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minkaD\Documents\1. BOP\IMF\ICS\CPIS_CDIS\CPIS\WEB\F_WEB_podatoci\30.06.2017_revizija_na_31.12.2016\"/>
    </mc:Choice>
  </mc:AlternateContent>
  <bookViews>
    <workbookView xWindow="0" yWindow="0" windowWidth="28800" windowHeight="13035"/>
  </bookViews>
  <sheets>
    <sheet name="Табела_1" sheetId="1" r:id="rId1"/>
    <sheet name="Табела_2" sheetId="2" r:id="rId2"/>
    <sheet name="Табела_3" sheetId="3" r:id="rId3"/>
    <sheet name="Табела_3.1" sheetId="4" r:id="rId4"/>
    <sheet name="Табела_3.2" sheetId="5" r:id="rId5"/>
    <sheet name="Табела_3.2.1" sheetId="6" r:id="rId6"/>
    <sheet name="Табела_3.2.2" sheetId="7" r:id="rId7"/>
  </sheets>
  <definedNames>
    <definedName name="_xlnm.Print_Area" localSheetId="4">Табела_3.2!$A$1:$O$257</definedName>
    <definedName name="_xlnm.Print_Titles" localSheetId="0">Табела_1!$7:$11</definedName>
    <definedName name="_xlnm.Print_Titles" localSheetId="1">Табела_2!$7:$11</definedName>
    <definedName name="_xlnm.Print_Titles" localSheetId="2">Табела_3!$7:$11</definedName>
    <definedName name="_xlnm.Print_Titles" localSheetId="3">Табела_3.1!$7:$11</definedName>
    <definedName name="_xlnm.Print_Titles" localSheetId="4">Табела_3.2!$7:$11</definedName>
    <definedName name="_xlnm.Print_Titles" localSheetId="5">Табела_3.2.1!$7:$11</definedName>
    <definedName name="_xlnm.Print_Titles" localSheetId="6">Табела_3.2.2!$7:$11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4" i="7" l="1"/>
  <c r="L254" i="7"/>
  <c r="K254" i="7"/>
  <c r="J254" i="7"/>
  <c r="H254" i="7"/>
  <c r="G254" i="7"/>
  <c r="F254" i="7"/>
  <c r="E254" i="7"/>
  <c r="D254" i="7"/>
  <c r="M254" i="6"/>
  <c r="L254" i="6"/>
  <c r="K254" i="6"/>
  <c r="J254" i="6"/>
  <c r="H254" i="6"/>
  <c r="G254" i="6"/>
  <c r="F254" i="6"/>
  <c r="E254" i="6"/>
  <c r="D254" i="6"/>
  <c r="M254" i="5"/>
  <c r="L254" i="5"/>
  <c r="K254" i="5"/>
  <c r="J254" i="5"/>
  <c r="H254" i="5"/>
  <c r="G254" i="5"/>
  <c r="F254" i="5"/>
  <c r="E254" i="5"/>
  <c r="D254" i="5"/>
  <c r="M254" i="4"/>
  <c r="L254" i="4"/>
  <c r="K254" i="4"/>
  <c r="J254" i="4"/>
  <c r="H254" i="4"/>
  <c r="G254" i="4"/>
  <c r="F254" i="4"/>
  <c r="E254" i="4"/>
  <c r="D254" i="4"/>
  <c r="M254" i="3"/>
  <c r="L254" i="3"/>
  <c r="K254" i="3"/>
  <c r="J254" i="3"/>
  <c r="H254" i="3"/>
  <c r="G254" i="3"/>
  <c r="F254" i="3"/>
  <c r="E254" i="3"/>
  <c r="D254" i="3"/>
  <c r="F18" i="2"/>
  <c r="E18" i="2"/>
  <c r="D18" i="2"/>
  <c r="F254" i="1"/>
  <c r="E254" i="1"/>
  <c r="D254" i="1"/>
  <c r="G254" i="1"/>
  <c r="H254" i="1" s="1"/>
  <c r="N254" i="7" l="1"/>
  <c r="I254" i="7"/>
  <c r="N254" i="6"/>
  <c r="I254" i="6"/>
  <c r="N254" i="5"/>
  <c r="I254" i="5"/>
  <c r="N254" i="4"/>
  <c r="I254" i="4"/>
  <c r="O254" i="4" s="1"/>
  <c r="N254" i="3"/>
  <c r="I254" i="3"/>
  <c r="G18" i="2"/>
  <c r="H18" i="2" s="1"/>
  <c r="O254" i="7" l="1"/>
  <c r="O254" i="6"/>
  <c r="O254" i="5"/>
  <c r="O254" i="3"/>
</calcChain>
</file>

<file path=xl/sharedStrings.xml><?xml version="1.0" encoding="utf-8"?>
<sst xmlns="http://schemas.openxmlformats.org/spreadsheetml/2006/main" count="3113" uniqueCount="561">
  <si>
    <t xml:space="preserve">Албанија  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</si>
  <si>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</si>
  <si>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</si>
  <si>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</si>
  <si>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</si>
  <si>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</si>
  <si>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Девствени Острови, Британски          </t>
  </si>
  <si>
    <t xml:space="preserve">Бугарија                                          </t>
  </si>
  <si>
    <t xml:space="preserve">Канада           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</si>
  <si>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</si>
  <si>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</si>
  <si>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</si>
  <si>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Чешка Република                                   </t>
  </si>
  <si>
    <t xml:space="preserve">Данска                                            </t>
  </si>
  <si>
    <t xml:space="preserve">Фарски Острови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</si>
  <si>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</si>
  <si>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</si>
  <si>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Германија                                         </t>
  </si>
  <si>
    <t xml:space="preserve">Гибралтар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</si>
  <si>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</si>
  <si>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</si>
  <si>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</si>
  <si>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Индија                                            </t>
  </si>
  <si>
    <t xml:space="preserve">Иран, Исламска Република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</si>
  <si>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</si>
  <si>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</si>
  <si>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</si>
  <si>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</si>
  <si>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Јапонија                                          </t>
  </si>
  <si>
    <t xml:space="preserve">Казахстан                                         </t>
  </si>
  <si>
    <t xml:space="preserve">Кувајт                                            </t>
  </si>
  <si>
    <t xml:space="preserve">Либан                                             </t>
  </si>
  <si>
    <t xml:space="preserve">Лихтенштајн                                       </t>
  </si>
  <si>
    <t xml:space="preserve">Луксембург                                        </t>
  </si>
  <si>
    <t xml:space="preserve">Малта                                             </t>
  </si>
  <si>
    <t>Црна Гора</t>
  </si>
  <si>
    <t xml:space="preserve">Холандија                                         </t>
  </si>
  <si>
    <t>Сент Мартин</t>
  </si>
  <si>
    <t xml:space="preserve">Норвешка         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</si>
  <si>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</si>
  <si>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</si>
  <si>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</si>
  <si>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</si>
  <si>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</si>
  <si>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Руска Федерација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</si>
  <si>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</si>
  <si>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</si>
  <si>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Сент Винсент и Гренадини                          </t>
  </si>
  <si>
    <t xml:space="preserve">Саудиска Арабија                                  </t>
  </si>
  <si>
    <t xml:space="preserve">Србија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</si>
  <si>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</si>
  <si>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</si>
  <si>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</si>
  <si>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</si>
  <si>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</si>
  <si>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</si>
  <si>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</si>
  <si>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</si>
  <si>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</si>
  <si>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</si>
  <si>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Обединето Кралство</t>
  </si>
  <si>
    <t>Џерси</t>
  </si>
  <si>
    <t xml:space="preserve">Соединети Американски Држави                      </t>
  </si>
  <si>
    <t xml:space="preserve">Уругвај                                           </t>
  </si>
  <si>
    <t>Косово</t>
  </si>
  <si>
    <t>Kosovo</t>
  </si>
  <si>
    <t>Afghanistan, Islamic State of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</si>
  <si>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</si>
  <si>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</si>
  <si>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</si>
  <si>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</si>
  <si>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</si>
  <si>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</si>
  <si>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</si>
  <si>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</si>
  <si>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</si>
  <si>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</si>
  <si>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</si>
  <si>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</si>
  <si>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</si>
  <si>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</si>
  <si>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 xml:space="preserve">Bahrain 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</si>
  <si>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</si>
  <si>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</si>
  <si>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</si>
  <si>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</si>
  <si>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</si>
  <si>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</si>
  <si>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</si>
  <si>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</si>
  <si>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</si>
  <si>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 Sint Eustatius and Saba</t>
  </si>
  <si>
    <t xml:space="preserve">Bosnia and Herzegovina </t>
  </si>
  <si>
    <t>Botswana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</si>
  <si>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</si>
  <si>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</si>
  <si>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</si>
  <si>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</si>
  <si>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</si>
  <si>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</si>
  <si>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</si>
  <si>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</si>
  <si>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Cabo Verde</t>
  </si>
  <si>
    <t>Canada</t>
  </si>
  <si>
    <t>Cayman Islands</t>
  </si>
  <si>
    <t>Central African Republic</t>
  </si>
  <si>
    <t>Chad</t>
  </si>
  <si>
    <t>Chile</t>
  </si>
  <si>
    <t>China, P.R.: Hong Kong</t>
  </si>
  <si>
    <t>China, P.R.: Macao</t>
  </si>
  <si>
    <t>China, P.R.: Mainland</t>
  </si>
  <si>
    <t>Christmas Island</t>
  </si>
  <si>
    <t>Cocos (Keeling) Islands</t>
  </si>
  <si>
    <t>Colombia</t>
  </si>
  <si>
    <t>Comoros</t>
  </si>
  <si>
    <t>Congo, Dem. Rep. of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</si>
  <si>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</si>
  <si>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</si>
  <si>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</si>
  <si>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</si>
  <si>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</si>
  <si>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</si>
  <si>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</si>
  <si>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</si>
  <si>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</si>
  <si>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</si>
  <si>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</si>
  <si>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</si>
  <si>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</si>
  <si>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</si>
  <si>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</si>
  <si>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</si>
  <si>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</si>
  <si>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</si>
  <si>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</si>
  <si>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 xml:space="preserve">Falkland Islands (Malvinas) 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</si>
  <si>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</si>
  <si>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</si>
  <si>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</si>
  <si>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</si>
  <si>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</si>
  <si>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</si>
  <si>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</si>
  <si>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</si>
  <si>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</si>
  <si>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</si>
  <si>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</si>
  <si>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</si>
  <si>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</si>
  <si>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</si>
  <si>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</si>
  <si>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</si>
  <si>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</si>
  <si>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</si>
  <si>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</si>
  <si>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</si>
  <si>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</si>
  <si>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</si>
  <si>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</si>
  <si>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</si>
  <si>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</si>
  <si>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</si>
  <si>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</si>
  <si>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</si>
  <si>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</si>
  <si>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</si>
  <si>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</si>
  <si>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</si>
  <si>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</si>
  <si>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</si>
  <si>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</si>
  <si>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</si>
  <si>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</si>
  <si>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</si>
  <si>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</si>
  <si>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</si>
  <si>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</si>
  <si>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</si>
  <si>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 (North Korea)</t>
  </si>
  <si>
    <t>Korea, Republic of (South Korea)</t>
  </si>
  <si>
    <t>Kuwait</t>
  </si>
  <si>
    <t>Kyrgyz Republic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</si>
  <si>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</si>
  <si>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</si>
  <si>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</si>
  <si>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</si>
  <si>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</si>
  <si>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</si>
  <si>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</si>
  <si>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</si>
  <si>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</si>
  <si>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</si>
  <si>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</si>
  <si>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</si>
  <si>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</si>
  <si>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</si>
  <si>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</si>
  <si>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</si>
  <si>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</si>
  <si>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</si>
  <si>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</si>
  <si>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</si>
  <si>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</si>
  <si>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</si>
  <si>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</si>
  <si>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</si>
  <si>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</si>
  <si>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Montenegro, Republic of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</si>
  <si>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</si>
  <si>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</si>
  <si>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</si>
  <si>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</si>
  <si>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</si>
  <si>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</si>
  <si>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</si>
  <si>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</si>
  <si>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</si>
  <si>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</si>
  <si>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</si>
  <si>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</si>
  <si>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</si>
  <si>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</si>
  <si>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</si>
  <si>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</si>
  <si>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</si>
  <si>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</si>
  <si>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</si>
  <si>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</si>
  <si>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</si>
  <si>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</si>
  <si>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</si>
  <si>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</si>
  <si>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 xml:space="preserve">Pitcairn 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</si>
  <si>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</si>
  <si>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</si>
  <si>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</si>
  <si>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</si>
  <si>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</si>
  <si>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</si>
  <si>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</si>
  <si>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</si>
  <si>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 xml:space="preserve">Samoa </t>
  </si>
  <si>
    <t>San Marino</t>
  </si>
  <si>
    <t>São Tomé and Príncipe</t>
  </si>
  <si>
    <t>Saudi Arabia</t>
  </si>
  <si>
    <t>Senegal</t>
  </si>
  <si>
    <t>Serbia, Republic of</t>
  </si>
  <si>
    <t>Seychelles</t>
  </si>
  <si>
    <t>Sierra Leone</t>
  </si>
  <si>
    <t>Singapore</t>
  </si>
  <si>
    <t>Sint Maarten</t>
  </si>
  <si>
    <t>Slovak Republic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</si>
  <si>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</si>
  <si>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</si>
  <si>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</si>
  <si>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</si>
  <si>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</si>
  <si>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</si>
  <si>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</si>
  <si>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</si>
  <si>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</si>
  <si>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</si>
  <si>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</si>
  <si>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</si>
  <si>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</si>
  <si>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</si>
  <si>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</si>
  <si>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</si>
  <si>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</si>
  <si>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</si>
  <si>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Taiwan Province of China</t>
  </si>
  <si>
    <t>Tajikistan</t>
  </si>
  <si>
    <t>Tanzania</t>
  </si>
  <si>
    <t>Thailand</t>
  </si>
  <si>
    <t>Timor-Leste</t>
  </si>
  <si>
    <t>Togo</t>
  </si>
  <si>
    <t xml:space="preserve">Tokelau 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</si>
  <si>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</si>
  <si>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</si>
  <si>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</si>
  <si>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</si>
  <si>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</si>
  <si>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</si>
  <si>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</si>
  <si>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</si>
  <si>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</si>
  <si>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</si>
  <si>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</si>
  <si>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</si>
  <si>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</si>
  <si>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</si>
  <si>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</si>
  <si>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</si>
  <si>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Vatican  City State</t>
  </si>
  <si>
    <t>Venezuela, República Bolivariana de</t>
  </si>
  <si>
    <t>Vietnam</t>
  </si>
  <si>
    <t>Virgin Islands, British</t>
  </si>
  <si>
    <t>Virgin Islands, U.S.</t>
  </si>
  <si>
    <t>Wallis and Futuna Islands</t>
  </si>
  <si>
    <t>West Bank and Gaza Strip</t>
  </si>
  <si>
    <t>Western Sahara</t>
  </si>
  <si>
    <t>Yemen, Republic of</t>
  </si>
  <si>
    <t>Zambia</t>
  </si>
  <si>
    <t>Zimbabwe</t>
  </si>
  <si>
    <t>Not Specified (including Confidential)</t>
  </si>
  <si>
    <t>International Organizations</t>
  </si>
  <si>
    <t>4=2+3</t>
  </si>
  <si>
    <t>5=1+4</t>
  </si>
  <si>
    <t>Авганистан</t>
  </si>
  <si>
    <t>Алжир</t>
  </si>
  <si>
    <t>Ангола</t>
  </si>
  <si>
    <t xml:space="preserve">Ангвила                                           </t>
  </si>
  <si>
    <t xml:space="preserve">Андора                                            </t>
  </si>
  <si>
    <t>Американска Самоа</t>
  </si>
  <si>
    <t xml:space="preserve">Антигва и Барбуда                                 </t>
  </si>
  <si>
    <t>Аргентина</t>
  </si>
  <si>
    <t>Ерменија</t>
  </si>
  <si>
    <t>Аруба</t>
  </si>
  <si>
    <t xml:space="preserve">Азербејџан                                        </t>
  </si>
  <si>
    <t>Бахами</t>
  </si>
  <si>
    <t>Бхареин</t>
  </si>
  <si>
    <t>Бангладеш</t>
  </si>
  <si>
    <t>Барбадос</t>
  </si>
  <si>
    <t>Белорусија</t>
  </si>
  <si>
    <t>Белизе</t>
  </si>
  <si>
    <t>Бенин</t>
  </si>
  <si>
    <t>Бутан</t>
  </si>
  <si>
    <t>Боливија</t>
  </si>
  <si>
    <t>Боцвана</t>
  </si>
  <si>
    <t>Бразил</t>
  </si>
  <si>
    <t xml:space="preserve">Британска Територија на Индискиот Океан                        </t>
  </si>
  <si>
    <t xml:space="preserve">Брунеи Дарусалам                                           </t>
  </si>
  <si>
    <t xml:space="preserve">Буркина Фасо                                      </t>
  </si>
  <si>
    <t>Бурунди</t>
  </si>
  <si>
    <t>Камбоџа</t>
  </si>
  <si>
    <t>Камерун</t>
  </si>
  <si>
    <t xml:space="preserve">Зеленортски Острови                 </t>
  </si>
  <si>
    <t xml:space="preserve">Кајмански Острови                                 </t>
  </si>
  <si>
    <t xml:space="preserve">Централноафриканска Република                    </t>
  </si>
  <si>
    <t>Чад</t>
  </si>
  <si>
    <t>Чиле</t>
  </si>
  <si>
    <t xml:space="preserve">Божиќен Остров                                   </t>
  </si>
  <si>
    <t xml:space="preserve">Кокосови (Келинг) Острови                                  </t>
  </si>
  <si>
    <t xml:space="preserve">Колумбија                                         </t>
  </si>
  <si>
    <t xml:space="preserve">Коморос                                 </t>
  </si>
  <si>
    <t xml:space="preserve">Демократска Република Конго                                              </t>
  </si>
  <si>
    <t xml:space="preserve">Кукови Острови                                    </t>
  </si>
  <si>
    <t xml:space="preserve">Костарика                                        </t>
  </si>
  <si>
    <t xml:space="preserve">Брегот на Слоновата Коска                         </t>
  </si>
  <si>
    <t>Куба</t>
  </si>
  <si>
    <t>Куракао</t>
  </si>
  <si>
    <t xml:space="preserve">Џибути                                            </t>
  </si>
  <si>
    <t xml:space="preserve">Доминика                                          </t>
  </si>
  <si>
    <t xml:space="preserve">Доминиканска Република                            </t>
  </si>
  <si>
    <t xml:space="preserve">Еквадор                                           </t>
  </si>
  <si>
    <t xml:space="preserve">Ел Салвадор                                       </t>
  </si>
  <si>
    <t xml:space="preserve">Екваторијална Гвинеја                             </t>
  </si>
  <si>
    <t xml:space="preserve">Еритреја                                          </t>
  </si>
  <si>
    <t xml:space="preserve">Естонија                                          </t>
  </si>
  <si>
    <t xml:space="preserve">Етиопија                          </t>
  </si>
  <si>
    <t xml:space="preserve">Фолкландски Острови (Малвини)                                </t>
  </si>
  <si>
    <t xml:space="preserve">Фиџи                                              </t>
  </si>
  <si>
    <t xml:space="preserve">Француска Гвајана                                 </t>
  </si>
  <si>
    <t xml:space="preserve">Француска Полинезија                              </t>
  </si>
  <si>
    <t>Француски Јужни Територии</t>
  </si>
  <si>
    <t xml:space="preserve">Габон                                             </t>
  </si>
  <si>
    <t xml:space="preserve">Гамбија                                           </t>
  </si>
  <si>
    <t xml:space="preserve">Грузија                             </t>
  </si>
  <si>
    <t>Гана</t>
  </si>
  <si>
    <t xml:space="preserve">Гренланд                                          </t>
  </si>
  <si>
    <t xml:space="preserve">Гренада                                           </t>
  </si>
  <si>
    <t xml:space="preserve">Гваделупе                                          </t>
  </si>
  <si>
    <t xml:space="preserve">Гуам                                              </t>
  </si>
  <si>
    <t xml:space="preserve">Гватемала                                         </t>
  </si>
  <si>
    <t>Гернси</t>
  </si>
  <si>
    <t xml:space="preserve">Гвинеја                                           </t>
  </si>
  <si>
    <t xml:space="preserve">Гвинеја - Бисао                                     </t>
  </si>
  <si>
    <t xml:space="preserve">Гијана                                           </t>
  </si>
  <si>
    <t xml:space="preserve">Хаити                                             </t>
  </si>
  <si>
    <t xml:space="preserve">Хондурас                                          </t>
  </si>
  <si>
    <t>Исланд</t>
  </si>
  <si>
    <t>Индонезија</t>
  </si>
  <si>
    <t>Островот Мен (Човечки Остров)</t>
  </si>
  <si>
    <t>Јамајка</t>
  </si>
  <si>
    <t>Јордан</t>
  </si>
  <si>
    <t>Кенија</t>
  </si>
  <si>
    <t>Кирибати</t>
  </si>
  <si>
    <t xml:space="preserve">Демократска Народна Република Кореја                                     </t>
  </si>
  <si>
    <t xml:space="preserve">Република Кореја                                      </t>
  </si>
  <si>
    <t xml:space="preserve">Киргистан                                         </t>
  </si>
  <si>
    <t xml:space="preserve">Народна Демократска Република Лаос                                               </t>
  </si>
  <si>
    <t xml:space="preserve">Латвија                                           </t>
  </si>
  <si>
    <t xml:space="preserve">Лесото                                            </t>
  </si>
  <si>
    <t xml:space="preserve">Либерија                                          </t>
  </si>
  <si>
    <t>Либија</t>
  </si>
  <si>
    <t xml:space="preserve">Литванија                                         </t>
  </si>
  <si>
    <t xml:space="preserve">Мадагаскар                                        </t>
  </si>
  <si>
    <t xml:space="preserve">Малави                                            </t>
  </si>
  <si>
    <t xml:space="preserve">Малезија                                          </t>
  </si>
  <si>
    <t xml:space="preserve">Малдиви                                 </t>
  </si>
  <si>
    <t xml:space="preserve">Мали                                              </t>
  </si>
  <si>
    <t xml:space="preserve">Маршалски Острови                                 </t>
  </si>
  <si>
    <t xml:space="preserve">Мартиник                                          </t>
  </si>
  <si>
    <t xml:space="preserve">Мавританија                                       </t>
  </si>
  <si>
    <t xml:space="preserve">Маврициус                                         </t>
  </si>
  <si>
    <t>Мајоти</t>
  </si>
  <si>
    <t xml:space="preserve">Мексико                                           </t>
  </si>
  <si>
    <t xml:space="preserve">Федерални Држави на Микронезија </t>
  </si>
  <si>
    <t xml:space="preserve">Молдавија                                         </t>
  </si>
  <si>
    <t xml:space="preserve">Монако                                            </t>
  </si>
  <si>
    <t xml:space="preserve">Монголија                                         </t>
  </si>
  <si>
    <t xml:space="preserve">Монсерат                                          </t>
  </si>
  <si>
    <t xml:space="preserve">Мароко                                            </t>
  </si>
  <si>
    <t xml:space="preserve">Мозамбик                                          </t>
  </si>
  <si>
    <t xml:space="preserve">Мијанмар                                   </t>
  </si>
  <si>
    <t xml:space="preserve">Намибија                                          </t>
  </si>
  <si>
    <t xml:space="preserve">Науру                                             </t>
  </si>
  <si>
    <t xml:space="preserve">Непал                                             </t>
  </si>
  <si>
    <t xml:space="preserve">Нова Каледонија                                   </t>
  </si>
  <si>
    <t xml:space="preserve">Нов Зеланд                                        </t>
  </si>
  <si>
    <t xml:space="preserve">Никарагва                                         </t>
  </si>
  <si>
    <t xml:space="preserve">Нигер                                             </t>
  </si>
  <si>
    <t xml:space="preserve">Нигерија                                          </t>
  </si>
  <si>
    <t xml:space="preserve">Ниуе                                              </t>
  </si>
  <si>
    <t xml:space="preserve">Островот Норфолк                                     </t>
  </si>
  <si>
    <t>Оман</t>
  </si>
  <si>
    <t>Палау</t>
  </si>
  <si>
    <t xml:space="preserve">Папуа Нова Гвинеја                              </t>
  </si>
  <si>
    <t xml:space="preserve">Парагвај                                          </t>
  </si>
  <si>
    <t xml:space="preserve">Перу                                              </t>
  </si>
  <si>
    <t xml:space="preserve">Филипини                                          </t>
  </si>
  <si>
    <t xml:space="preserve">Порто Рико                                        </t>
  </si>
  <si>
    <t xml:space="preserve">Катар                                             </t>
  </si>
  <si>
    <t xml:space="preserve">Реунион                                           </t>
  </si>
  <si>
    <t xml:space="preserve">Руанда                                            </t>
  </si>
  <si>
    <t xml:space="preserve">Самоа                                     </t>
  </si>
  <si>
    <t xml:space="preserve">Сан Марино                                        </t>
  </si>
  <si>
    <t xml:space="preserve">Сао Томе и Принчипе                               </t>
  </si>
  <si>
    <t>Сенегал</t>
  </si>
  <si>
    <t xml:space="preserve">Сејшели                                 </t>
  </si>
  <si>
    <t xml:space="preserve">Сиера Леоне                                       </t>
  </si>
  <si>
    <t xml:space="preserve">Сингапур                                          </t>
  </si>
  <si>
    <t xml:space="preserve">Соломонски Острови                                </t>
  </si>
  <si>
    <t xml:space="preserve">Сомалија                                          </t>
  </si>
  <si>
    <t xml:space="preserve">Јужна Африка                                      </t>
  </si>
  <si>
    <t xml:space="preserve">Судан                                             </t>
  </si>
  <si>
    <t xml:space="preserve">Шри Ланка                                         </t>
  </si>
  <si>
    <t xml:space="preserve">Сент Елена                                       </t>
  </si>
  <si>
    <t xml:space="preserve">Сент Пјер и Микелон                               </t>
  </si>
  <si>
    <t xml:space="preserve">Свазиленд                                         </t>
  </si>
  <si>
    <t>Суринам</t>
  </si>
  <si>
    <t xml:space="preserve">Кинеска Провинција Тајван                                             </t>
  </si>
  <si>
    <t xml:space="preserve">Таџикистан                                        </t>
  </si>
  <si>
    <t xml:space="preserve">Обединета Република Танзанија                                          </t>
  </si>
  <si>
    <t xml:space="preserve">Тајланд                                           </t>
  </si>
  <si>
    <t xml:space="preserve">Тимор - Лесте                                     </t>
  </si>
  <si>
    <t xml:space="preserve">Того                                              </t>
  </si>
  <si>
    <t>Токелау</t>
  </si>
  <si>
    <t xml:space="preserve">Тонга                                             </t>
  </si>
  <si>
    <t xml:space="preserve">Тринидад и Тобаго                                 </t>
  </si>
  <si>
    <t xml:space="preserve">Тунис                                             </t>
  </si>
  <si>
    <t xml:space="preserve">Туркменистан                                      </t>
  </si>
  <si>
    <t xml:space="preserve">Островите Туркс и Каикос                              </t>
  </si>
  <si>
    <t xml:space="preserve">Тувалу                                            </t>
  </si>
  <si>
    <t xml:space="preserve">Уганда                                            </t>
  </si>
  <si>
    <t>Мали Оддалечени Острови, САД</t>
  </si>
  <si>
    <t xml:space="preserve">Узбекистан                                        </t>
  </si>
  <si>
    <t xml:space="preserve">Вануату                                           </t>
  </si>
  <si>
    <t xml:space="preserve">Венецуела                                         </t>
  </si>
  <si>
    <t xml:space="preserve">Виетнам                                           </t>
  </si>
  <si>
    <t xml:space="preserve">Девствени Острови на САД           </t>
  </si>
  <si>
    <t xml:space="preserve">Волис и Футуна                          </t>
  </si>
  <si>
    <t>Јужен Судан</t>
  </si>
  <si>
    <t xml:space="preserve">Западна Сахара                                    </t>
  </si>
  <si>
    <t xml:space="preserve">Јемен                                         </t>
  </si>
  <si>
    <t xml:space="preserve">Замбија                                           </t>
  </si>
  <si>
    <t xml:space="preserve">Зимбабве                                          </t>
  </si>
  <si>
    <t>Бонер, Сент  Евстатиј и Саба</t>
  </si>
  <si>
    <t xml:space="preserve">Света Столица (Ватикан град држава)                                           </t>
  </si>
  <si>
    <t>Меѓународни организации</t>
  </si>
  <si>
    <t>Total value of investment</t>
  </si>
  <si>
    <t>Макао</t>
  </si>
  <si>
    <t>Окупирана Палестинска Територија</t>
  </si>
  <si>
    <t>XX</t>
  </si>
  <si>
    <t>X</t>
  </si>
  <si>
    <t>Congo, Rep. of</t>
  </si>
  <si>
    <t xml:space="preserve">Конго                                             </t>
  </si>
  <si>
    <t xml:space="preserve">Питкарин                                          </t>
  </si>
  <si>
    <t>Вкупна вредност на инвестициите</t>
  </si>
  <si>
    <t>Извор: Народна банка на Република Македонија.</t>
  </si>
  <si>
    <t>Source: National Bank of the Republic of Macedonia.</t>
  </si>
  <si>
    <t>Претходни податоци,  Preliminary data</t>
  </si>
  <si>
    <t>Останати (вклучително и доверливи податоци)</t>
  </si>
  <si>
    <t>1/  Includes investment fund shares.</t>
  </si>
  <si>
    <t>1/ Вклучува акции/удели во инвестициски фондови</t>
  </si>
  <si>
    <t>Currency</t>
  </si>
  <si>
    <t>Валута</t>
  </si>
  <si>
    <t>US Dollar</t>
  </si>
  <si>
    <t>Euro</t>
  </si>
  <si>
    <t>British Pound</t>
  </si>
  <si>
    <t>Japanese Yen</t>
  </si>
  <si>
    <t>Swiss Franc</t>
  </si>
  <si>
    <t>Other</t>
  </si>
  <si>
    <t xml:space="preserve">евро                                         </t>
  </si>
  <si>
    <t>САД долар</t>
  </si>
  <si>
    <t>Останати</t>
  </si>
  <si>
    <t>британска фунта</t>
  </si>
  <si>
    <t>6=3+4+5</t>
  </si>
  <si>
    <t>11=8+9+10</t>
  </si>
  <si>
    <t>12=1+2+6+7+11</t>
  </si>
  <si>
    <t>Country of Nonresident Issuer</t>
  </si>
  <si>
    <t>Земја на издавач на хартијата од вредност</t>
  </si>
  <si>
    <t>1/ Според оргинална рочност. Долгорочни се повеќе од една година и краткорочни се пократки од една година</t>
  </si>
  <si>
    <t xml:space="preserve">1/ Based on original maturity. Long-term is greater than one year, and short-term is one year or less. </t>
  </si>
  <si>
    <t>јапонски јен</t>
  </si>
  <si>
    <t xml:space="preserve">швајцарски франк                                         </t>
  </si>
  <si>
    <t>1/ Вклучува сопственички капитал и акции/удели во инвестициски фондови.</t>
  </si>
  <si>
    <t>1/  Includes еquity and investment fund shares.</t>
  </si>
  <si>
    <r>
      <rPr>
        <sz val="11"/>
        <color theme="1"/>
        <rFont val="Tahoma"/>
        <family val="2"/>
        <charset val="204"/>
      </rPr>
      <t>Сопственички капитал и акции/удели во инвестициски фондови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</si>
  <si>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</t>
    </r>
    <r>
      <rPr>
        <sz val="11"/>
        <color theme="5" tint="-0.249977111117893"/>
        <rFont val="Tahoma"/>
        <family val="2"/>
        <charset val="204"/>
      </rPr>
      <t xml:space="preserve"> Long-term Debt Securities</t>
    </r>
  </si>
  <si>
    <r>
      <rPr>
        <sz val="11"/>
        <color theme="1"/>
        <rFont val="Tahoma"/>
        <family val="2"/>
        <charset val="204"/>
      </rPr>
      <t>Краткорочни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   </t>
    </r>
    <r>
      <rPr>
        <sz val="11"/>
        <color theme="5" tint="-0.249977111117893"/>
        <rFont val="Tahoma"/>
        <family val="2"/>
        <charset val="204"/>
      </rPr>
      <t>Short-term Debt Securities</t>
    </r>
  </si>
  <si>
    <r>
      <t xml:space="preserve">Портфолио Инвестиции - Средства
</t>
    </r>
    <r>
      <rPr>
        <sz val="11"/>
        <color theme="5" tint="-0.249977111117893"/>
        <rFont val="Tahoma"/>
        <family val="2"/>
        <charset val="204"/>
      </rPr>
      <t>CPIS - Portfolio Invetment Assets</t>
    </r>
  </si>
  <si>
    <r>
      <t xml:space="preserve">Шифра
</t>
    </r>
    <r>
      <rPr>
        <sz val="11"/>
        <color theme="5" tint="-0.249977111117893"/>
        <rFont val="Tahoma"/>
        <family val="2"/>
        <charset val="204"/>
      </rPr>
      <t>Code</t>
    </r>
  </si>
  <si>
    <r>
      <rPr>
        <sz val="11"/>
        <color theme="1"/>
        <rFont val="Tahoma"/>
        <family val="2"/>
        <charset val="204"/>
      </rPr>
      <t xml:space="preserve">ВКУПНО  </t>
    </r>
    <r>
      <rPr>
        <sz val="11"/>
        <color theme="5" tint="-0.249977111117893"/>
        <rFont val="Tahoma"/>
        <family val="2"/>
        <charset val="204"/>
      </rPr>
      <t>TOTAL ASSETS</t>
    </r>
  </si>
  <si>
    <r>
      <rPr>
        <sz val="11"/>
        <color theme="1"/>
        <rFont val="Tahoma"/>
        <family val="2"/>
        <charset val="204"/>
      </rPr>
      <t>Вкупно должнички хартии од вредност</t>
    </r>
    <r>
      <rPr>
        <vertAlign val="superscript"/>
        <sz val="11"/>
        <color theme="1"/>
        <rFont val="Tahoma"/>
        <family val="2"/>
        <charset val="204"/>
      </rPr>
      <t>/1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Total Debt Securities</t>
    </r>
    <r>
      <rPr>
        <vertAlign val="superscript"/>
        <sz val="11"/>
        <color theme="5" tint="-0.249977111117893"/>
        <rFont val="Tahoma"/>
        <family val="2"/>
        <charset val="204"/>
      </rPr>
      <t>/1</t>
    </r>
  </si>
  <si>
    <r>
      <rPr>
        <sz val="11"/>
        <rFont val="Tahoma"/>
        <family val="2"/>
        <charset val="204"/>
      </rPr>
      <t xml:space="preserve">Сопственички капитал и акции/удели во инвестициски фондови  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 xml:space="preserve">Equity and investment fund shares </t>
    </r>
  </si>
  <si>
    <r>
      <rPr>
        <sz val="11"/>
        <color theme="1"/>
        <rFont val="Tahoma"/>
        <family val="2"/>
        <charset val="204"/>
      </rPr>
      <t>Долгорочни должнички хартии од вредност</t>
    </r>
    <r>
      <rPr>
        <sz val="11"/>
        <color theme="2" tint="-0.24994659260841701"/>
        <rFont val="Tahoma"/>
        <family val="2"/>
        <charset val="204"/>
      </rPr>
      <t xml:space="preserve">           </t>
    </r>
    <r>
      <rPr>
        <sz val="11"/>
        <color theme="5" tint="-0.249977111117893"/>
        <rFont val="Tahoma"/>
        <family val="2"/>
        <charset val="204"/>
      </rPr>
      <t xml:space="preserve">   Long-term Debt Securities</t>
    </r>
  </si>
  <si>
    <r>
      <rPr>
        <sz val="11"/>
        <color theme="1"/>
        <rFont val="Tahoma"/>
        <family val="2"/>
        <charset val="204"/>
      </rPr>
      <t>Депозитни институции, со исклучок на централната банка</t>
    </r>
    <r>
      <rPr>
        <sz val="11"/>
        <color theme="2" tint="-0.24994659260841701"/>
        <rFont val="Tahoma"/>
        <family val="2"/>
        <charset val="204"/>
      </rPr>
      <t xml:space="preserve">   
</t>
    </r>
    <r>
      <rPr>
        <sz val="11"/>
        <color theme="5" tint="-0.249977111117893"/>
        <rFont val="Tahoma"/>
        <family val="2"/>
        <charset val="204"/>
      </rPr>
      <t>Deposit-taking Corporations except the Central Bank</t>
    </r>
  </si>
  <si>
    <r>
      <rPr>
        <sz val="11"/>
        <rFont val="Tahoma"/>
        <family val="2"/>
        <charset val="204"/>
      </rPr>
      <t xml:space="preserve">Други 
</t>
    </r>
    <r>
      <rPr>
        <sz val="11"/>
        <color theme="5" tint="-0.249977111117893"/>
        <rFont val="Tahoma"/>
        <family val="2"/>
        <charset val="204"/>
      </rPr>
      <t>Others</t>
    </r>
  </si>
  <si>
    <r>
      <rPr>
        <sz val="11"/>
        <color theme="1"/>
        <rFont val="Tahoma"/>
        <family val="2"/>
        <charset val="204"/>
      </rPr>
      <t xml:space="preserve">Општа влада
</t>
    </r>
    <r>
      <rPr>
        <sz val="11"/>
        <color theme="5" tint="-0.249977111117893"/>
        <rFont val="Tahoma"/>
        <family val="2"/>
        <charset val="204"/>
      </rPr>
      <t>General Government</t>
    </r>
  </si>
  <si>
    <r>
      <rPr>
        <sz val="11"/>
        <color theme="1"/>
        <rFont val="Tahoma"/>
        <family val="2"/>
        <charset val="204"/>
      </rPr>
      <t xml:space="preserve">Останати финансиски институции
</t>
    </r>
    <r>
      <rPr>
        <sz val="11"/>
        <color theme="5" tint="-0.249977111117893"/>
        <rFont val="Tahoma"/>
        <family val="2"/>
        <charset val="204"/>
      </rPr>
      <t>Other Finanacial Corporations</t>
    </r>
  </si>
  <si>
    <r>
      <rPr>
        <sz val="11"/>
        <rFont val="Tahoma"/>
        <family val="2"/>
        <charset val="204"/>
      </rPr>
      <t xml:space="preserve">  Домаќинства</t>
    </r>
    <r>
      <rPr>
        <sz val="11"/>
        <color theme="5" tint="-0.249977111117893"/>
        <rFont val="Tahoma"/>
        <family val="2"/>
        <charset val="204"/>
      </rPr>
      <t xml:space="preserve"> Households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</si>
  <si>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</si>
  <si>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</si>
  <si>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rFont val="Tahoma"/>
        <family val="2"/>
        <charset val="204"/>
      </rPr>
      <t>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NPISHs</t>
    </r>
  </si>
  <si>
    <r>
      <rPr>
        <sz val="11"/>
        <color theme="1"/>
        <rFont val="Tahoma"/>
        <family val="2"/>
        <charset val="204"/>
      </rPr>
      <t>Нефинансиски друштва, домаќинства, непрофитни институции кои им служат на домаќинствата</t>
    </r>
    <r>
      <rPr>
        <sz val="11"/>
        <color theme="2" tint="-0.24994659260841701"/>
        <rFont val="Tahoma"/>
        <family val="2"/>
        <charset val="204"/>
      </rPr>
      <t xml:space="preserve"> 
</t>
    </r>
    <r>
      <rPr>
        <sz val="11"/>
        <color theme="5" tint="-0.249977111117893"/>
        <rFont val="Tahoma"/>
        <family val="2"/>
        <charset val="204"/>
      </rPr>
      <t>Nonfinancial Corporations, Households, NPISHs</t>
    </r>
  </si>
  <si>
    <r>
      <rPr>
        <sz val="11"/>
        <color theme="1"/>
        <rFont val="Tahoma"/>
        <family val="2"/>
        <charset val="204"/>
      </rPr>
      <t>Централна банка</t>
    </r>
    <r>
      <rPr>
        <sz val="11"/>
        <color theme="2" tint="-0.24994659260841701"/>
        <rFont val="Tahoma"/>
        <family val="2"/>
        <charset val="204"/>
      </rPr>
      <t xml:space="preserve">
</t>
    </r>
    <r>
      <rPr>
        <sz val="11"/>
        <color theme="5" tint="-0.249977111117893"/>
        <rFont val="Tahoma"/>
        <family val="2"/>
        <charset val="204"/>
      </rPr>
      <t>Central bank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</si>
  <si>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</si>
  <si>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color theme="1"/>
        <rFont val="Tahoma"/>
        <family val="2"/>
        <charset val="204"/>
      </rPr>
      <t>Осигурителни друштва и пензиски фондови</t>
    </r>
    <r>
      <rPr>
        <sz val="11"/>
        <color theme="2" tint="-0.24994659260841701"/>
        <rFont val="Tahoma"/>
        <family val="2"/>
        <charset val="204"/>
      </rPr>
      <t xml:space="preserve">   </t>
    </r>
    <r>
      <rPr>
        <sz val="11"/>
        <color theme="5" tint="-0.249977111117893"/>
        <rFont val="Tahoma"/>
        <family val="2"/>
        <charset val="204"/>
      </rPr>
      <t>Insurance Corporations and Pension Funds</t>
    </r>
  </si>
  <si>
    <r>
      <rPr>
        <sz val="11"/>
        <rFont val="Tahoma"/>
        <family val="2"/>
        <charset val="204"/>
      </rPr>
      <t xml:space="preserve">Фондови на пазар на пари
</t>
    </r>
    <r>
      <rPr>
        <sz val="11"/>
        <color theme="2" tint="-0.24994659260841701"/>
        <rFont val="Tahoma"/>
        <family val="2"/>
        <charset val="204"/>
      </rPr>
      <t xml:space="preserve"> </t>
    </r>
    <r>
      <rPr>
        <sz val="11"/>
        <color theme="5" tint="-0.249977111117893"/>
        <rFont val="Tahoma"/>
        <family val="2"/>
        <charset val="204"/>
      </rPr>
      <t>Money Market Funds</t>
    </r>
  </si>
  <si>
    <r>
      <rPr>
        <sz val="11"/>
        <color theme="1"/>
        <rFont val="Tahoma"/>
        <family val="2"/>
        <charset val="204"/>
      </rPr>
      <t>Нефинансиски друштва</t>
    </r>
    <r>
      <rPr>
        <sz val="11"/>
        <color theme="2" tint="-0.24994659260841701"/>
        <rFont val="Tahoma"/>
        <family val="2"/>
        <charset val="204"/>
      </rPr>
      <t xml:space="preserve">    </t>
    </r>
    <r>
      <rPr>
        <sz val="11"/>
        <color theme="5" tint="-0.249977111117893"/>
        <rFont val="Tahoma"/>
        <family val="2"/>
        <charset val="204"/>
      </rPr>
      <t>Nonfinancial Corporations</t>
    </r>
  </si>
  <si>
    <r>
      <rPr>
        <sz val="11"/>
        <rFont val="Tahoma"/>
        <family val="2"/>
        <charset val="204"/>
      </rPr>
      <t>Домаќинства</t>
    </r>
    <r>
      <rPr>
        <sz val="11"/>
        <color theme="2" tint="-0.24994659260841701"/>
        <rFont val="Tahoma"/>
        <family val="2"/>
        <charset val="204"/>
      </rPr>
      <t xml:space="preserve">  </t>
    </r>
    <r>
      <rPr>
        <sz val="11"/>
        <color theme="5" tint="-0.249977111117893"/>
        <rFont val="Tahoma"/>
        <family val="2"/>
        <charset val="204"/>
      </rPr>
      <t>Households</t>
    </r>
  </si>
  <si>
    <r>
      <t xml:space="preserve">Портфолио Инвестиции - Средства, краткорочни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Short-term Debt Securitites</t>
    </r>
  </si>
  <si>
    <r>
      <t xml:space="preserve">Портфолио Инвестиции - Средства, долгорочни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Long-term Debt Securitites</t>
    </r>
  </si>
  <si>
    <r>
      <t xml:space="preserve">Портфолио Инвестиции - Средства, сопственички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Equity Securitites</t>
    </r>
  </si>
  <si>
    <r>
      <t xml:space="preserve">Портфолио Инвестиции - Средства, должнички хартии од вредност
</t>
    </r>
    <r>
      <rPr>
        <sz val="11"/>
        <color theme="5" tint="-0.249977111117893"/>
        <rFont val="Tahoma"/>
        <family val="2"/>
        <charset val="204"/>
      </rPr>
      <t>CPIS - Portfolio Invetment Assets, Debt Securitites</t>
    </r>
  </si>
  <si>
    <t>во мил. САД долари, in million USD</t>
  </si>
  <si>
    <t xml:space="preserve">Табела 1: Состојба на портфолио инвестиции (вложувања на резиденти во странски хартии од вредност) - средства, по земји, 30.06.2017 година </t>
  </si>
  <si>
    <t>Table 1: Stock of Portfolio Investments (investments of residents in foreign securities) - assets, by country, as of 30.06.2017</t>
  </si>
  <si>
    <t xml:space="preserve">Табела 2: Состојба на портфолио инвестиции (вложувања на резиденти во странски хартии од вредност) - средства, по оригинална валута, 30.06.2017 година </t>
  </si>
  <si>
    <t>Table 2: Stock of Portfolio Investments (investments of residents in foreign securities) - assets, by currency of denomination, as of 30.06.2017</t>
  </si>
  <si>
    <r>
      <t xml:space="preserve">Табела 3: Состојба на портфолио инвестиции (вложувања на резиденти во странски хартии од вредност) - средства, по сектор на домашен инвеститор, 30.06.2017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</si>
  <si>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3: Stock of Portfolio Investments (investments of residents in foreign securities) - Assets, by Sector of Resident Holder, as of 30.06.2017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</si>
  <si>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сопственички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30.06.2017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</si>
  <si>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equity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30.06.2017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</si>
  <si>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30.06.2017 година </t>
    </r>
  </si>
  <si>
    <r>
      <t xml:space="preserve">Table 3.2: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30.06.2017</t>
    </r>
  </si>
  <si>
    <r>
      <t xml:space="preserve">Табела 3.2.1: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долгорочни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30.06.2017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</si>
  <si>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3.2.1: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long-term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30.06.2017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</si>
  <si>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Табела 3.2.2: Состојба на портфолио инвестиции (вложувања на резиденти во странски </t>
    </r>
    <r>
      <rPr>
        <b/>
        <i/>
        <sz val="12"/>
        <color theme="1"/>
        <rFont val="Tahoma"/>
        <family val="2"/>
        <charset val="204"/>
      </rPr>
      <t>краткорочни</t>
    </r>
    <r>
      <rPr>
        <b/>
        <sz val="12"/>
        <color theme="1"/>
        <rFont val="Tahoma"/>
        <family val="2"/>
        <charset val="204"/>
      </rPr>
      <t xml:space="preserve"> </t>
    </r>
    <r>
      <rPr>
        <b/>
        <i/>
        <sz val="12"/>
        <color theme="1"/>
        <rFont val="Tahoma"/>
        <family val="2"/>
        <charset val="204"/>
      </rPr>
      <t>должнички</t>
    </r>
    <r>
      <rPr>
        <b/>
        <sz val="12"/>
        <color theme="1"/>
        <rFont val="Tahoma"/>
        <family val="2"/>
        <charset val="204"/>
      </rPr>
      <t xml:space="preserve"> хартии од вредност) - средства, по сектор на домашен инвеститор, 30.06.2017 година </t>
    </r>
    <r>
      <rPr>
        <b/>
        <vertAlign val="superscript"/>
        <sz val="12"/>
        <color theme="1"/>
        <rFont val="Tahoma"/>
        <family val="2"/>
        <charset val="204"/>
      </rPr>
      <t>/1</t>
    </r>
  </si>
  <si>
    <r>
      <t xml:space="preserve">Table 3.2.2: Stock of Portfolio Investments (investments of residents in foreign </t>
    </r>
    <r>
      <rPr>
        <b/>
        <i/>
        <sz val="12"/>
        <color theme="1"/>
        <rFont val="Tahoma"/>
        <family val="2"/>
        <charset val="204"/>
      </rPr>
      <t>short-term debt</t>
    </r>
    <r>
      <rPr>
        <b/>
        <sz val="12"/>
        <color theme="1"/>
        <rFont val="Tahoma"/>
        <family val="2"/>
        <charset val="204"/>
      </rPr>
      <t xml:space="preserve"> securities) - Assets, by Sector of Resident Holder, as of 30.06.2017 </t>
    </r>
    <r>
      <rPr>
        <b/>
        <vertAlign val="superscript"/>
        <sz val="12"/>
        <color theme="1"/>
        <rFont val="Tahoma"/>
        <family val="2"/>
        <charset val="204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</si>
</sst>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"/>
    <numFmt numFmtId="165" formatCode="0000"/>
    <numFmt numFmtId="166" formatCode="0.0"/>
    <numFmt numFmtId="168" formatCode="#,##0.0000"/>
    <numFmt numFmtId="170" formatCode="0.0000"/>
    <numFmt numFmtId="171" formatCode="0.00000"/>
    <numFmt numFmtId="177" formatCode="_(* #,##0.0000000_);_(* \(#,##0.0000000\);_(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2" tint="-0.24994659260841701"/>
      <name val="Tahoma"/>
      <family val="2"/>
      <charset val="204"/>
    </font>
    <font>
      <sz val="11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00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  <font>
      <b/>
      <i/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11"/>
      <color theme="5" tint="-0.249977111117893"/>
      <name val="Tahoma"/>
      <family val="2"/>
      <charset val="204"/>
    </font>
    <font>
      <vertAlign val="superscript"/>
      <sz val="11"/>
      <color theme="5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20" fillId="0" borderId="0" applyFont="0" applyFill="0" applyBorder="0" applyAlignment="0" applyProtection="0"/>
  </cellStyleXfs>
  <cellXfs count="65">
    <xf numFmtId="0" fontId="0" fillId="0" borderId="0" xfId="0"/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 applyFill="1"/>
    <xf numFmtId="0" fontId="11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0" borderId="0" xfId="0" applyFont="1"/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10" fillId="0" borderId="0" xfId="0" applyFont="1"/>
    <xf numFmtId="2" fontId="5" fillId="0" borderId="0" xfId="0" applyNumberFormat="1" applyFont="1" applyFill="1"/>
    <xf numFmtId="166" fontId="5" fillId="0" borderId="4" xfId="0" applyNumberFormat="1" applyFont="1" applyFill="1" applyBorder="1"/>
    <xf numFmtId="166" fontId="5" fillId="0" borderId="5" xfId="0" applyNumberFormat="1" applyFont="1" applyFill="1" applyBorder="1"/>
    <xf numFmtId="166" fontId="5" fillId="0" borderId="9" xfId="0" applyNumberFormat="1" applyFont="1" applyFill="1" applyBorder="1"/>
    <xf numFmtId="166" fontId="5" fillId="3" borderId="5" xfId="0" applyNumberFormat="1" applyFont="1" applyFill="1" applyBorder="1"/>
    <xf numFmtId="166" fontId="5" fillId="0" borderId="5" xfId="0" applyNumberFormat="1" applyFont="1" applyBorder="1"/>
    <xf numFmtId="166" fontId="5" fillId="0" borderId="2" xfId="0" applyNumberFormat="1" applyFont="1" applyBorder="1"/>
    <xf numFmtId="166" fontId="5" fillId="0" borderId="2" xfId="0" applyNumberFormat="1" applyFont="1" applyFill="1" applyBorder="1"/>
    <xf numFmtId="166" fontId="5" fillId="0" borderId="3" xfId="0" applyNumberFormat="1" applyFont="1" applyBorder="1"/>
    <xf numFmtId="166" fontId="19" fillId="0" borderId="1" xfId="0" applyNumberFormat="1" applyFont="1" applyFill="1" applyBorder="1"/>
    <xf numFmtId="166" fontId="19" fillId="0" borderId="10" xfId="0" applyNumberFormat="1" applyFont="1" applyFill="1" applyBorder="1"/>
    <xf numFmtId="166" fontId="19" fillId="3" borderId="1" xfId="0" applyNumberFormat="1" applyFont="1" applyFill="1" applyBorder="1"/>
    <xf numFmtId="166" fontId="5" fillId="0" borderId="6" xfId="0" applyNumberFormat="1" applyFont="1" applyFill="1" applyBorder="1"/>
    <xf numFmtId="166" fontId="5" fillId="3" borderId="1" xfId="0" applyNumberFormat="1" applyFont="1" applyFill="1" applyBorder="1"/>
    <xf numFmtId="0" fontId="10" fillId="0" borderId="0" xfId="0" applyFont="1" applyBorder="1" applyAlignment="1" applyProtection="1"/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8" fontId="9" fillId="0" borderId="0" xfId="0" applyNumberFormat="1" applyFont="1" applyFill="1" applyBorder="1"/>
    <xf numFmtId="170" fontId="5" fillId="0" borderId="0" xfId="0" applyNumberFormat="1" applyFont="1"/>
    <xf numFmtId="171" fontId="5" fillId="0" borderId="0" xfId="0" applyNumberFormat="1" applyFont="1"/>
    <xf numFmtId="2" fontId="10" fillId="0" borderId="0" xfId="0" applyNumberFormat="1" applyFont="1"/>
    <xf numFmtId="177" fontId="10" fillId="0" borderId="0" xfId="2" applyNumberFormat="1" applyFont="1"/>
  </cellXfs>
  <cellStyles count="3">
    <cellStyle name="Comma" xfId="2" builtinId="3"/>
    <cellStyle name="Normal" xfId="0" builtinId="0"/>
    <cellStyle name="Normal 6 3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0"/>
  <sheetViews>
    <sheetView showGridLines="0" tabSelected="1" topLeftCell="B1" zoomScale="75" zoomScaleNormal="75" workbookViewId="0">
      <selection activeCell="L14" sqref="L14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546</v>
      </c>
    </row>
    <row r="7" spans="1:53" ht="20.25" customHeight="1" x14ac:dyDescent="0.2">
      <c r="A7" s="44" t="s">
        <v>522</v>
      </c>
      <c r="B7" s="47" t="s">
        <v>511</v>
      </c>
      <c r="C7" s="50" t="s">
        <v>510</v>
      </c>
      <c r="D7" s="53" t="s">
        <v>521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518</v>
      </c>
      <c r="E9" s="16"/>
      <c r="F9" s="17"/>
      <c r="G9" s="59" t="s">
        <v>524</v>
      </c>
      <c r="H9" s="38" t="s">
        <v>523</v>
      </c>
    </row>
    <row r="10" spans="1:53" ht="93" customHeight="1" thickBot="1" x14ac:dyDescent="0.25">
      <c r="A10" s="46"/>
      <c r="B10" s="49"/>
      <c r="C10" s="52"/>
      <c r="D10" s="41"/>
      <c r="E10" s="7" t="s">
        <v>519</v>
      </c>
      <c r="F10" s="15" t="s">
        <v>520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5">
        <v>0</v>
      </c>
      <c r="F12" s="24">
        <v>0</v>
      </c>
      <c r="G12" s="26">
        <v>0</v>
      </c>
      <c r="H12" s="27">
        <v>0</v>
      </c>
    </row>
    <row r="13" spans="1:53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0.1306854377051293</v>
      </c>
      <c r="F13" s="28">
        <v>0</v>
      </c>
      <c r="G13" s="29">
        <v>0.1306854377051293</v>
      </c>
      <c r="H13" s="27">
        <v>0.1306854377051293</v>
      </c>
    </row>
    <row r="14" spans="1:53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9">
        <v>0</v>
      </c>
      <c r="H14" s="27">
        <v>0</v>
      </c>
    </row>
    <row r="15" spans="1:53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9">
        <v>0</v>
      </c>
      <c r="H15" s="27">
        <v>0</v>
      </c>
    </row>
    <row r="16" spans="1:53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9">
        <v>0</v>
      </c>
      <c r="H16" s="27">
        <v>0</v>
      </c>
    </row>
    <row r="17" spans="1:8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9">
        <v>0</v>
      </c>
      <c r="H17" s="27">
        <v>0</v>
      </c>
    </row>
    <row r="18" spans="1:8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9">
        <v>0</v>
      </c>
      <c r="H18" s="27">
        <v>0</v>
      </c>
    </row>
    <row r="19" spans="1:8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9">
        <v>0</v>
      </c>
      <c r="H19" s="27">
        <v>0</v>
      </c>
    </row>
    <row r="20" spans="1:8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9">
        <v>0</v>
      </c>
      <c r="H20" s="27">
        <v>0</v>
      </c>
    </row>
    <row r="21" spans="1:8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9">
        <v>0</v>
      </c>
      <c r="H21" s="27">
        <v>0</v>
      </c>
    </row>
    <row r="22" spans="1:8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9">
        <v>0</v>
      </c>
      <c r="H22" s="27">
        <v>0</v>
      </c>
    </row>
    <row r="23" spans="1:8" x14ac:dyDescent="0.2">
      <c r="A23" s="20">
        <v>36</v>
      </c>
      <c r="B23" s="20" t="s">
        <v>1</v>
      </c>
      <c r="C23" s="20" t="s">
        <v>77</v>
      </c>
      <c r="D23" s="28">
        <v>3.552467999901579E-2</v>
      </c>
      <c r="E23" s="28">
        <v>0</v>
      </c>
      <c r="F23" s="28">
        <v>0</v>
      </c>
      <c r="G23" s="29">
        <v>0</v>
      </c>
      <c r="H23" s="27">
        <v>3.552467999901579E-2</v>
      </c>
    </row>
    <row r="24" spans="1:8" x14ac:dyDescent="0.2">
      <c r="A24" s="20">
        <v>40</v>
      </c>
      <c r="B24" s="20" t="s">
        <v>2</v>
      </c>
      <c r="C24" s="20" t="s">
        <v>78</v>
      </c>
      <c r="D24" s="28">
        <v>9.0302027432607651E-2</v>
      </c>
      <c r="E24" s="28">
        <v>12.62436086701303</v>
      </c>
      <c r="F24" s="28">
        <v>0</v>
      </c>
      <c r="G24" s="29">
        <v>12.62436086701303</v>
      </c>
      <c r="H24" s="27">
        <v>12.714662894445638</v>
      </c>
    </row>
    <row r="25" spans="1:8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9">
        <v>0</v>
      </c>
      <c r="H25" s="27">
        <v>0</v>
      </c>
    </row>
    <row r="26" spans="1:8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9">
        <v>0</v>
      </c>
      <c r="H26" s="27">
        <v>0</v>
      </c>
    </row>
    <row r="27" spans="1:8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9">
        <v>0</v>
      </c>
      <c r="H27" s="27">
        <v>0</v>
      </c>
    </row>
    <row r="28" spans="1:8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9">
        <v>0</v>
      </c>
      <c r="H28" s="27">
        <v>0</v>
      </c>
    </row>
    <row r="29" spans="1:8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9">
        <v>0</v>
      </c>
      <c r="H29" s="27">
        <v>0</v>
      </c>
    </row>
    <row r="30" spans="1:8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9">
        <v>0</v>
      </c>
      <c r="H30" s="27">
        <v>0</v>
      </c>
    </row>
    <row r="31" spans="1:8" x14ac:dyDescent="0.2">
      <c r="A31" s="20">
        <v>56</v>
      </c>
      <c r="B31" s="20" t="s">
        <v>3</v>
      </c>
      <c r="C31" s="20" t="s">
        <v>85</v>
      </c>
      <c r="D31" s="28">
        <v>1.2212071664970034</v>
      </c>
      <c r="E31" s="28">
        <v>0</v>
      </c>
      <c r="F31" s="28">
        <v>0</v>
      </c>
      <c r="G31" s="29">
        <v>0</v>
      </c>
      <c r="H31" s="27">
        <v>1.2212071664970034</v>
      </c>
    </row>
    <row r="32" spans="1:8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9">
        <v>0</v>
      </c>
      <c r="H32" s="27">
        <v>0</v>
      </c>
    </row>
    <row r="33" spans="1:8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9">
        <v>0</v>
      </c>
      <c r="H33" s="27">
        <v>0</v>
      </c>
    </row>
    <row r="34" spans="1:8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9">
        <v>0</v>
      </c>
      <c r="H34" s="27">
        <v>0</v>
      </c>
    </row>
    <row r="35" spans="1:8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9">
        <v>0</v>
      </c>
      <c r="H35" s="27">
        <v>0</v>
      </c>
    </row>
    <row r="36" spans="1:8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9">
        <v>0</v>
      </c>
      <c r="H36" s="27">
        <v>0</v>
      </c>
    </row>
    <row r="37" spans="1:8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9">
        <v>0</v>
      </c>
      <c r="H37" s="27">
        <v>0</v>
      </c>
    </row>
    <row r="38" spans="1:8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9">
        <v>0</v>
      </c>
      <c r="H38" s="27">
        <v>0</v>
      </c>
    </row>
    <row r="39" spans="1:8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9">
        <v>0</v>
      </c>
      <c r="H39" s="27">
        <v>0</v>
      </c>
    </row>
    <row r="40" spans="1:8" x14ac:dyDescent="0.2">
      <c r="A40" s="20">
        <v>76</v>
      </c>
      <c r="B40" s="20" t="s">
        <v>329</v>
      </c>
      <c r="C40" s="20" t="s">
        <v>94</v>
      </c>
      <c r="D40" s="28">
        <v>9.3921599994627805E-2</v>
      </c>
      <c r="E40" s="28">
        <v>0.23977080962807856</v>
      </c>
      <c r="F40" s="28">
        <v>0</v>
      </c>
      <c r="G40" s="29">
        <v>0.23977080962807856</v>
      </c>
      <c r="H40" s="27">
        <v>0.33369240962270635</v>
      </c>
    </row>
    <row r="41" spans="1:8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9">
        <v>0</v>
      </c>
      <c r="H41" s="27">
        <v>0</v>
      </c>
    </row>
    <row r="42" spans="1:8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9">
        <v>0</v>
      </c>
      <c r="H42" s="27">
        <v>0</v>
      </c>
    </row>
    <row r="43" spans="1:8" x14ac:dyDescent="0.2">
      <c r="A43" s="20">
        <v>100</v>
      </c>
      <c r="B43" s="20" t="s">
        <v>7</v>
      </c>
      <c r="C43" s="20" t="s">
        <v>97</v>
      </c>
      <c r="D43" s="28">
        <v>0.36264379236225347</v>
      </c>
      <c r="E43" s="28">
        <v>0.34158981999659405</v>
      </c>
      <c r="F43" s="28">
        <v>0</v>
      </c>
      <c r="G43" s="29">
        <v>0.34158981999659405</v>
      </c>
      <c r="H43" s="27">
        <v>0.70423361235884741</v>
      </c>
    </row>
    <row r="44" spans="1:8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9">
        <v>0</v>
      </c>
      <c r="H44" s="27">
        <v>0</v>
      </c>
    </row>
    <row r="45" spans="1:8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9">
        <v>0</v>
      </c>
      <c r="H45" s="27">
        <v>0</v>
      </c>
    </row>
    <row r="46" spans="1:8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9">
        <v>0</v>
      </c>
      <c r="H46" s="27">
        <v>0</v>
      </c>
    </row>
    <row r="47" spans="1:8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9">
        <v>0</v>
      </c>
      <c r="H47" s="27">
        <v>0</v>
      </c>
    </row>
    <row r="48" spans="1:8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9">
        <v>0</v>
      </c>
      <c r="H48" s="27">
        <v>0</v>
      </c>
    </row>
    <row r="49" spans="1:8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9">
        <v>0</v>
      </c>
      <c r="H49" s="27">
        <v>0</v>
      </c>
    </row>
    <row r="50" spans="1:8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9">
        <v>0</v>
      </c>
      <c r="H50" s="27">
        <v>0</v>
      </c>
    </row>
    <row r="51" spans="1:8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9">
        <v>0</v>
      </c>
      <c r="H51" s="27">
        <v>0</v>
      </c>
    </row>
    <row r="52" spans="1:8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9">
        <v>0</v>
      </c>
      <c r="H52" s="27">
        <v>0</v>
      </c>
    </row>
    <row r="53" spans="1:8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9">
        <v>0</v>
      </c>
      <c r="H53" s="27">
        <v>0</v>
      </c>
    </row>
    <row r="54" spans="1:8" x14ac:dyDescent="0.2">
      <c r="A54" s="20">
        <v>344</v>
      </c>
      <c r="B54" s="20" t="s">
        <v>20</v>
      </c>
      <c r="C54" s="20" t="s">
        <v>108</v>
      </c>
      <c r="D54" s="28">
        <v>4.8247840820329388E-2</v>
      </c>
      <c r="E54" s="28">
        <v>0</v>
      </c>
      <c r="F54" s="28">
        <v>0</v>
      </c>
      <c r="G54" s="29">
        <v>0</v>
      </c>
      <c r="H54" s="27">
        <v>4.8247840820329388E-2</v>
      </c>
    </row>
    <row r="55" spans="1:8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30">
        <v>0</v>
      </c>
      <c r="H55" s="27">
        <v>0</v>
      </c>
    </row>
    <row r="56" spans="1:8" x14ac:dyDescent="0.2">
      <c r="A56" s="20">
        <v>156</v>
      </c>
      <c r="B56" s="20" t="s">
        <v>9</v>
      </c>
      <c r="C56" s="20" t="s">
        <v>110</v>
      </c>
      <c r="D56" s="28">
        <v>0.21798827588549421</v>
      </c>
      <c r="E56" s="28">
        <v>0</v>
      </c>
      <c r="F56" s="28">
        <v>0</v>
      </c>
      <c r="G56" s="29">
        <v>0</v>
      </c>
      <c r="H56" s="27">
        <v>0.21798827588549421</v>
      </c>
    </row>
    <row r="57" spans="1:8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9">
        <v>0</v>
      </c>
      <c r="H57" s="27">
        <v>0</v>
      </c>
    </row>
    <row r="58" spans="1:8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9">
        <v>0</v>
      </c>
      <c r="H58" s="27">
        <v>0</v>
      </c>
    </row>
    <row r="59" spans="1:8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9">
        <v>0</v>
      </c>
      <c r="H59" s="27">
        <v>0</v>
      </c>
    </row>
    <row r="60" spans="1:8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9">
        <v>0</v>
      </c>
      <c r="H60" s="27">
        <v>0</v>
      </c>
    </row>
    <row r="61" spans="1:8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9">
        <v>0</v>
      </c>
      <c r="H61" s="27">
        <v>0</v>
      </c>
    </row>
    <row r="62" spans="1:8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9">
        <v>0</v>
      </c>
      <c r="H62" s="27">
        <v>0</v>
      </c>
    </row>
    <row r="63" spans="1:8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9">
        <v>0</v>
      </c>
      <c r="H63" s="27">
        <v>0</v>
      </c>
    </row>
    <row r="64" spans="1:8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9">
        <v>0</v>
      </c>
      <c r="H64" s="27">
        <v>0</v>
      </c>
    </row>
    <row r="65" spans="1:8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9">
        <v>0</v>
      </c>
      <c r="H65" s="27">
        <v>0</v>
      </c>
    </row>
    <row r="66" spans="1:8" x14ac:dyDescent="0.2">
      <c r="A66" s="20">
        <v>191</v>
      </c>
      <c r="B66" s="20" t="s">
        <v>10</v>
      </c>
      <c r="C66" s="20" t="s">
        <v>119</v>
      </c>
      <c r="D66" s="28">
        <v>0.22821231264025693</v>
      </c>
      <c r="E66" s="28">
        <v>9.8881932128953631E-2</v>
      </c>
      <c r="F66" s="28">
        <v>0</v>
      </c>
      <c r="G66" s="29">
        <v>9.8881932128953631E-2</v>
      </c>
      <c r="H66" s="27">
        <v>0.32709424476921062</v>
      </c>
    </row>
    <row r="67" spans="1:8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9">
        <v>0</v>
      </c>
      <c r="H67" s="27">
        <v>0</v>
      </c>
    </row>
    <row r="68" spans="1:8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9">
        <v>0</v>
      </c>
      <c r="H68" s="27">
        <v>0</v>
      </c>
    </row>
    <row r="69" spans="1:8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9">
        <v>0</v>
      </c>
      <c r="H69" s="27">
        <v>0</v>
      </c>
    </row>
    <row r="70" spans="1:8" x14ac:dyDescent="0.2">
      <c r="A70" s="20">
        <v>203</v>
      </c>
      <c r="B70" s="20" t="s">
        <v>12</v>
      </c>
      <c r="C70" s="20" t="s">
        <v>123</v>
      </c>
      <c r="D70" s="28">
        <v>4.452717570878958E-3</v>
      </c>
      <c r="E70" s="28">
        <v>0.47362739310322949</v>
      </c>
      <c r="F70" s="28">
        <v>0</v>
      </c>
      <c r="G70" s="29">
        <v>0.47362739310322949</v>
      </c>
      <c r="H70" s="27">
        <v>0.47808011067410838</v>
      </c>
    </row>
    <row r="71" spans="1:8" x14ac:dyDescent="0.2">
      <c r="A71" s="20">
        <v>208</v>
      </c>
      <c r="B71" s="20" t="s">
        <v>13</v>
      </c>
      <c r="C71" s="20" t="s">
        <v>124</v>
      </c>
      <c r="D71" s="28">
        <v>9.9738298812518493E-3</v>
      </c>
      <c r="E71" s="28">
        <v>0</v>
      </c>
      <c r="F71" s="28">
        <v>0</v>
      </c>
      <c r="G71" s="29">
        <v>0</v>
      </c>
      <c r="H71" s="27">
        <v>9.9738298812518493E-3</v>
      </c>
    </row>
    <row r="72" spans="1:8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9">
        <v>0</v>
      </c>
      <c r="H72" s="27">
        <v>0</v>
      </c>
    </row>
    <row r="73" spans="1:8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9">
        <v>0</v>
      </c>
      <c r="H73" s="27">
        <v>0</v>
      </c>
    </row>
    <row r="74" spans="1:8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9">
        <v>0</v>
      </c>
      <c r="H74" s="27">
        <v>0</v>
      </c>
    </row>
    <row r="75" spans="1:8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9">
        <v>0</v>
      </c>
      <c r="H75" s="27">
        <v>0</v>
      </c>
    </row>
    <row r="76" spans="1:8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9">
        <v>0</v>
      </c>
      <c r="H76" s="27">
        <v>0</v>
      </c>
    </row>
    <row r="77" spans="1:8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9">
        <v>0</v>
      </c>
      <c r="H77" s="27">
        <v>0</v>
      </c>
    </row>
    <row r="78" spans="1:8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9">
        <v>0</v>
      </c>
      <c r="H78" s="27">
        <v>0</v>
      </c>
    </row>
    <row r="79" spans="1:8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9">
        <v>0</v>
      </c>
      <c r="H79" s="27">
        <v>0</v>
      </c>
    </row>
    <row r="80" spans="1:8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9">
        <v>0</v>
      </c>
      <c r="H80" s="27">
        <v>0</v>
      </c>
    </row>
    <row r="81" spans="1:8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9">
        <v>0</v>
      </c>
      <c r="H81" s="27">
        <v>0</v>
      </c>
    </row>
    <row r="82" spans="1:8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9">
        <v>0</v>
      </c>
      <c r="H82" s="27">
        <v>0</v>
      </c>
    </row>
    <row r="83" spans="1:8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9">
        <v>0</v>
      </c>
      <c r="H83" s="27">
        <v>0</v>
      </c>
    </row>
    <row r="84" spans="1:8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9">
        <v>0</v>
      </c>
      <c r="H84" s="27">
        <v>0</v>
      </c>
    </row>
    <row r="85" spans="1:8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9">
        <v>0</v>
      </c>
      <c r="H85" s="27">
        <v>0</v>
      </c>
    </row>
    <row r="86" spans="1:8" x14ac:dyDescent="0.2">
      <c r="A86" s="20">
        <v>250</v>
      </c>
      <c r="B86" s="20" t="s">
        <v>16</v>
      </c>
      <c r="C86" s="20" t="s">
        <v>139</v>
      </c>
      <c r="D86" s="28">
        <v>9.3251938214661525</v>
      </c>
      <c r="E86" s="28">
        <v>0</v>
      </c>
      <c r="F86" s="28">
        <v>0</v>
      </c>
      <c r="G86" s="29">
        <v>0</v>
      </c>
      <c r="H86" s="27">
        <v>9.3251938214661525</v>
      </c>
    </row>
    <row r="87" spans="1:8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9">
        <v>0</v>
      </c>
      <c r="H87" s="27">
        <v>0</v>
      </c>
    </row>
    <row r="88" spans="1:8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9">
        <v>0</v>
      </c>
      <c r="H88" s="27">
        <v>0</v>
      </c>
    </row>
    <row r="89" spans="1:8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9">
        <v>0</v>
      </c>
      <c r="H89" s="27">
        <v>0</v>
      </c>
    </row>
    <row r="90" spans="1:8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9">
        <v>0</v>
      </c>
      <c r="H90" s="27">
        <v>0</v>
      </c>
    </row>
    <row r="91" spans="1:8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9">
        <v>0</v>
      </c>
      <c r="H91" s="27">
        <v>0</v>
      </c>
    </row>
    <row r="92" spans="1:8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9">
        <v>0</v>
      </c>
      <c r="H92" s="27">
        <v>0</v>
      </c>
    </row>
    <row r="93" spans="1:8" x14ac:dyDescent="0.2">
      <c r="A93" s="20">
        <v>276</v>
      </c>
      <c r="B93" s="20" t="s">
        <v>17</v>
      </c>
      <c r="C93" s="20" t="s">
        <v>146</v>
      </c>
      <c r="D93" s="28">
        <v>44.788847918035806</v>
      </c>
      <c r="E93" s="28">
        <v>0</v>
      </c>
      <c r="F93" s="28">
        <v>0</v>
      </c>
      <c r="G93" s="29">
        <v>0</v>
      </c>
      <c r="H93" s="27">
        <v>44.788847918035806</v>
      </c>
    </row>
    <row r="94" spans="1:8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9">
        <v>0</v>
      </c>
      <c r="H94" s="27">
        <v>0</v>
      </c>
    </row>
    <row r="95" spans="1:8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9">
        <v>0</v>
      </c>
      <c r="H95" s="27">
        <v>0</v>
      </c>
    </row>
    <row r="96" spans="1:8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9">
        <v>0</v>
      </c>
      <c r="H96" s="27">
        <v>0</v>
      </c>
    </row>
    <row r="97" spans="1:8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9">
        <v>0</v>
      </c>
      <c r="H97" s="27">
        <v>0</v>
      </c>
    </row>
    <row r="98" spans="1:8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9">
        <v>0</v>
      </c>
      <c r="H98" s="27">
        <v>0</v>
      </c>
    </row>
    <row r="99" spans="1:8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9">
        <v>0</v>
      </c>
      <c r="H99" s="27">
        <v>0</v>
      </c>
    </row>
    <row r="100" spans="1:8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9">
        <v>0</v>
      </c>
      <c r="H100" s="27">
        <v>0</v>
      </c>
    </row>
    <row r="101" spans="1:8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9">
        <v>0</v>
      </c>
      <c r="H101" s="27">
        <v>0</v>
      </c>
    </row>
    <row r="102" spans="1:8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9">
        <v>0</v>
      </c>
      <c r="H102" s="27">
        <v>0</v>
      </c>
    </row>
    <row r="103" spans="1:8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9">
        <v>0</v>
      </c>
      <c r="H103" s="27">
        <v>0</v>
      </c>
    </row>
    <row r="104" spans="1:8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9">
        <v>0</v>
      </c>
      <c r="H104" s="27">
        <v>0</v>
      </c>
    </row>
    <row r="105" spans="1:8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9">
        <v>0</v>
      </c>
      <c r="H105" s="27">
        <v>0</v>
      </c>
    </row>
    <row r="106" spans="1:8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9">
        <v>0</v>
      </c>
      <c r="H106" s="27">
        <v>0</v>
      </c>
    </row>
    <row r="107" spans="1:8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9">
        <v>0</v>
      </c>
      <c r="H107" s="27">
        <v>0</v>
      </c>
    </row>
    <row r="108" spans="1:8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0.41754449999967508</v>
      </c>
      <c r="F108" s="28">
        <v>0</v>
      </c>
      <c r="G108" s="29">
        <v>0.41754449999967508</v>
      </c>
      <c r="H108" s="27">
        <v>0.41754449999967508</v>
      </c>
    </row>
    <row r="109" spans="1:8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9">
        <v>0</v>
      </c>
      <c r="H109" s="27">
        <v>0</v>
      </c>
    </row>
    <row r="110" spans="1:8" x14ac:dyDescent="0.2">
      <c r="A110" s="20">
        <v>356</v>
      </c>
      <c r="B110" s="20" t="s">
        <v>22</v>
      </c>
      <c r="C110" s="20" t="s">
        <v>163</v>
      </c>
      <c r="D110" s="28">
        <v>0.13227970326081689</v>
      </c>
      <c r="E110" s="28">
        <v>0</v>
      </c>
      <c r="F110" s="28">
        <v>0</v>
      </c>
      <c r="G110" s="29">
        <v>0</v>
      </c>
      <c r="H110" s="27">
        <v>0.13227970326081689</v>
      </c>
    </row>
    <row r="111" spans="1:8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9">
        <v>0</v>
      </c>
      <c r="H111" s="27">
        <v>0</v>
      </c>
    </row>
    <row r="112" spans="1:8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9">
        <v>0</v>
      </c>
      <c r="H112" s="27">
        <v>0</v>
      </c>
    </row>
    <row r="113" spans="1:8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9">
        <v>0</v>
      </c>
      <c r="H113" s="27">
        <v>0</v>
      </c>
    </row>
    <row r="114" spans="1:8" x14ac:dyDescent="0.2">
      <c r="A114" s="20">
        <v>372</v>
      </c>
      <c r="B114" s="20" t="s">
        <v>25</v>
      </c>
      <c r="C114" s="20" t="s">
        <v>167</v>
      </c>
      <c r="D114" s="28">
        <v>0.15042246864450931</v>
      </c>
      <c r="E114" s="28">
        <v>0.74551867500046232</v>
      </c>
      <c r="F114" s="28">
        <v>0</v>
      </c>
      <c r="G114" s="29">
        <v>0.74551867500046232</v>
      </c>
      <c r="H114" s="27">
        <v>0.89594114364497157</v>
      </c>
    </row>
    <row r="115" spans="1:8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9">
        <v>0</v>
      </c>
      <c r="H115" s="27">
        <v>0</v>
      </c>
    </row>
    <row r="116" spans="1:8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9">
        <v>0</v>
      </c>
      <c r="H116" s="27">
        <v>0</v>
      </c>
    </row>
    <row r="117" spans="1:8" x14ac:dyDescent="0.2">
      <c r="A117" s="20">
        <v>380</v>
      </c>
      <c r="B117" s="20" t="s">
        <v>27</v>
      </c>
      <c r="C117" s="20" t="s">
        <v>170</v>
      </c>
      <c r="D117" s="28">
        <v>8.0990474724340983E-2</v>
      </c>
      <c r="E117" s="28">
        <v>0</v>
      </c>
      <c r="F117" s="28">
        <v>0</v>
      </c>
      <c r="G117" s="29">
        <v>0</v>
      </c>
      <c r="H117" s="27">
        <v>8.0990474724340983E-2</v>
      </c>
    </row>
    <row r="118" spans="1:8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9">
        <v>0</v>
      </c>
      <c r="H118" s="27">
        <v>0</v>
      </c>
    </row>
    <row r="119" spans="1:8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9">
        <v>0</v>
      </c>
      <c r="H119" s="27">
        <v>0</v>
      </c>
    </row>
    <row r="120" spans="1:8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9">
        <v>0</v>
      </c>
      <c r="H120" s="27">
        <v>0</v>
      </c>
    </row>
    <row r="121" spans="1:8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9">
        <v>0</v>
      </c>
      <c r="H121" s="27">
        <v>0</v>
      </c>
    </row>
    <row r="122" spans="1:8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9">
        <v>0</v>
      </c>
      <c r="H122" s="27">
        <v>0</v>
      </c>
    </row>
    <row r="123" spans="1:8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9">
        <v>0</v>
      </c>
      <c r="H123" s="27">
        <v>0</v>
      </c>
    </row>
    <row r="124" spans="1:8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9">
        <v>0</v>
      </c>
      <c r="H124" s="27">
        <v>0</v>
      </c>
    </row>
    <row r="125" spans="1:8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9">
        <v>0</v>
      </c>
      <c r="H125" s="27">
        <v>0</v>
      </c>
    </row>
    <row r="126" spans="1:8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9">
        <v>0</v>
      </c>
      <c r="H126" s="27">
        <v>0</v>
      </c>
    </row>
    <row r="127" spans="1:8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9">
        <v>0</v>
      </c>
      <c r="H127" s="27">
        <v>0</v>
      </c>
    </row>
    <row r="128" spans="1:8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9">
        <v>0</v>
      </c>
      <c r="H128" s="27">
        <v>0</v>
      </c>
    </row>
    <row r="129" spans="1:8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9">
        <v>0</v>
      </c>
      <c r="H129" s="27">
        <v>0</v>
      </c>
    </row>
    <row r="130" spans="1:8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9">
        <v>0</v>
      </c>
      <c r="H130" s="27">
        <v>0</v>
      </c>
    </row>
    <row r="131" spans="1:8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9">
        <v>0</v>
      </c>
      <c r="H131" s="27">
        <v>0</v>
      </c>
    </row>
    <row r="132" spans="1:8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9">
        <v>0</v>
      </c>
      <c r="H132" s="27">
        <v>0</v>
      </c>
    </row>
    <row r="133" spans="1:8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9">
        <v>0</v>
      </c>
      <c r="H133" s="27">
        <v>0</v>
      </c>
    </row>
    <row r="134" spans="1:8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9">
        <v>0</v>
      </c>
      <c r="H134" s="27">
        <v>0</v>
      </c>
    </row>
    <row r="135" spans="1:8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30">
        <v>0</v>
      </c>
      <c r="H135" s="27">
        <v>0</v>
      </c>
    </row>
    <row r="136" spans="1:8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9">
        <v>0</v>
      </c>
      <c r="H136" s="27">
        <v>0</v>
      </c>
    </row>
    <row r="137" spans="1:8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9">
        <v>0</v>
      </c>
      <c r="H137" s="27">
        <v>0</v>
      </c>
    </row>
    <row r="138" spans="1:8" x14ac:dyDescent="0.2">
      <c r="A138" s="20">
        <v>442</v>
      </c>
      <c r="B138" s="20" t="s">
        <v>33</v>
      </c>
      <c r="C138" s="20" t="s">
        <v>190</v>
      </c>
      <c r="D138" s="28">
        <v>2.86169825429121E-2</v>
      </c>
      <c r="E138" s="28">
        <v>0</v>
      </c>
      <c r="F138" s="28">
        <v>0</v>
      </c>
      <c r="G138" s="29">
        <v>0</v>
      </c>
      <c r="H138" s="27">
        <v>2.86169825429121E-2</v>
      </c>
    </row>
    <row r="139" spans="1:8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9">
        <v>0</v>
      </c>
      <c r="H139" s="27">
        <v>0</v>
      </c>
    </row>
    <row r="140" spans="1:8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9">
        <v>0</v>
      </c>
      <c r="H140" s="27">
        <v>0</v>
      </c>
    </row>
    <row r="141" spans="1:8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9">
        <v>0</v>
      </c>
      <c r="H141" s="27">
        <v>0</v>
      </c>
    </row>
    <row r="142" spans="1:8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9">
        <v>0</v>
      </c>
      <c r="H142" s="27">
        <v>0</v>
      </c>
    </row>
    <row r="143" spans="1:8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9">
        <v>0</v>
      </c>
      <c r="H143" s="27">
        <v>0</v>
      </c>
    </row>
    <row r="144" spans="1:8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9">
        <v>0</v>
      </c>
      <c r="H144" s="27">
        <v>0</v>
      </c>
    </row>
    <row r="145" spans="1:8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9">
        <v>0</v>
      </c>
      <c r="H145" s="27">
        <v>0</v>
      </c>
    </row>
    <row r="146" spans="1:8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9">
        <v>0</v>
      </c>
      <c r="H146" s="27">
        <v>0</v>
      </c>
    </row>
    <row r="147" spans="1:8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9">
        <v>0</v>
      </c>
      <c r="H147" s="27">
        <v>0</v>
      </c>
    </row>
    <row r="148" spans="1:8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9">
        <v>0</v>
      </c>
      <c r="H148" s="27">
        <v>0</v>
      </c>
    </row>
    <row r="149" spans="1:8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9">
        <v>0</v>
      </c>
      <c r="H149" s="27">
        <v>0</v>
      </c>
    </row>
    <row r="150" spans="1:8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9">
        <v>0</v>
      </c>
      <c r="H150" s="27">
        <v>0</v>
      </c>
    </row>
    <row r="151" spans="1:8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9">
        <v>0</v>
      </c>
      <c r="H151" s="27">
        <v>0</v>
      </c>
    </row>
    <row r="152" spans="1:8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9">
        <v>0</v>
      </c>
      <c r="H152" s="27">
        <v>0</v>
      </c>
    </row>
    <row r="153" spans="1:8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9">
        <v>0</v>
      </c>
      <c r="H153" s="27">
        <v>0</v>
      </c>
    </row>
    <row r="154" spans="1:8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9">
        <v>0</v>
      </c>
      <c r="H154" s="27">
        <v>0</v>
      </c>
    </row>
    <row r="155" spans="1:8" x14ac:dyDescent="0.2">
      <c r="A155" s="20">
        <v>499</v>
      </c>
      <c r="B155" s="20" t="s">
        <v>35</v>
      </c>
      <c r="C155" s="20" t="s">
        <v>207</v>
      </c>
      <c r="D155" s="28">
        <v>1.1019261643607576E-2</v>
      </c>
      <c r="E155" s="28">
        <v>1.3909151414823042</v>
      </c>
      <c r="F155" s="28">
        <v>0</v>
      </c>
      <c r="G155" s="29">
        <v>1.3909151414823042</v>
      </c>
      <c r="H155" s="27">
        <v>1.4019344031259118</v>
      </c>
    </row>
    <row r="156" spans="1:8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9">
        <v>0</v>
      </c>
      <c r="H156" s="27">
        <v>0</v>
      </c>
    </row>
    <row r="157" spans="1:8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9">
        <v>0</v>
      </c>
      <c r="H157" s="27">
        <v>0</v>
      </c>
    </row>
    <row r="158" spans="1:8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9">
        <v>0</v>
      </c>
      <c r="H158" s="27">
        <v>0</v>
      </c>
    </row>
    <row r="159" spans="1:8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9">
        <v>0</v>
      </c>
      <c r="H159" s="27">
        <v>0</v>
      </c>
    </row>
    <row r="160" spans="1:8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9">
        <v>0</v>
      </c>
      <c r="H160" s="27">
        <v>0</v>
      </c>
    </row>
    <row r="161" spans="1:8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9">
        <v>0</v>
      </c>
      <c r="H161" s="27">
        <v>0</v>
      </c>
    </row>
    <row r="162" spans="1:8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9">
        <v>0</v>
      </c>
      <c r="H162" s="27">
        <v>0</v>
      </c>
    </row>
    <row r="163" spans="1:8" x14ac:dyDescent="0.2">
      <c r="A163" s="20">
        <v>528</v>
      </c>
      <c r="B163" s="20" t="s">
        <v>36</v>
      </c>
      <c r="C163" s="20" t="s">
        <v>215</v>
      </c>
      <c r="D163" s="28">
        <v>1.306149713825598</v>
      </c>
      <c r="E163" s="28">
        <v>0</v>
      </c>
      <c r="F163" s="28">
        <v>0</v>
      </c>
      <c r="G163" s="29">
        <v>0</v>
      </c>
      <c r="H163" s="27">
        <v>1.306149713825598</v>
      </c>
    </row>
    <row r="164" spans="1:8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9">
        <v>0</v>
      </c>
      <c r="H164" s="27">
        <v>0</v>
      </c>
    </row>
    <row r="165" spans="1:8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9">
        <v>0</v>
      </c>
      <c r="H165" s="27">
        <v>0</v>
      </c>
    </row>
    <row r="166" spans="1:8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9">
        <v>0</v>
      </c>
      <c r="H166" s="27">
        <v>0</v>
      </c>
    </row>
    <row r="167" spans="1:8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9">
        <v>0</v>
      </c>
      <c r="H167" s="27">
        <v>0</v>
      </c>
    </row>
    <row r="168" spans="1:8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9">
        <v>0</v>
      </c>
      <c r="H168" s="27">
        <v>0</v>
      </c>
    </row>
    <row r="169" spans="1:8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9">
        <v>0</v>
      </c>
      <c r="H169" s="27">
        <v>0</v>
      </c>
    </row>
    <row r="170" spans="1:8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9">
        <v>0</v>
      </c>
      <c r="H170" s="27">
        <v>0</v>
      </c>
    </row>
    <row r="171" spans="1:8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9">
        <v>0</v>
      </c>
      <c r="H171" s="27">
        <v>0</v>
      </c>
    </row>
    <row r="172" spans="1:8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9">
        <v>0</v>
      </c>
      <c r="H172" s="27">
        <v>0</v>
      </c>
    </row>
    <row r="173" spans="1:8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9">
        <v>0</v>
      </c>
      <c r="H173" s="27">
        <v>0</v>
      </c>
    </row>
    <row r="174" spans="1:8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9">
        <v>0</v>
      </c>
      <c r="H174" s="27">
        <v>0</v>
      </c>
    </row>
    <row r="175" spans="1:8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9">
        <v>0</v>
      </c>
      <c r="H175" s="27">
        <v>0</v>
      </c>
    </row>
    <row r="176" spans="1:8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9">
        <v>0</v>
      </c>
      <c r="H176" s="27">
        <v>0</v>
      </c>
    </row>
    <row r="177" spans="1:8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9">
        <v>0</v>
      </c>
      <c r="H177" s="27">
        <v>0</v>
      </c>
    </row>
    <row r="178" spans="1:8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9">
        <v>0</v>
      </c>
      <c r="H178" s="27">
        <v>0</v>
      </c>
    </row>
    <row r="179" spans="1:8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9">
        <v>0</v>
      </c>
      <c r="H179" s="27">
        <v>0</v>
      </c>
    </row>
    <row r="180" spans="1:8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9">
        <v>0</v>
      </c>
      <c r="H180" s="27">
        <v>0</v>
      </c>
    </row>
    <row r="181" spans="1:8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9">
        <v>0</v>
      </c>
      <c r="H181" s="27">
        <v>0</v>
      </c>
    </row>
    <row r="182" spans="1:8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9">
        <v>0</v>
      </c>
      <c r="H182" s="27">
        <v>0</v>
      </c>
    </row>
    <row r="183" spans="1:8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9">
        <v>0</v>
      </c>
      <c r="H183" s="27">
        <v>0</v>
      </c>
    </row>
    <row r="184" spans="1:8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9">
        <v>0</v>
      </c>
      <c r="H184" s="27">
        <v>0</v>
      </c>
    </row>
    <row r="185" spans="1:8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9">
        <v>0</v>
      </c>
      <c r="H185" s="27">
        <v>0</v>
      </c>
    </row>
    <row r="186" spans="1:8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9">
        <v>0</v>
      </c>
      <c r="H186" s="27">
        <v>0</v>
      </c>
    </row>
    <row r="187" spans="1:8" x14ac:dyDescent="0.2">
      <c r="A187" s="20">
        <v>643</v>
      </c>
      <c r="B187" s="20" t="s">
        <v>44</v>
      </c>
      <c r="C187" s="20" t="s">
        <v>239</v>
      </c>
      <c r="D187" s="28">
        <v>0.22032133301616039</v>
      </c>
      <c r="E187" s="28">
        <v>2.5422169507653818</v>
      </c>
      <c r="F187" s="28">
        <v>0</v>
      </c>
      <c r="G187" s="29">
        <v>2.5422169507653818</v>
      </c>
      <c r="H187" s="27">
        <v>2.762538283781542</v>
      </c>
    </row>
    <row r="188" spans="1:8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9">
        <v>0</v>
      </c>
      <c r="H188" s="27">
        <v>0</v>
      </c>
    </row>
    <row r="189" spans="1:8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9">
        <v>0</v>
      </c>
      <c r="H189" s="27">
        <v>0</v>
      </c>
    </row>
    <row r="190" spans="1:8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9">
        <v>0</v>
      </c>
      <c r="H190" s="27">
        <v>0</v>
      </c>
    </row>
    <row r="191" spans="1:8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9">
        <v>0</v>
      </c>
      <c r="H191" s="27">
        <v>0</v>
      </c>
    </row>
    <row r="192" spans="1:8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9">
        <v>0</v>
      </c>
      <c r="H192" s="27">
        <v>0</v>
      </c>
    </row>
    <row r="193" spans="1:8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9">
        <v>0</v>
      </c>
      <c r="H193" s="27">
        <v>0</v>
      </c>
    </row>
    <row r="194" spans="1:8" x14ac:dyDescent="0.2">
      <c r="A194" s="20">
        <v>688</v>
      </c>
      <c r="B194" s="20" t="s">
        <v>49</v>
      </c>
      <c r="C194" s="20" t="s">
        <v>246</v>
      </c>
      <c r="D194" s="28">
        <v>0.11561268594053527</v>
      </c>
      <c r="E194" s="28">
        <v>0</v>
      </c>
      <c r="F194" s="28">
        <v>0</v>
      </c>
      <c r="G194" s="29">
        <v>0</v>
      </c>
      <c r="H194" s="27">
        <v>0.11561268594053527</v>
      </c>
    </row>
    <row r="195" spans="1:8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9">
        <v>0</v>
      </c>
      <c r="H195" s="27">
        <v>0</v>
      </c>
    </row>
    <row r="196" spans="1:8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9">
        <v>0</v>
      </c>
      <c r="H196" s="27">
        <v>0</v>
      </c>
    </row>
    <row r="197" spans="1:8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9">
        <v>0</v>
      </c>
      <c r="H197" s="27">
        <v>0</v>
      </c>
    </row>
    <row r="198" spans="1:8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9">
        <v>0</v>
      </c>
      <c r="H198" s="27">
        <v>0</v>
      </c>
    </row>
    <row r="199" spans="1:8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9">
        <v>0</v>
      </c>
      <c r="H199" s="27">
        <v>0</v>
      </c>
    </row>
    <row r="200" spans="1:8" x14ac:dyDescent="0.2">
      <c r="A200" s="20">
        <v>705</v>
      </c>
      <c r="B200" s="20" t="s">
        <v>51</v>
      </c>
      <c r="C200" s="20" t="s">
        <v>252</v>
      </c>
      <c r="D200" s="28">
        <v>0.36079584896493039</v>
      </c>
      <c r="E200" s="28">
        <v>0.22491555999870774</v>
      </c>
      <c r="F200" s="28">
        <v>0</v>
      </c>
      <c r="G200" s="29">
        <v>0.22491555999870774</v>
      </c>
      <c r="H200" s="27">
        <v>0.58571140896363805</v>
      </c>
    </row>
    <row r="201" spans="1:8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9">
        <v>0</v>
      </c>
      <c r="H201" s="27">
        <v>0</v>
      </c>
    </row>
    <row r="202" spans="1:8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9">
        <v>0</v>
      </c>
      <c r="H202" s="27">
        <v>0</v>
      </c>
    </row>
    <row r="203" spans="1:8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9">
        <v>0</v>
      </c>
      <c r="H203" s="27">
        <v>0</v>
      </c>
    </row>
    <row r="204" spans="1:8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9">
        <v>0</v>
      </c>
      <c r="H204" s="27">
        <v>0</v>
      </c>
    </row>
    <row r="205" spans="1:8" x14ac:dyDescent="0.2">
      <c r="A205" s="20">
        <v>724</v>
      </c>
      <c r="B205" s="20" t="s">
        <v>52</v>
      </c>
      <c r="C205" s="20" t="s">
        <v>257</v>
      </c>
      <c r="D205" s="28">
        <v>9.0247322590649978E-2</v>
      </c>
      <c r="E205" s="28">
        <v>3.9262353962340926E-3</v>
      </c>
      <c r="F205" s="28">
        <v>0</v>
      </c>
      <c r="G205" s="29">
        <v>3.9262353962340926E-3</v>
      </c>
      <c r="H205" s="27">
        <v>9.4173557986884066E-2</v>
      </c>
    </row>
    <row r="206" spans="1:8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9">
        <v>0</v>
      </c>
      <c r="H206" s="27">
        <v>0</v>
      </c>
    </row>
    <row r="207" spans="1:8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9">
        <v>0</v>
      </c>
      <c r="H207" s="27">
        <v>0</v>
      </c>
    </row>
    <row r="208" spans="1:8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9">
        <v>0</v>
      </c>
      <c r="H208" s="27">
        <v>0</v>
      </c>
    </row>
    <row r="209" spans="1:8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9">
        <v>0</v>
      </c>
      <c r="H209" s="27">
        <v>0</v>
      </c>
    </row>
    <row r="210" spans="1:8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9">
        <v>0</v>
      </c>
      <c r="H210" s="27">
        <v>0</v>
      </c>
    </row>
    <row r="211" spans="1:8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9">
        <v>0</v>
      </c>
      <c r="H211" s="27">
        <v>0</v>
      </c>
    </row>
    <row r="212" spans="1:8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9">
        <v>0</v>
      </c>
      <c r="H212" s="27">
        <v>0</v>
      </c>
    </row>
    <row r="213" spans="1:8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9">
        <v>0</v>
      </c>
      <c r="H213" s="27">
        <v>0</v>
      </c>
    </row>
    <row r="214" spans="1:8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9">
        <v>0</v>
      </c>
      <c r="H214" s="27">
        <v>0</v>
      </c>
    </row>
    <row r="215" spans="1:8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9">
        <v>0</v>
      </c>
      <c r="H215" s="27">
        <v>0</v>
      </c>
    </row>
    <row r="216" spans="1:8" x14ac:dyDescent="0.2">
      <c r="A216" s="20">
        <v>756</v>
      </c>
      <c r="B216" s="20" t="s">
        <v>54</v>
      </c>
      <c r="C216" s="20" t="s">
        <v>268</v>
      </c>
      <c r="D216" s="28">
        <v>3.7643851928824676</v>
      </c>
      <c r="E216" s="28">
        <v>0</v>
      </c>
      <c r="F216" s="28">
        <v>0</v>
      </c>
      <c r="G216" s="29">
        <v>0</v>
      </c>
      <c r="H216" s="27">
        <v>3.7643851928824676</v>
      </c>
    </row>
    <row r="217" spans="1:8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9">
        <v>0</v>
      </c>
      <c r="H217" s="27">
        <v>0</v>
      </c>
    </row>
    <row r="218" spans="1:8" x14ac:dyDescent="0.2">
      <c r="A218" s="20">
        <v>158</v>
      </c>
      <c r="B218" s="20" t="s">
        <v>451</v>
      </c>
      <c r="C218" s="20" t="s">
        <v>270</v>
      </c>
      <c r="D218" s="28">
        <v>3.3211999999697477E-2</v>
      </c>
      <c r="E218" s="28">
        <v>0</v>
      </c>
      <c r="F218" s="28">
        <v>0</v>
      </c>
      <c r="G218" s="29">
        <v>0</v>
      </c>
      <c r="H218" s="27">
        <v>3.3211999999697477E-2</v>
      </c>
    </row>
    <row r="219" spans="1:8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9">
        <v>0</v>
      </c>
      <c r="H219" s="27">
        <v>0</v>
      </c>
    </row>
    <row r="220" spans="1:8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9">
        <v>0</v>
      </c>
      <c r="H220" s="27">
        <v>0</v>
      </c>
    </row>
    <row r="221" spans="1:8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9">
        <v>0</v>
      </c>
      <c r="H221" s="27">
        <v>0</v>
      </c>
    </row>
    <row r="222" spans="1:8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9">
        <v>0</v>
      </c>
      <c r="H222" s="27">
        <v>0</v>
      </c>
    </row>
    <row r="223" spans="1:8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9">
        <v>0</v>
      </c>
      <c r="H223" s="27">
        <v>0</v>
      </c>
    </row>
    <row r="224" spans="1:8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9">
        <v>0</v>
      </c>
      <c r="H224" s="27">
        <v>0</v>
      </c>
    </row>
    <row r="225" spans="1:8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9">
        <v>0</v>
      </c>
      <c r="H225" s="27">
        <v>0</v>
      </c>
    </row>
    <row r="226" spans="1:8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9">
        <v>0</v>
      </c>
      <c r="H226" s="27">
        <v>0</v>
      </c>
    </row>
    <row r="227" spans="1:8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9">
        <v>0</v>
      </c>
      <c r="H227" s="27">
        <v>0</v>
      </c>
    </row>
    <row r="228" spans="1:8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9">
        <v>0</v>
      </c>
      <c r="H228" s="27">
        <v>0</v>
      </c>
    </row>
    <row r="229" spans="1:8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9">
        <v>0</v>
      </c>
      <c r="H229" s="27">
        <v>0</v>
      </c>
    </row>
    <row r="230" spans="1:8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9">
        <v>0</v>
      </c>
      <c r="H230" s="27">
        <v>0</v>
      </c>
    </row>
    <row r="231" spans="1:8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9">
        <v>0</v>
      </c>
      <c r="H231" s="27">
        <v>0</v>
      </c>
    </row>
    <row r="232" spans="1:8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9">
        <v>0</v>
      </c>
      <c r="H232" s="27">
        <v>0</v>
      </c>
    </row>
    <row r="233" spans="1:8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0.23220562709840617</v>
      </c>
      <c r="F233" s="28">
        <v>0</v>
      </c>
      <c r="G233" s="29">
        <v>0.23220562709840617</v>
      </c>
      <c r="H233" s="27">
        <v>0.23220562709840617</v>
      </c>
    </row>
    <row r="234" spans="1:8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9">
        <v>0</v>
      </c>
      <c r="H234" s="27">
        <v>0</v>
      </c>
    </row>
    <row r="235" spans="1:8" x14ac:dyDescent="0.2">
      <c r="A235" s="20">
        <v>826</v>
      </c>
      <c r="B235" s="20" t="s">
        <v>60</v>
      </c>
      <c r="C235" s="20" t="s">
        <v>287</v>
      </c>
      <c r="D235" s="28">
        <v>0.57174081380578268</v>
      </c>
      <c r="E235" s="28">
        <v>0.16556779258835527</v>
      </c>
      <c r="F235" s="28">
        <v>0</v>
      </c>
      <c r="G235" s="29">
        <v>0.16556779258835527</v>
      </c>
      <c r="H235" s="27">
        <v>0.73730860639413787</v>
      </c>
    </row>
    <row r="236" spans="1:8" x14ac:dyDescent="0.2">
      <c r="A236" s="20">
        <v>840</v>
      </c>
      <c r="B236" s="20" t="s">
        <v>62</v>
      </c>
      <c r="C236" s="20" t="s">
        <v>288</v>
      </c>
      <c r="D236" s="28">
        <v>213.98787977888981</v>
      </c>
      <c r="E236" s="28">
        <v>6.99136542199596</v>
      </c>
      <c r="F236" s="28">
        <v>0</v>
      </c>
      <c r="G236" s="29">
        <v>6.99136542199596</v>
      </c>
      <c r="H236" s="27">
        <v>220.97924520088577</v>
      </c>
    </row>
    <row r="237" spans="1:8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9">
        <v>0</v>
      </c>
      <c r="H237" s="27">
        <v>0</v>
      </c>
    </row>
    <row r="238" spans="1:8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9">
        <v>0</v>
      </c>
      <c r="H238" s="27">
        <v>0</v>
      </c>
    </row>
    <row r="239" spans="1:8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9">
        <v>0</v>
      </c>
      <c r="H239" s="27">
        <v>0</v>
      </c>
    </row>
    <row r="240" spans="1:8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9">
        <v>0</v>
      </c>
      <c r="H240" s="27">
        <v>0</v>
      </c>
    </row>
    <row r="241" spans="1:8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9">
        <v>0</v>
      </c>
      <c r="H241" s="27">
        <v>0</v>
      </c>
    </row>
    <row r="242" spans="1:8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9">
        <v>0</v>
      </c>
      <c r="H242" s="27">
        <v>0</v>
      </c>
    </row>
    <row r="243" spans="1:8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9">
        <v>0</v>
      </c>
      <c r="H243" s="27">
        <v>0</v>
      </c>
    </row>
    <row r="244" spans="1:8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9">
        <v>0</v>
      </c>
      <c r="H244" s="27">
        <v>0</v>
      </c>
    </row>
    <row r="245" spans="1:8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9">
        <v>0</v>
      </c>
      <c r="H245" s="27">
        <v>0</v>
      </c>
    </row>
    <row r="246" spans="1:8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9">
        <v>0</v>
      </c>
      <c r="H246" s="27">
        <v>0</v>
      </c>
    </row>
    <row r="247" spans="1:8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30">
        <v>0</v>
      </c>
      <c r="H247" s="27">
        <v>0</v>
      </c>
    </row>
    <row r="248" spans="1:8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9">
        <v>0</v>
      </c>
      <c r="H248" s="27">
        <v>0</v>
      </c>
    </row>
    <row r="249" spans="1:8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9">
        <v>0</v>
      </c>
      <c r="H249" s="27">
        <v>0</v>
      </c>
    </row>
    <row r="250" spans="1:8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9">
        <v>0</v>
      </c>
      <c r="H250" s="27">
        <v>0</v>
      </c>
    </row>
    <row r="251" spans="1:8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9">
        <v>0</v>
      </c>
      <c r="H251" s="27">
        <v>0</v>
      </c>
    </row>
    <row r="252" spans="1:8" x14ac:dyDescent="0.2">
      <c r="A252" s="21" t="s">
        <v>484</v>
      </c>
      <c r="B252" s="20" t="s">
        <v>492</v>
      </c>
      <c r="C252" s="20" t="s">
        <v>304</v>
      </c>
      <c r="D252" s="28">
        <v>-6.8026843703191775E-20</v>
      </c>
      <c r="E252" s="28">
        <v>4.251677731449486E-21</v>
      </c>
      <c r="F252" s="28">
        <v>0</v>
      </c>
      <c r="G252" s="29">
        <v>4.251677731449486E-21</v>
      </c>
      <c r="H252" s="27">
        <v>-6.3775165971742294E-20</v>
      </c>
    </row>
    <row r="253" spans="1:8" ht="15" thickBot="1" x14ac:dyDescent="0.25">
      <c r="A253" s="21" t="s">
        <v>483</v>
      </c>
      <c r="B253" s="20" t="s">
        <v>479</v>
      </c>
      <c r="C253" s="20" t="s">
        <v>305</v>
      </c>
      <c r="D253" s="28">
        <v>5.2769528239368695</v>
      </c>
      <c r="E253" s="28">
        <v>0</v>
      </c>
      <c r="F253" s="28">
        <v>0</v>
      </c>
      <c r="G253" s="31">
        <v>0</v>
      </c>
      <c r="H253" s="27">
        <v>5.2769528239368695</v>
      </c>
    </row>
    <row r="254" spans="1:8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282.55714238725437</v>
      </c>
      <c r="E254" s="32">
        <f>SUM(E12:E253)</f>
        <v>26.623092163900502</v>
      </c>
      <c r="F254" s="32">
        <f>SUM(F12:F253)</f>
        <v>0</v>
      </c>
      <c r="G254" s="33">
        <f t="shared" ref="G204:G254" si="0">E254+F254</f>
        <v>26.623092163900502</v>
      </c>
      <c r="H254" s="34">
        <f t="shared" ref="H204:H254" si="1">D254+G254</f>
        <v>309.18023455115485</v>
      </c>
    </row>
    <row r="255" spans="1:8" x14ac:dyDescent="0.2">
      <c r="A255" s="9" t="s">
        <v>489</v>
      </c>
      <c r="B255" s="10"/>
      <c r="C255" s="11"/>
      <c r="D255" s="60"/>
      <c r="E255" s="60"/>
      <c r="F255" s="60"/>
      <c r="G255" s="22"/>
      <c r="H255" s="62"/>
    </row>
    <row r="256" spans="1:8" x14ac:dyDescent="0.2">
      <c r="A256" s="9" t="s">
        <v>490</v>
      </c>
      <c r="B256" s="10"/>
      <c r="C256" s="11"/>
      <c r="D256" s="12"/>
      <c r="E256" s="12"/>
      <c r="F256" s="12"/>
      <c r="G256" s="22"/>
    </row>
    <row r="257" spans="1:7" x14ac:dyDescent="0.2">
      <c r="A257" s="14" t="s">
        <v>512</v>
      </c>
      <c r="B257" s="22"/>
      <c r="C257" s="22"/>
      <c r="D257" s="22"/>
      <c r="E257" s="22"/>
      <c r="F257" s="22"/>
      <c r="G257" s="22"/>
    </row>
    <row r="258" spans="1:7" x14ac:dyDescent="0.2">
      <c r="A258" s="37" t="s">
        <v>513</v>
      </c>
      <c r="B258" s="37"/>
      <c r="C258" s="37"/>
      <c r="D258" s="37"/>
      <c r="E258" s="37"/>
      <c r="F258" s="37"/>
      <c r="G258" s="37"/>
    </row>
    <row r="259" spans="1:7" x14ac:dyDescent="0.2">
      <c r="A259" s="14"/>
      <c r="B259" s="22"/>
      <c r="C259" s="22"/>
      <c r="D259" s="22"/>
      <c r="E259" s="22"/>
      <c r="F259" s="22"/>
      <c r="G259" s="22"/>
    </row>
    <row r="260" spans="1:7" x14ac:dyDescent="0.2">
      <c r="A260" s="37"/>
      <c r="B260" s="37"/>
      <c r="C260" s="37"/>
      <c r="D260" s="37"/>
      <c r="E260" s="37"/>
      <c r="F260" s="37"/>
      <c r="G260" s="37"/>
    </row>
  </sheetData>
  <mergeCells count="10">
    <mergeCell ref="A258:G258"/>
    <mergeCell ref="A260:G260"/>
    <mergeCell ref="H9:H10"/>
    <mergeCell ref="D9:D10"/>
    <mergeCell ref="A254:B254"/>
    <mergeCell ref="A7:A10"/>
    <mergeCell ref="B7:B10"/>
    <mergeCell ref="C7:C10"/>
    <mergeCell ref="D7:H8"/>
    <mergeCell ref="G9:G10"/>
  </mergeCells>
  <pageMargins left="0.24" right="0.24" top="0.22" bottom="0.22" header="0.17" footer="0.17"/>
  <pageSetup paperSize="9"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showGridLines="0" zoomScale="75" zoomScaleNormal="75" workbookViewId="0">
      <selection activeCell="D33" sqref="D33"/>
    </sheetView>
  </sheetViews>
  <sheetFormatPr defaultRowHeight="14.25" x14ac:dyDescent="0.2"/>
  <cols>
    <col min="1" max="1" width="9.28515625" style="18" customWidth="1"/>
    <col min="2" max="2" width="43.5703125" style="18" customWidth="1"/>
    <col min="3" max="3" width="41" style="18" customWidth="1"/>
    <col min="4" max="4" width="16.7109375" style="18" customWidth="1"/>
    <col min="5" max="5" width="18.7109375" style="18" customWidth="1"/>
    <col min="6" max="6" width="17.85546875" style="18" customWidth="1"/>
    <col min="7" max="7" width="14.5703125" style="18" customWidth="1"/>
    <col min="8" max="8" width="13.85546875" style="18" customWidth="1"/>
    <col min="9" max="16384" width="9.140625" style="18"/>
  </cols>
  <sheetData>
    <row r="1" spans="1:53" s="5" customFormat="1" ht="25.5" customHeight="1" x14ac:dyDescent="0.2">
      <c r="A1" s="6" t="s">
        <v>549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4" customHeight="1" x14ac:dyDescent="0.2">
      <c r="A2" s="6" t="s">
        <v>550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5.75" thickBot="1" x14ac:dyDescent="0.25">
      <c r="A6" s="6" t="s">
        <v>546</v>
      </c>
    </row>
    <row r="7" spans="1:53" ht="20.25" customHeight="1" x14ac:dyDescent="0.2">
      <c r="A7" s="44" t="s">
        <v>522</v>
      </c>
      <c r="B7" s="47" t="s">
        <v>496</v>
      </c>
      <c r="C7" s="50" t="s">
        <v>495</v>
      </c>
      <c r="D7" s="53" t="s">
        <v>521</v>
      </c>
      <c r="E7" s="54"/>
      <c r="F7" s="54"/>
      <c r="G7" s="54"/>
      <c r="H7" s="55"/>
    </row>
    <row r="8" spans="1:53" ht="18.75" customHeight="1" thickBot="1" x14ac:dyDescent="0.25">
      <c r="A8" s="45"/>
      <c r="B8" s="48"/>
      <c r="C8" s="51"/>
      <c r="D8" s="56"/>
      <c r="E8" s="57"/>
      <c r="F8" s="57"/>
      <c r="G8" s="57"/>
      <c r="H8" s="58"/>
    </row>
    <row r="9" spans="1:53" ht="19.5" customHeight="1" thickBot="1" x14ac:dyDescent="0.25">
      <c r="A9" s="45"/>
      <c r="B9" s="48"/>
      <c r="C9" s="51"/>
      <c r="D9" s="40" t="s">
        <v>525</v>
      </c>
      <c r="E9" s="16"/>
      <c r="F9" s="17"/>
      <c r="G9" s="59" t="s">
        <v>524</v>
      </c>
      <c r="H9" s="38" t="s">
        <v>523</v>
      </c>
    </row>
    <row r="10" spans="1:53" ht="95.25" customHeight="1" thickBot="1" x14ac:dyDescent="0.25">
      <c r="A10" s="46"/>
      <c r="B10" s="49"/>
      <c r="C10" s="52"/>
      <c r="D10" s="41"/>
      <c r="E10" s="7" t="s">
        <v>526</v>
      </c>
      <c r="F10" s="15" t="s">
        <v>520</v>
      </c>
      <c r="G10" s="41"/>
      <c r="H10" s="39"/>
    </row>
    <row r="11" spans="1:53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3" t="s">
        <v>306</v>
      </c>
      <c r="H11" s="2" t="s">
        <v>307</v>
      </c>
    </row>
    <row r="12" spans="1:53" s="5" customFormat="1" x14ac:dyDescent="0.2">
      <c r="A12" s="19">
        <v>840</v>
      </c>
      <c r="B12" s="19" t="s">
        <v>504</v>
      </c>
      <c r="C12" s="19" t="s">
        <v>497</v>
      </c>
      <c r="D12" s="24">
        <v>219.25020409797091</v>
      </c>
      <c r="E12" s="25">
        <v>9.4279902798839696</v>
      </c>
      <c r="F12" s="24">
        <v>0</v>
      </c>
      <c r="G12" s="26">
        <v>9.4279902798839696</v>
      </c>
      <c r="H12" s="27">
        <v>228.67819437785488</v>
      </c>
    </row>
    <row r="13" spans="1:53" x14ac:dyDescent="0.2">
      <c r="A13" s="20">
        <v>978</v>
      </c>
      <c r="B13" s="20" t="s">
        <v>503</v>
      </c>
      <c r="C13" s="20" t="s">
        <v>498</v>
      </c>
      <c r="D13" s="28">
        <v>57.607575969723001</v>
      </c>
      <c r="E13" s="28">
        <v>17.018306973775172</v>
      </c>
      <c r="F13" s="28">
        <v>0</v>
      </c>
      <c r="G13" s="29">
        <v>17.018306973775172</v>
      </c>
      <c r="H13" s="27">
        <v>74.625882943498183</v>
      </c>
    </row>
    <row r="14" spans="1:53" x14ac:dyDescent="0.2">
      <c r="A14" s="20">
        <v>826</v>
      </c>
      <c r="B14" s="20" t="s">
        <v>506</v>
      </c>
      <c r="C14" s="20" t="s">
        <v>499</v>
      </c>
      <c r="D14" s="28">
        <v>0.52423068880201795</v>
      </c>
      <c r="E14" s="28">
        <v>0</v>
      </c>
      <c r="F14" s="28">
        <v>0</v>
      </c>
      <c r="G14" s="29">
        <v>0</v>
      </c>
      <c r="H14" s="27">
        <v>0.52423068880201795</v>
      </c>
    </row>
    <row r="15" spans="1:53" x14ac:dyDescent="0.2">
      <c r="A15" s="20">
        <v>392</v>
      </c>
      <c r="B15" s="20" t="s">
        <v>514</v>
      </c>
      <c r="C15" s="20" t="s">
        <v>500</v>
      </c>
      <c r="D15" s="28">
        <v>0</v>
      </c>
      <c r="E15" s="28">
        <v>0</v>
      </c>
      <c r="F15" s="28">
        <v>0</v>
      </c>
      <c r="G15" s="29">
        <v>0</v>
      </c>
      <c r="H15" s="27">
        <v>0</v>
      </c>
    </row>
    <row r="16" spans="1:53" x14ac:dyDescent="0.2">
      <c r="A16" s="20">
        <v>756</v>
      </c>
      <c r="B16" s="20" t="s">
        <v>515</v>
      </c>
      <c r="C16" s="20" t="s">
        <v>501</v>
      </c>
      <c r="D16" s="28">
        <v>3.7512324743589405</v>
      </c>
      <c r="E16" s="28">
        <v>0</v>
      </c>
      <c r="F16" s="28">
        <v>0</v>
      </c>
      <c r="G16" s="29">
        <v>0</v>
      </c>
      <c r="H16" s="27">
        <v>3.7512324743589405</v>
      </c>
    </row>
    <row r="17" spans="1:8" ht="15" thickBot="1" x14ac:dyDescent="0.25">
      <c r="A17" s="20"/>
      <c r="B17" s="20" t="s">
        <v>505</v>
      </c>
      <c r="C17" s="20" t="s">
        <v>502</v>
      </c>
      <c r="D17" s="28">
        <v>1.4238991563996182</v>
      </c>
      <c r="E17" s="28">
        <v>0.17679491024135804</v>
      </c>
      <c r="F17" s="28">
        <v>0</v>
      </c>
      <c r="G17" s="29">
        <v>0.17679491024135804</v>
      </c>
      <c r="H17" s="27">
        <v>1.6006940666409761</v>
      </c>
    </row>
    <row r="18" spans="1:8" ht="15" customHeight="1" thickBot="1" x14ac:dyDescent="0.25">
      <c r="A18" s="42" t="s">
        <v>488</v>
      </c>
      <c r="B18" s="43"/>
      <c r="C18" s="8" t="s">
        <v>480</v>
      </c>
      <c r="D18" s="32">
        <f>SUM(D12:D17)</f>
        <v>282.55714238725443</v>
      </c>
      <c r="E18" s="32">
        <f>SUM(E12:E17)</f>
        <v>26.623092163900498</v>
      </c>
      <c r="F18" s="32">
        <f>SUM(F12:F17)</f>
        <v>0</v>
      </c>
      <c r="G18" s="33">
        <f t="shared" ref="G13:G18" si="0">E18+F18</f>
        <v>26.623092163900498</v>
      </c>
      <c r="H18" s="34">
        <f t="shared" ref="H13:H18" si="1">D18+G18</f>
        <v>309.18023455115491</v>
      </c>
    </row>
    <row r="19" spans="1:8" x14ac:dyDescent="0.2">
      <c r="A19" s="9" t="s">
        <v>489</v>
      </c>
      <c r="B19" s="10"/>
      <c r="C19" s="11"/>
      <c r="D19" s="60"/>
      <c r="E19" s="60"/>
      <c r="F19" s="60"/>
      <c r="G19" s="60"/>
      <c r="H19" s="60"/>
    </row>
    <row r="20" spans="1:8" x14ac:dyDescent="0.2">
      <c r="A20" s="9" t="s">
        <v>490</v>
      </c>
      <c r="B20" s="10"/>
      <c r="C20" s="11"/>
      <c r="D20" s="12"/>
      <c r="E20" s="12"/>
      <c r="F20" s="12"/>
      <c r="G20" s="22"/>
    </row>
    <row r="21" spans="1:8" x14ac:dyDescent="0.2">
      <c r="A21" s="14" t="s">
        <v>512</v>
      </c>
      <c r="B21" s="22"/>
      <c r="C21" s="22"/>
      <c r="D21" s="22"/>
      <c r="E21" s="22"/>
      <c r="F21" s="22"/>
      <c r="G21" s="22"/>
    </row>
    <row r="22" spans="1:8" x14ac:dyDescent="0.2">
      <c r="A22" s="37" t="s">
        <v>513</v>
      </c>
      <c r="B22" s="37"/>
      <c r="C22" s="37"/>
      <c r="D22" s="37"/>
      <c r="E22" s="37"/>
      <c r="F22" s="37"/>
      <c r="G22" s="37"/>
    </row>
    <row r="23" spans="1:8" x14ac:dyDescent="0.2">
      <c r="A23" s="14"/>
      <c r="B23" s="22"/>
      <c r="C23" s="22"/>
      <c r="D23" s="22"/>
      <c r="E23" s="22"/>
      <c r="F23" s="22"/>
      <c r="G23" s="22"/>
    </row>
    <row r="24" spans="1:8" x14ac:dyDescent="0.2">
      <c r="A24" s="37"/>
      <c r="B24" s="37"/>
      <c r="C24" s="37"/>
      <c r="D24" s="37"/>
      <c r="E24" s="37"/>
      <c r="F24" s="37"/>
      <c r="G24" s="37"/>
    </row>
  </sheetData>
  <mergeCells count="10">
    <mergeCell ref="A18:B18"/>
    <mergeCell ref="A22:G22"/>
    <mergeCell ref="A24:G24"/>
    <mergeCell ref="G9:G10"/>
    <mergeCell ref="A7:A10"/>
    <mergeCell ref="B7:B10"/>
    <mergeCell ref="C7:C10"/>
    <mergeCell ref="D7:H8"/>
    <mergeCell ref="D9:D10"/>
    <mergeCell ref="H9:H10"/>
  </mergeCells>
  <pageMargins left="0.24" right="0.24" top="0.22" bottom="0.22" header="0.17" footer="0.17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A258" sqref="A258:N258"/>
    </sheetView>
  </sheetViews>
  <sheetFormatPr defaultRowHeight="14.25" x14ac:dyDescent="0.2"/>
  <cols>
    <col min="1" max="1" width="9.28515625" style="18" customWidth="1"/>
    <col min="2" max="2" width="39.140625" style="18" customWidth="1"/>
    <col min="3" max="3" width="34" style="18" customWidth="1"/>
    <col min="4" max="4" width="14.85546875" style="18" customWidth="1"/>
    <col min="5" max="5" width="16.7109375" style="18" customWidth="1"/>
    <col min="6" max="6" width="18.7109375" style="18" customWidth="1"/>
    <col min="7" max="7" width="16" style="18" customWidth="1"/>
    <col min="8" max="8" width="14" style="18" customWidth="1"/>
    <col min="9" max="9" width="14.5703125" style="18" customWidth="1"/>
    <col min="10" max="10" width="15.42578125" style="18" customWidth="1"/>
    <col min="11" max="11" width="16.85546875" style="18" customWidth="1"/>
    <col min="12" max="12" width="16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546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521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537</v>
      </c>
      <c r="G10" s="15" t="s">
        <v>533</v>
      </c>
      <c r="H10" s="15" t="s">
        <v>528</v>
      </c>
      <c r="I10" s="41"/>
      <c r="J10" s="41"/>
      <c r="K10" s="7" t="s">
        <v>532</v>
      </c>
      <c r="L10" s="15" t="s">
        <v>531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v>0</v>
      </c>
      <c r="M12" s="24">
        <v>0</v>
      </c>
      <c r="N12" s="24">
        <v>0</v>
      </c>
      <c r="O12" s="27"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0.1306854377051293</v>
      </c>
      <c r="I13" s="25">
        <v>0.1306854377051293</v>
      </c>
      <c r="J13" s="28">
        <v>0</v>
      </c>
      <c r="K13" s="28">
        <v>0</v>
      </c>
      <c r="L13" s="28">
        <v>0</v>
      </c>
      <c r="M13" s="28">
        <v>0</v>
      </c>
      <c r="N13" s="25">
        <v>0</v>
      </c>
      <c r="O13" s="27">
        <v>0.1306854377051293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v>0</v>
      </c>
      <c r="J14" s="28">
        <v>0</v>
      </c>
      <c r="K14" s="28">
        <v>0</v>
      </c>
      <c r="L14" s="28">
        <v>0</v>
      </c>
      <c r="M14" s="28">
        <v>0</v>
      </c>
      <c r="N14" s="25">
        <v>0</v>
      </c>
      <c r="O14" s="27"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5">
        <v>0</v>
      </c>
      <c r="O15" s="27"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v>0</v>
      </c>
      <c r="J16" s="28">
        <v>0</v>
      </c>
      <c r="K16" s="28">
        <v>0</v>
      </c>
      <c r="L16" s="28">
        <v>0</v>
      </c>
      <c r="M16" s="28">
        <v>0</v>
      </c>
      <c r="N16" s="25">
        <v>0</v>
      </c>
      <c r="O16" s="27"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5">
        <v>0</v>
      </c>
      <c r="O17" s="27"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v>0</v>
      </c>
      <c r="J18" s="28">
        <v>0</v>
      </c>
      <c r="K18" s="28">
        <v>0</v>
      </c>
      <c r="L18" s="28">
        <v>0</v>
      </c>
      <c r="M18" s="28">
        <v>0</v>
      </c>
      <c r="N18" s="25">
        <v>0</v>
      </c>
      <c r="O18" s="27"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5">
        <v>0</v>
      </c>
      <c r="O19" s="27"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  <c r="O20" s="27"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5">
        <v>0</v>
      </c>
      <c r="O21" s="27"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0</v>
      </c>
      <c r="J22" s="28">
        <v>0</v>
      </c>
      <c r="K22" s="28">
        <v>0</v>
      </c>
      <c r="L22" s="28">
        <v>0</v>
      </c>
      <c r="M22" s="28">
        <v>0</v>
      </c>
      <c r="N22" s="25">
        <v>0</v>
      </c>
      <c r="O22" s="27"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3.552467999901579E-2</v>
      </c>
      <c r="I23" s="25">
        <v>3.552467999901579E-2</v>
      </c>
      <c r="J23" s="28">
        <v>0</v>
      </c>
      <c r="K23" s="28">
        <v>0</v>
      </c>
      <c r="L23" s="28">
        <v>0</v>
      </c>
      <c r="M23" s="28">
        <v>0</v>
      </c>
      <c r="N23" s="25">
        <v>0</v>
      </c>
      <c r="O23" s="27">
        <v>3.552467999901579E-2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12.477962647897789</v>
      </c>
      <c r="F24" s="28">
        <v>0</v>
      </c>
      <c r="G24" s="28">
        <v>0</v>
      </c>
      <c r="H24" s="28">
        <v>0.23670024654785016</v>
      </c>
      <c r="I24" s="25">
        <v>0.23670024654785016</v>
      </c>
      <c r="J24" s="28">
        <v>0</v>
      </c>
      <c r="K24" s="28">
        <v>0</v>
      </c>
      <c r="L24" s="28">
        <v>0</v>
      </c>
      <c r="M24" s="28">
        <v>0</v>
      </c>
      <c r="N24" s="25">
        <v>0</v>
      </c>
      <c r="O24" s="27">
        <v>12.714662894445638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5">
        <v>0</v>
      </c>
      <c r="O25" s="27"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5">
        <v>0</v>
      </c>
      <c r="O26" s="27"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5">
        <v>0</v>
      </c>
      <c r="O27" s="27"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5">
        <v>0</v>
      </c>
      <c r="O28" s="27"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5">
        <v>0</v>
      </c>
      <c r="O29" s="27"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5">
        <v>0</v>
      </c>
      <c r="O30" s="27"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6.2474819510210111E-2</v>
      </c>
      <c r="F31" s="28">
        <v>1.1267102927593962</v>
      </c>
      <c r="G31" s="28">
        <v>0</v>
      </c>
      <c r="H31" s="28">
        <v>3.2022054227397158E-2</v>
      </c>
      <c r="I31" s="25">
        <v>1.1587323469867934</v>
      </c>
      <c r="J31" s="28">
        <v>0</v>
      </c>
      <c r="K31" s="28">
        <v>0</v>
      </c>
      <c r="L31" s="28">
        <v>0</v>
      </c>
      <c r="M31" s="28">
        <v>0</v>
      </c>
      <c r="N31" s="25">
        <v>0</v>
      </c>
      <c r="O31" s="27">
        <v>1.2212071664970037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5">
        <v>0</v>
      </c>
      <c r="O32" s="27"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v>0</v>
      </c>
      <c r="J33" s="28">
        <v>0</v>
      </c>
      <c r="K33" s="28">
        <v>0</v>
      </c>
      <c r="L33" s="28">
        <v>0</v>
      </c>
      <c r="M33" s="28">
        <v>0</v>
      </c>
      <c r="N33" s="25">
        <v>0</v>
      </c>
      <c r="O33" s="27"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5">
        <v>0</v>
      </c>
      <c r="O34" s="27"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5">
        <v>0</v>
      </c>
      <c r="O35" s="27"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5">
        <v>0</v>
      </c>
      <c r="O36" s="27"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5">
        <v>0</v>
      </c>
      <c r="O37" s="27"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5">
        <v>0</v>
      </c>
      <c r="O38" s="27"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5">
        <v>0</v>
      </c>
      <c r="O39" s="27"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0.33369240962270635</v>
      </c>
      <c r="I40" s="25">
        <v>0.33369240962270635</v>
      </c>
      <c r="J40" s="28">
        <v>0</v>
      </c>
      <c r="K40" s="28">
        <v>0</v>
      </c>
      <c r="L40" s="28">
        <v>0</v>
      </c>
      <c r="M40" s="28">
        <v>0</v>
      </c>
      <c r="N40" s="25">
        <v>0</v>
      </c>
      <c r="O40" s="27">
        <v>0.33369240962270635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5">
        <v>0</v>
      </c>
      <c r="O41" s="27"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5">
        <v>0</v>
      </c>
      <c r="O42" s="27"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0.70423361235884741</v>
      </c>
      <c r="I43" s="25">
        <v>0.70423361235884741</v>
      </c>
      <c r="J43" s="28">
        <v>0</v>
      </c>
      <c r="K43" s="28">
        <v>0</v>
      </c>
      <c r="L43" s="28">
        <v>0</v>
      </c>
      <c r="M43" s="28">
        <v>0</v>
      </c>
      <c r="N43" s="25">
        <v>0</v>
      </c>
      <c r="O43" s="27">
        <v>0.70423361235884741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5">
        <v>0</v>
      </c>
      <c r="O44" s="27"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5">
        <v>0</v>
      </c>
      <c r="O45" s="27"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  <c r="O46" s="27"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5">
        <v>0</v>
      </c>
      <c r="O47" s="27"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5">
        <v>0</v>
      </c>
      <c r="O48" s="27"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5">
        <v>0</v>
      </c>
      <c r="O49" s="27"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5">
        <v>0</v>
      </c>
      <c r="O50" s="27"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v>0</v>
      </c>
      <c r="J51" s="28">
        <v>0</v>
      </c>
      <c r="K51" s="28">
        <v>0</v>
      </c>
      <c r="L51" s="28">
        <v>0</v>
      </c>
      <c r="M51" s="28">
        <v>0</v>
      </c>
      <c r="N51" s="25">
        <v>0</v>
      </c>
      <c r="O51" s="27"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v>0</v>
      </c>
      <c r="J52" s="28">
        <v>0</v>
      </c>
      <c r="K52" s="28">
        <v>0</v>
      </c>
      <c r="L52" s="28">
        <v>0</v>
      </c>
      <c r="M52" s="28">
        <v>0</v>
      </c>
      <c r="N52" s="25">
        <v>0</v>
      </c>
      <c r="O52" s="27"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v>0</v>
      </c>
      <c r="J53" s="28">
        <v>0</v>
      </c>
      <c r="K53" s="28">
        <v>0</v>
      </c>
      <c r="L53" s="28">
        <v>0</v>
      </c>
      <c r="M53" s="28">
        <v>0</v>
      </c>
      <c r="N53" s="25">
        <v>0</v>
      </c>
      <c r="O53" s="27"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4.8247840820329388E-2</v>
      </c>
      <c r="I54" s="25">
        <v>4.8247840820329388E-2</v>
      </c>
      <c r="J54" s="28">
        <v>0</v>
      </c>
      <c r="K54" s="28">
        <v>0</v>
      </c>
      <c r="L54" s="28">
        <v>0</v>
      </c>
      <c r="M54" s="28">
        <v>0</v>
      </c>
      <c r="N54" s="25">
        <v>0</v>
      </c>
      <c r="O54" s="27">
        <v>4.8247840820329388E-2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7"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0.21798827588549421</v>
      </c>
      <c r="I56" s="25">
        <v>0.21798827588549421</v>
      </c>
      <c r="J56" s="28">
        <v>0</v>
      </c>
      <c r="K56" s="28">
        <v>0</v>
      </c>
      <c r="L56" s="28">
        <v>0</v>
      </c>
      <c r="M56" s="28">
        <v>0</v>
      </c>
      <c r="N56" s="25">
        <v>0</v>
      </c>
      <c r="O56" s="27">
        <v>0.21798827588549421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v>0</v>
      </c>
      <c r="J57" s="28">
        <v>0</v>
      </c>
      <c r="K57" s="28">
        <v>0</v>
      </c>
      <c r="L57" s="28">
        <v>0</v>
      </c>
      <c r="M57" s="28">
        <v>0</v>
      </c>
      <c r="N57" s="25">
        <v>0</v>
      </c>
      <c r="O57" s="27"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5">
        <v>0</v>
      </c>
      <c r="O58" s="27"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5">
        <v>0</v>
      </c>
      <c r="O59" s="27"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5">
        <v>0</v>
      </c>
      <c r="O60" s="27"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v>0</v>
      </c>
      <c r="J61" s="28">
        <v>0</v>
      </c>
      <c r="K61" s="28">
        <v>0</v>
      </c>
      <c r="L61" s="28">
        <v>0</v>
      </c>
      <c r="M61" s="28">
        <v>0</v>
      </c>
      <c r="N61" s="25">
        <v>0</v>
      </c>
      <c r="O61" s="27"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5">
        <v>0</v>
      </c>
      <c r="O62" s="27"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5">
        <v>0</v>
      </c>
      <c r="O63" s="27"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5">
        <v>0</v>
      </c>
      <c r="O64" s="27"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5">
        <v>0</v>
      </c>
      <c r="O65" s="27"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0.32709424476921062</v>
      </c>
      <c r="I66" s="25">
        <v>0.32709424476921062</v>
      </c>
      <c r="J66" s="28">
        <v>0</v>
      </c>
      <c r="K66" s="28">
        <v>0</v>
      </c>
      <c r="L66" s="28">
        <v>0</v>
      </c>
      <c r="M66" s="28">
        <v>0</v>
      </c>
      <c r="N66" s="25">
        <v>0</v>
      </c>
      <c r="O66" s="27">
        <v>0.32709424476921062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5">
        <v>0</v>
      </c>
      <c r="O67" s="27"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5">
        <v>0</v>
      </c>
      <c r="O68" s="27"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5">
        <v>0</v>
      </c>
      <c r="O69" s="27"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0.47362739310322949</v>
      </c>
      <c r="G70" s="28">
        <v>0</v>
      </c>
      <c r="H70" s="28">
        <v>4.452717570878958E-3</v>
      </c>
      <c r="I70" s="25">
        <v>0.47808011067410838</v>
      </c>
      <c r="J70" s="28">
        <v>0</v>
      </c>
      <c r="K70" s="28">
        <v>0</v>
      </c>
      <c r="L70" s="28">
        <v>0</v>
      </c>
      <c r="M70" s="28">
        <v>0</v>
      </c>
      <c r="N70" s="25">
        <v>0</v>
      </c>
      <c r="O70" s="27">
        <v>0.47808011067410838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9.9738298812518493E-3</v>
      </c>
      <c r="I71" s="25">
        <v>9.9738298812518493E-3</v>
      </c>
      <c r="J71" s="28">
        <v>0</v>
      </c>
      <c r="K71" s="28">
        <v>0</v>
      </c>
      <c r="L71" s="28">
        <v>0</v>
      </c>
      <c r="M71" s="28">
        <v>0</v>
      </c>
      <c r="N71" s="25">
        <v>0</v>
      </c>
      <c r="O71" s="27">
        <v>9.9738298812518493E-3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v>0</v>
      </c>
      <c r="J72" s="28">
        <v>0</v>
      </c>
      <c r="K72" s="28">
        <v>0</v>
      </c>
      <c r="L72" s="28">
        <v>0</v>
      </c>
      <c r="M72" s="28">
        <v>0</v>
      </c>
      <c r="N72" s="25">
        <v>0</v>
      </c>
      <c r="O72" s="27"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5">
        <v>0</v>
      </c>
      <c r="O73" s="27"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5">
        <v>0</v>
      </c>
      <c r="O74" s="27"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5">
        <v>0</v>
      </c>
      <c r="O75" s="27"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5">
        <v>0</v>
      </c>
      <c r="O76" s="27"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5">
        <v>0</v>
      </c>
      <c r="O77" s="27"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v>0</v>
      </c>
      <c r="J78" s="28">
        <v>0</v>
      </c>
      <c r="K78" s="28">
        <v>0</v>
      </c>
      <c r="L78" s="28">
        <v>0</v>
      </c>
      <c r="M78" s="28">
        <v>0</v>
      </c>
      <c r="N78" s="25">
        <v>0</v>
      </c>
      <c r="O78" s="27"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5">
        <v>0</v>
      </c>
      <c r="O79" s="27"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5">
        <v>0</v>
      </c>
      <c r="O80" s="27"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v>0</v>
      </c>
      <c r="J81" s="28">
        <v>0</v>
      </c>
      <c r="K81" s="28">
        <v>0</v>
      </c>
      <c r="L81" s="28">
        <v>0</v>
      </c>
      <c r="M81" s="28">
        <v>0</v>
      </c>
      <c r="N81" s="25">
        <v>0</v>
      </c>
      <c r="O81" s="27"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5">
        <v>0</v>
      </c>
      <c r="O82" s="27"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5">
        <v>0</v>
      </c>
      <c r="O83" s="27"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v>0</v>
      </c>
      <c r="J84" s="28">
        <v>0</v>
      </c>
      <c r="K84" s="28">
        <v>0</v>
      </c>
      <c r="L84" s="28">
        <v>0</v>
      </c>
      <c r="M84" s="28">
        <v>0</v>
      </c>
      <c r="N84" s="25">
        <v>0</v>
      </c>
      <c r="O84" s="27"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5">
        <v>0</v>
      </c>
      <c r="O85" s="27"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8.7152699058193068</v>
      </c>
      <c r="G86" s="28">
        <v>0</v>
      </c>
      <c r="H86" s="28">
        <v>0.60992391564684456</v>
      </c>
      <c r="I86" s="25">
        <v>9.3251938214661525</v>
      </c>
      <c r="J86" s="28">
        <v>0</v>
      </c>
      <c r="K86" s="28">
        <v>0</v>
      </c>
      <c r="L86" s="28">
        <v>0</v>
      </c>
      <c r="M86" s="28">
        <v>0</v>
      </c>
      <c r="N86" s="25">
        <v>0</v>
      </c>
      <c r="O86" s="27">
        <v>9.3251938214661525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5">
        <v>0</v>
      </c>
      <c r="O87" s="27"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5">
        <v>0</v>
      </c>
      <c r="O88" s="27"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v>0</v>
      </c>
      <c r="J89" s="28">
        <v>0</v>
      </c>
      <c r="K89" s="28">
        <v>0</v>
      </c>
      <c r="L89" s="28">
        <v>0</v>
      </c>
      <c r="M89" s="28">
        <v>0</v>
      </c>
      <c r="N89" s="25">
        <v>0</v>
      </c>
      <c r="O89" s="27"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5">
        <v>0</v>
      </c>
      <c r="O90" s="27"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5">
        <v>0</v>
      </c>
      <c r="O91" s="27"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5">
        <v>0</v>
      </c>
      <c r="O92" s="27"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41.775312672510445</v>
      </c>
      <c r="G93" s="28">
        <v>0</v>
      </c>
      <c r="H93" s="28">
        <v>3.0135352455253588</v>
      </c>
      <c r="I93" s="25">
        <v>44.788847918035806</v>
      </c>
      <c r="J93" s="28">
        <v>0</v>
      </c>
      <c r="K93" s="28">
        <v>0</v>
      </c>
      <c r="L93" s="28">
        <v>0</v>
      </c>
      <c r="M93" s="28">
        <v>0</v>
      </c>
      <c r="N93" s="25">
        <v>0</v>
      </c>
      <c r="O93" s="27">
        <v>44.788847918035806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5">
        <v>0</v>
      </c>
      <c r="O94" s="27"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5">
        <v>0</v>
      </c>
      <c r="O95" s="27"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5">
        <v>0</v>
      </c>
      <c r="O96" s="27"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5">
        <v>0</v>
      </c>
      <c r="O97" s="27"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5">
        <v>0</v>
      </c>
      <c r="O98" s="27"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5">
        <v>0</v>
      </c>
      <c r="O99" s="27"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v>0</v>
      </c>
      <c r="O100" s="27"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v>0</v>
      </c>
      <c r="O101" s="27"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v>0</v>
      </c>
      <c r="O102" s="27"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v>0</v>
      </c>
      <c r="O103" s="27"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v>0</v>
      </c>
      <c r="O104" s="27"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v>0</v>
      </c>
      <c r="O105" s="27"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v>0</v>
      </c>
      <c r="O106" s="27"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v>0</v>
      </c>
      <c r="O107" s="27"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0.41754449999967508</v>
      </c>
      <c r="I108" s="25">
        <v>0.41754449999967508</v>
      </c>
      <c r="J108" s="28">
        <v>0</v>
      </c>
      <c r="K108" s="28">
        <v>0</v>
      </c>
      <c r="L108" s="28">
        <v>0</v>
      </c>
      <c r="M108" s="28">
        <v>0</v>
      </c>
      <c r="N108" s="25">
        <v>0</v>
      </c>
      <c r="O108" s="27">
        <v>0.41754449999967508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v>0</v>
      </c>
      <c r="O109" s="27"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0.13227970326081689</v>
      </c>
      <c r="I110" s="25">
        <v>0.13227970326081689</v>
      </c>
      <c r="J110" s="28">
        <v>0</v>
      </c>
      <c r="K110" s="28">
        <v>0</v>
      </c>
      <c r="L110" s="28">
        <v>0</v>
      </c>
      <c r="M110" s="28">
        <v>0</v>
      </c>
      <c r="N110" s="25">
        <v>0</v>
      </c>
      <c r="O110" s="27">
        <v>0.13227970326081689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v>0</v>
      </c>
      <c r="O111" s="27"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v>0</v>
      </c>
      <c r="O112" s="27"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v>0</v>
      </c>
      <c r="O113" s="27"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0.74551867500046232</v>
      </c>
      <c r="G114" s="28">
        <v>0</v>
      </c>
      <c r="H114" s="28">
        <v>0.15042246864450931</v>
      </c>
      <c r="I114" s="25">
        <v>0.89594114364497157</v>
      </c>
      <c r="J114" s="28">
        <v>0</v>
      </c>
      <c r="K114" s="28">
        <v>0</v>
      </c>
      <c r="L114" s="28">
        <v>0</v>
      </c>
      <c r="M114" s="28">
        <v>0</v>
      </c>
      <c r="N114" s="25">
        <v>0</v>
      </c>
      <c r="O114" s="27">
        <v>0.89594114364497157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v>0</v>
      </c>
      <c r="O115" s="27"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v>0</v>
      </c>
      <c r="O116" s="27"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8.0990474724340983E-2</v>
      </c>
      <c r="I117" s="25">
        <v>8.0990474724340983E-2</v>
      </c>
      <c r="J117" s="28">
        <v>0</v>
      </c>
      <c r="K117" s="28">
        <v>0</v>
      </c>
      <c r="L117" s="28">
        <v>0</v>
      </c>
      <c r="M117" s="28">
        <v>0</v>
      </c>
      <c r="N117" s="25">
        <v>0</v>
      </c>
      <c r="O117" s="27">
        <v>8.0990474724340983E-2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0</v>
      </c>
      <c r="O118" s="27"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v>0</v>
      </c>
      <c r="O119" s="27"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v>0</v>
      </c>
      <c r="O120" s="27"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v>0</v>
      </c>
      <c r="O121" s="27"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v>0</v>
      </c>
      <c r="O122" s="27"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v>0</v>
      </c>
      <c r="O123" s="27"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v>0</v>
      </c>
      <c r="O124" s="27"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v>0</v>
      </c>
      <c r="O125" s="27"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v>0</v>
      </c>
      <c r="O126" s="27"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v>0</v>
      </c>
      <c r="O127" s="27"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v>0</v>
      </c>
      <c r="O128" s="27"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v>0</v>
      </c>
      <c r="O129" s="27"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v>0</v>
      </c>
      <c r="O130" s="27"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v>0</v>
      </c>
      <c r="O131" s="27"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v>0</v>
      </c>
      <c r="O132" s="27"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v>0</v>
      </c>
      <c r="O133" s="27"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v>0</v>
      </c>
      <c r="O134" s="27"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7"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v>0</v>
      </c>
      <c r="O136" s="27"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v>0</v>
      </c>
      <c r="O137" s="27"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2.86169825429121E-2</v>
      </c>
      <c r="I138" s="25">
        <v>2.86169825429121E-2</v>
      </c>
      <c r="J138" s="28">
        <v>0</v>
      </c>
      <c r="K138" s="28">
        <v>0</v>
      </c>
      <c r="L138" s="28">
        <v>0</v>
      </c>
      <c r="M138" s="28">
        <v>0</v>
      </c>
      <c r="N138" s="25">
        <v>0</v>
      </c>
      <c r="O138" s="27">
        <v>2.86169825429121E-2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v>0</v>
      </c>
      <c r="O139" s="27"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v>0</v>
      </c>
      <c r="O140" s="27"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v>0</v>
      </c>
      <c r="O141" s="27"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v>0</v>
      </c>
      <c r="O142" s="27"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v>0</v>
      </c>
      <c r="O143" s="27"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v>0</v>
      </c>
      <c r="O144" s="27"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v>0</v>
      </c>
      <c r="O145" s="27"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v>0</v>
      </c>
      <c r="O146" s="27"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v>0</v>
      </c>
      <c r="O147" s="27"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v>0</v>
      </c>
      <c r="O148" s="27"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v>0</v>
      </c>
      <c r="O149" s="27"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v>0</v>
      </c>
      <c r="O150" s="27"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v>0</v>
      </c>
      <c r="O151" s="27"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v>0</v>
      </c>
      <c r="O152" s="27"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v>0</v>
      </c>
      <c r="O153" s="27"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v>0</v>
      </c>
      <c r="O154" s="27"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1.4019344031259118</v>
      </c>
      <c r="I155" s="25">
        <v>1.4019344031259118</v>
      </c>
      <c r="J155" s="28">
        <v>0</v>
      </c>
      <c r="K155" s="28">
        <v>0</v>
      </c>
      <c r="L155" s="28">
        <v>0</v>
      </c>
      <c r="M155" s="28">
        <v>0</v>
      </c>
      <c r="N155" s="25">
        <v>0</v>
      </c>
      <c r="O155" s="27">
        <v>1.4019344031259118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v>0</v>
      </c>
      <c r="O156" s="27"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v>0</v>
      </c>
      <c r="O157" s="27"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v>0</v>
      </c>
      <c r="O158" s="27"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v>0</v>
      </c>
      <c r="O159" s="27"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v>0</v>
      </c>
      <c r="O160" s="27"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v>0</v>
      </c>
      <c r="O161" s="27"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v>0</v>
      </c>
      <c r="O162" s="27"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1.0054083774398304</v>
      </c>
      <c r="G163" s="28">
        <v>0</v>
      </c>
      <c r="H163" s="28">
        <v>0.30074133638576739</v>
      </c>
      <c r="I163" s="25">
        <v>1.3061497138255977</v>
      </c>
      <c r="J163" s="28">
        <v>0</v>
      </c>
      <c r="K163" s="28">
        <v>0</v>
      </c>
      <c r="L163" s="28">
        <v>0</v>
      </c>
      <c r="M163" s="28">
        <v>0</v>
      </c>
      <c r="N163" s="25">
        <v>0</v>
      </c>
      <c r="O163" s="27">
        <v>1.3061497138255977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v>0</v>
      </c>
      <c r="O164" s="27"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v>0</v>
      </c>
      <c r="O165" s="27"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v>0</v>
      </c>
      <c r="O166" s="27"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v>0</v>
      </c>
      <c r="O167" s="27"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v>0</v>
      </c>
      <c r="O168" s="27"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v>0</v>
      </c>
      <c r="O169" s="27"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v>0</v>
      </c>
      <c r="O170" s="27"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v>0</v>
      </c>
      <c r="O171" s="27"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v>0</v>
      </c>
      <c r="O172" s="27"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v>0</v>
      </c>
      <c r="O173" s="27"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v>0</v>
      </c>
      <c r="O174" s="27"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v>0</v>
      </c>
      <c r="O175" s="27"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v>0</v>
      </c>
      <c r="O176" s="27"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v>0</v>
      </c>
      <c r="O177" s="27"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v>0</v>
      </c>
      <c r="O178" s="27"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v>0</v>
      </c>
      <c r="O179" s="27"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v>0</v>
      </c>
      <c r="O180" s="27"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v>0</v>
      </c>
      <c r="O181" s="27"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v>0</v>
      </c>
      <c r="O182" s="27"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v>0</v>
      </c>
      <c r="O183" s="27"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v>0</v>
      </c>
      <c r="O184" s="27"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v>0</v>
      </c>
      <c r="O185" s="27"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v>0</v>
      </c>
      <c r="O186" s="27"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2.762538283781542</v>
      </c>
      <c r="I187" s="25">
        <v>2.762538283781542</v>
      </c>
      <c r="J187" s="28">
        <v>0</v>
      </c>
      <c r="K187" s="28">
        <v>0</v>
      </c>
      <c r="L187" s="28">
        <v>0</v>
      </c>
      <c r="M187" s="28">
        <v>0</v>
      </c>
      <c r="N187" s="25">
        <v>0</v>
      </c>
      <c r="O187" s="27">
        <v>2.762538283781542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v>0</v>
      </c>
      <c r="O188" s="27"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v>0</v>
      </c>
      <c r="O189" s="27"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v>0</v>
      </c>
      <c r="O190" s="27"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v>0</v>
      </c>
      <c r="O191" s="27"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v>0</v>
      </c>
      <c r="O192" s="27"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v>0</v>
      </c>
      <c r="O193" s="27"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6.3121252425273749E-2</v>
      </c>
      <c r="F194" s="28">
        <v>0</v>
      </c>
      <c r="G194" s="28">
        <v>0</v>
      </c>
      <c r="H194" s="28">
        <v>5.2491433515261532E-2</v>
      </c>
      <c r="I194" s="25">
        <v>5.2491433515261532E-2</v>
      </c>
      <c r="J194" s="28">
        <v>0</v>
      </c>
      <c r="K194" s="28">
        <v>0</v>
      </c>
      <c r="L194" s="28">
        <v>0</v>
      </c>
      <c r="M194" s="28">
        <v>0</v>
      </c>
      <c r="N194" s="25">
        <v>0</v>
      </c>
      <c r="O194" s="27">
        <v>0.11561268594053527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v>0</v>
      </c>
      <c r="O195" s="27"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v>0</v>
      </c>
      <c r="O196" s="27"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v>0</v>
      </c>
      <c r="O197" s="27"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v>0</v>
      </c>
      <c r="O198" s="27"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v>0</v>
      </c>
      <c r="O199" s="27"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0.22491555999870774</v>
      </c>
      <c r="G200" s="28">
        <v>0</v>
      </c>
      <c r="H200" s="28">
        <v>0.36079584896493039</v>
      </c>
      <c r="I200" s="25">
        <v>0.58571140896363805</v>
      </c>
      <c r="J200" s="28">
        <v>0</v>
      </c>
      <c r="K200" s="28">
        <v>0</v>
      </c>
      <c r="L200" s="28">
        <v>0</v>
      </c>
      <c r="M200" s="28">
        <v>0</v>
      </c>
      <c r="N200" s="25">
        <v>0</v>
      </c>
      <c r="O200" s="27">
        <v>0.58571140896363805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v>0</v>
      </c>
      <c r="O201" s="27"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v>0</v>
      </c>
      <c r="O202" s="27"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v>0</v>
      </c>
      <c r="O203" s="27"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v>0</v>
      </c>
      <c r="O204" s="27"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9.4173557986884066E-2</v>
      </c>
      <c r="I205" s="25">
        <v>9.4173557986884066E-2</v>
      </c>
      <c r="J205" s="28">
        <v>0</v>
      </c>
      <c r="K205" s="28">
        <v>0</v>
      </c>
      <c r="L205" s="28">
        <v>0</v>
      </c>
      <c r="M205" s="28">
        <v>0</v>
      </c>
      <c r="N205" s="25">
        <v>0</v>
      </c>
      <c r="O205" s="27">
        <v>9.4173557986884066E-2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v>0</v>
      </c>
      <c r="O206" s="27"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v>0</v>
      </c>
      <c r="O207" s="27"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v>0</v>
      </c>
      <c r="O208" s="27"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v>0</v>
      </c>
      <c r="O209" s="27"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v>0</v>
      </c>
      <c r="O210" s="27"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v>0</v>
      </c>
      <c r="O211" s="27"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v>0</v>
      </c>
      <c r="O212" s="27"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v>0</v>
      </c>
      <c r="O213" s="27"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v>0</v>
      </c>
      <c r="O214" s="27"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v>0</v>
      </c>
      <c r="O215" s="27"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3.2800562009720333</v>
      </c>
      <c r="G216" s="28">
        <v>0</v>
      </c>
      <c r="H216" s="28">
        <v>0.48432899191043471</v>
      </c>
      <c r="I216" s="25">
        <v>3.7643851928824676</v>
      </c>
      <c r="J216" s="28">
        <v>0</v>
      </c>
      <c r="K216" s="28">
        <v>0</v>
      </c>
      <c r="L216" s="28">
        <v>0</v>
      </c>
      <c r="M216" s="28">
        <v>0</v>
      </c>
      <c r="N216" s="25">
        <v>0</v>
      </c>
      <c r="O216" s="27">
        <v>3.7643851928824676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v>0</v>
      </c>
      <c r="O217" s="27"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3.3211999999697477E-2</v>
      </c>
      <c r="I218" s="25">
        <v>3.3211999999697477E-2</v>
      </c>
      <c r="J218" s="28">
        <v>0</v>
      </c>
      <c r="K218" s="28">
        <v>0</v>
      </c>
      <c r="L218" s="28">
        <v>0</v>
      </c>
      <c r="M218" s="28">
        <v>0</v>
      </c>
      <c r="N218" s="25">
        <v>0</v>
      </c>
      <c r="O218" s="27">
        <v>3.3211999999697477E-2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v>0</v>
      </c>
      <c r="O219" s="27"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0</v>
      </c>
      <c r="O220" s="27"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v>0</v>
      </c>
      <c r="O221" s="27"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v>0</v>
      </c>
      <c r="O222" s="27"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v>0</v>
      </c>
      <c r="O223" s="27"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v>0</v>
      </c>
      <c r="O224" s="27"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v>0</v>
      </c>
      <c r="O225" s="27"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v>0</v>
      </c>
      <c r="O226" s="27"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v>0</v>
      </c>
      <c r="O227" s="27"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v>0</v>
      </c>
      <c r="O228" s="27"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v>0</v>
      </c>
      <c r="O229" s="27"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0</v>
      </c>
      <c r="O230" s="27"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v>0</v>
      </c>
      <c r="O231" s="27"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v>0</v>
      </c>
      <c r="O232" s="27"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0.23220562709840617</v>
      </c>
      <c r="I233" s="25">
        <v>0.23220562709840617</v>
      </c>
      <c r="J233" s="28">
        <v>0</v>
      </c>
      <c r="K233" s="28">
        <v>0</v>
      </c>
      <c r="L233" s="28">
        <v>0</v>
      </c>
      <c r="M233" s="28">
        <v>0</v>
      </c>
      <c r="N233" s="25">
        <v>0</v>
      </c>
      <c r="O233" s="27">
        <v>0.23220562709840617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v>0</v>
      </c>
      <c r="O234" s="27"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0.73730860639413787</v>
      </c>
      <c r="I235" s="25">
        <v>0.73730860639413787</v>
      </c>
      <c r="J235" s="28">
        <v>0</v>
      </c>
      <c r="K235" s="28">
        <v>0</v>
      </c>
      <c r="L235" s="28">
        <v>0</v>
      </c>
      <c r="M235" s="28">
        <v>0</v>
      </c>
      <c r="N235" s="25">
        <v>0</v>
      </c>
      <c r="O235" s="27">
        <v>0.73730860639413787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9.0135589993880286E-3</v>
      </c>
      <c r="F236" s="28">
        <v>217.34443841195144</v>
      </c>
      <c r="G236" s="28">
        <v>0</v>
      </c>
      <c r="H236" s="28">
        <v>3.6257932299350002</v>
      </c>
      <c r="I236" s="25">
        <v>220.97023164188644</v>
      </c>
      <c r="J236" s="28">
        <v>0</v>
      </c>
      <c r="K236" s="28">
        <v>0</v>
      </c>
      <c r="L236" s="28">
        <v>0</v>
      </c>
      <c r="M236" s="28">
        <v>0</v>
      </c>
      <c r="N236" s="25">
        <v>0</v>
      </c>
      <c r="O236" s="27">
        <v>220.97924520088583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v>0</v>
      </c>
      <c r="O237" s="27"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v>0</v>
      </c>
      <c r="O238" s="27"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v>0</v>
      </c>
      <c r="O239" s="27"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v>0</v>
      </c>
      <c r="O240" s="27"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v>0</v>
      </c>
      <c r="O241" s="27"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v>0</v>
      </c>
      <c r="O242" s="27"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v>0</v>
      </c>
      <c r="O243" s="27"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v>0</v>
      </c>
      <c r="O244" s="27"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0</v>
      </c>
      <c r="O245" s="27"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v>0</v>
      </c>
      <c r="O246" s="27"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7"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v>0</v>
      </c>
      <c r="O248" s="27"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v>0</v>
      </c>
      <c r="O249" s="27"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v>0</v>
      </c>
      <c r="O250" s="27"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v>0</v>
      </c>
      <c r="O251" s="27"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3.4013421851595884E-14</v>
      </c>
      <c r="G252" s="28">
        <v>0</v>
      </c>
      <c r="H252" s="28">
        <v>0</v>
      </c>
      <c r="I252" s="25">
        <v>3.4013421851595884E-14</v>
      </c>
      <c r="J252" s="28">
        <v>0</v>
      </c>
      <c r="K252" s="28">
        <v>0</v>
      </c>
      <c r="L252" s="28">
        <v>0</v>
      </c>
      <c r="M252" s="28">
        <v>0</v>
      </c>
      <c r="N252" s="25">
        <v>0</v>
      </c>
      <c r="O252" s="27">
        <v>3.4013421851595884E-14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0.7478710448348993</v>
      </c>
      <c r="E253" s="28">
        <v>0</v>
      </c>
      <c r="F253" s="28">
        <v>0</v>
      </c>
      <c r="G253" s="28">
        <v>0</v>
      </c>
      <c r="H253" s="28">
        <v>0</v>
      </c>
      <c r="I253" s="25">
        <v>0</v>
      </c>
      <c r="J253" s="28">
        <v>4.5290817791019702</v>
      </c>
      <c r="K253" s="28">
        <v>0</v>
      </c>
      <c r="L253" s="28">
        <v>0</v>
      </c>
      <c r="M253" s="28">
        <v>0</v>
      </c>
      <c r="N253" s="35">
        <v>0</v>
      </c>
      <c r="O253" s="27">
        <v>5.2769528239368695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0.7478710448348993</v>
      </c>
      <c r="E254" s="32">
        <f>SUM(E12:E253)</f>
        <v>12.612572278832662</v>
      </c>
      <c r="F254" s="32">
        <f>SUM(F12:F253)</f>
        <v>274.69125748955491</v>
      </c>
      <c r="G254" s="32">
        <f>SUM(G12:G253)</f>
        <v>0</v>
      </c>
      <c r="H254" s="32">
        <f>SUM(H12:H253)</f>
        <v>16.599451958830539</v>
      </c>
      <c r="I254" s="32">
        <f t="shared" ref="I204:I254" si="0">F254+G254+H254</f>
        <v>291.29070944838543</v>
      </c>
      <c r="J254" s="32">
        <f>SUM(J12:J253)</f>
        <v>4.5290817791019702</v>
      </c>
      <c r="K254" s="32">
        <f>SUM(K12:K253)</f>
        <v>0</v>
      </c>
      <c r="L254" s="32">
        <f>SUM(L12:L253)</f>
        <v>0</v>
      </c>
      <c r="M254" s="32">
        <f>SUM(M12:M253)</f>
        <v>0</v>
      </c>
      <c r="N254" s="32">
        <f t="shared" ref="N204:N254" si="1">K254+L254+M254</f>
        <v>0</v>
      </c>
      <c r="O254" s="36">
        <f t="shared" ref="O204:O254" si="2">D254+E254+I254+J254+N254</f>
        <v>309.18023455115491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64"/>
      <c r="J255" s="12"/>
      <c r="K255" s="12"/>
      <c r="L255" s="12"/>
      <c r="M255" s="12"/>
      <c r="N255" s="22"/>
      <c r="O255" s="6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494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493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O9:O10"/>
    <mergeCell ref="D7:O8"/>
    <mergeCell ref="A254:B254"/>
    <mergeCell ref="A258:N258"/>
    <mergeCell ref="A260:N260"/>
    <mergeCell ref="D9:D10"/>
    <mergeCell ref="I9:I10"/>
    <mergeCell ref="E9:E10"/>
    <mergeCell ref="A7:A10"/>
    <mergeCell ref="B7:B10"/>
    <mergeCell ref="C7:C10"/>
    <mergeCell ref="J9:J10"/>
    <mergeCell ref="N9:N10"/>
  </mergeCells>
  <pageMargins left="0.2" right="0.2" top="0.22" bottom="0.22" header="0.17" footer="0.17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S10" sqref="S10"/>
    </sheetView>
  </sheetViews>
  <sheetFormatPr defaultRowHeight="14.25" x14ac:dyDescent="0.2"/>
  <cols>
    <col min="1" max="1" width="9.28515625" style="18" customWidth="1"/>
    <col min="2" max="2" width="39.5703125" style="18" customWidth="1"/>
    <col min="3" max="3" width="37.28515625" style="18" customWidth="1"/>
    <col min="4" max="5" width="16.7109375" style="18" customWidth="1"/>
    <col min="6" max="6" width="18.7109375" style="18" customWidth="1"/>
    <col min="7" max="7" width="15.140625" style="18" customWidth="1"/>
    <col min="8" max="8" width="14.140625" style="18" customWidth="1"/>
    <col min="9" max="9" width="14.5703125" style="18" customWidth="1"/>
    <col min="10" max="10" width="15.140625" style="18" customWidth="1"/>
    <col min="11" max="11" width="15.7109375" style="18" customWidth="1"/>
    <col min="12" max="12" width="14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5.2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546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1.5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v>0</v>
      </c>
      <c r="M12" s="24">
        <v>0</v>
      </c>
      <c r="N12" s="24">
        <v>0</v>
      </c>
      <c r="O12" s="27"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5">
        <v>0</v>
      </c>
      <c r="J13" s="28">
        <v>0</v>
      </c>
      <c r="K13" s="28">
        <v>0</v>
      </c>
      <c r="L13" s="28">
        <v>0</v>
      </c>
      <c r="M13" s="28">
        <v>0</v>
      </c>
      <c r="N13" s="25">
        <v>0</v>
      </c>
      <c r="O13" s="27"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v>0</v>
      </c>
      <c r="J14" s="28">
        <v>0</v>
      </c>
      <c r="K14" s="28">
        <v>0</v>
      </c>
      <c r="L14" s="28">
        <v>0</v>
      </c>
      <c r="M14" s="28">
        <v>0</v>
      </c>
      <c r="N14" s="25">
        <v>0</v>
      </c>
      <c r="O14" s="27"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5">
        <v>0</v>
      </c>
      <c r="O15" s="27"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v>0</v>
      </c>
      <c r="J16" s="28">
        <v>0</v>
      </c>
      <c r="K16" s="28">
        <v>0</v>
      </c>
      <c r="L16" s="28">
        <v>0</v>
      </c>
      <c r="M16" s="28">
        <v>0</v>
      </c>
      <c r="N16" s="25">
        <v>0</v>
      </c>
      <c r="O16" s="27"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5">
        <v>0</v>
      </c>
      <c r="O17" s="27"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v>0</v>
      </c>
      <c r="J18" s="28">
        <v>0</v>
      </c>
      <c r="K18" s="28">
        <v>0</v>
      </c>
      <c r="L18" s="28">
        <v>0</v>
      </c>
      <c r="M18" s="28">
        <v>0</v>
      </c>
      <c r="N18" s="25">
        <v>0</v>
      </c>
      <c r="O18" s="27"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5">
        <v>0</v>
      </c>
      <c r="O19" s="27"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  <c r="O20" s="27"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5">
        <v>0</v>
      </c>
      <c r="O21" s="27"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0</v>
      </c>
      <c r="J22" s="28">
        <v>0</v>
      </c>
      <c r="K22" s="28">
        <v>0</v>
      </c>
      <c r="L22" s="28">
        <v>0</v>
      </c>
      <c r="M22" s="28">
        <v>0</v>
      </c>
      <c r="N22" s="25">
        <v>0</v>
      </c>
      <c r="O22" s="27"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3.552467999901579E-2</v>
      </c>
      <c r="I23" s="25">
        <v>3.552467999901579E-2</v>
      </c>
      <c r="J23" s="28">
        <v>0</v>
      </c>
      <c r="K23" s="28">
        <v>0</v>
      </c>
      <c r="L23" s="28">
        <v>0</v>
      </c>
      <c r="M23" s="28">
        <v>0</v>
      </c>
      <c r="N23" s="25">
        <v>0</v>
      </c>
      <c r="O23" s="27">
        <v>3.552467999901579E-2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0</v>
      </c>
      <c r="F24" s="28">
        <v>0</v>
      </c>
      <c r="G24" s="28">
        <v>0</v>
      </c>
      <c r="H24" s="28">
        <v>9.0302027432607651E-2</v>
      </c>
      <c r="I24" s="25">
        <v>9.0302027432607651E-2</v>
      </c>
      <c r="J24" s="28">
        <v>0</v>
      </c>
      <c r="K24" s="28">
        <v>0</v>
      </c>
      <c r="L24" s="28">
        <v>0</v>
      </c>
      <c r="M24" s="28">
        <v>0</v>
      </c>
      <c r="N24" s="25">
        <v>0</v>
      </c>
      <c r="O24" s="27">
        <v>9.0302027432607651E-2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5">
        <v>0</v>
      </c>
      <c r="O25" s="27"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5">
        <v>0</v>
      </c>
      <c r="O26" s="27"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5">
        <v>0</v>
      </c>
      <c r="O27" s="27"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5">
        <v>0</v>
      </c>
      <c r="O28" s="27"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5">
        <v>0</v>
      </c>
      <c r="O29" s="27"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5">
        <v>0</v>
      </c>
      <c r="O30" s="27"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6.2474819510210111E-2</v>
      </c>
      <c r="F31" s="28">
        <v>1.1267102927593962</v>
      </c>
      <c r="G31" s="28">
        <v>0</v>
      </c>
      <c r="H31" s="28">
        <v>3.2022054227397158E-2</v>
      </c>
      <c r="I31" s="25">
        <v>1.1587323469867934</v>
      </c>
      <c r="J31" s="28">
        <v>0</v>
      </c>
      <c r="K31" s="28">
        <v>0</v>
      </c>
      <c r="L31" s="28">
        <v>0</v>
      </c>
      <c r="M31" s="28">
        <v>0</v>
      </c>
      <c r="N31" s="25">
        <v>0</v>
      </c>
      <c r="O31" s="27">
        <v>1.2212071664970037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5">
        <v>0</v>
      </c>
      <c r="O32" s="27"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v>0</v>
      </c>
      <c r="J33" s="28">
        <v>0</v>
      </c>
      <c r="K33" s="28">
        <v>0</v>
      </c>
      <c r="L33" s="28">
        <v>0</v>
      </c>
      <c r="M33" s="28">
        <v>0</v>
      </c>
      <c r="N33" s="25">
        <v>0</v>
      </c>
      <c r="O33" s="27"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5">
        <v>0</v>
      </c>
      <c r="O34" s="27"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5">
        <v>0</v>
      </c>
      <c r="O35" s="27"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5">
        <v>0</v>
      </c>
      <c r="O36" s="27"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5">
        <v>0</v>
      </c>
      <c r="O37" s="27"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5">
        <v>0</v>
      </c>
      <c r="O38" s="27"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5">
        <v>0</v>
      </c>
      <c r="O39" s="27"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9.3921599994627805E-2</v>
      </c>
      <c r="I40" s="25">
        <v>9.3921599994627805E-2</v>
      </c>
      <c r="J40" s="28">
        <v>0</v>
      </c>
      <c r="K40" s="28">
        <v>0</v>
      </c>
      <c r="L40" s="28">
        <v>0</v>
      </c>
      <c r="M40" s="28">
        <v>0</v>
      </c>
      <c r="N40" s="25">
        <v>0</v>
      </c>
      <c r="O40" s="27">
        <v>9.3921599994627805E-2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5">
        <v>0</v>
      </c>
      <c r="O41" s="27"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5">
        <v>0</v>
      </c>
      <c r="O42" s="27"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0.36264379236225347</v>
      </c>
      <c r="I43" s="25">
        <v>0.36264379236225347</v>
      </c>
      <c r="J43" s="28">
        <v>0</v>
      </c>
      <c r="K43" s="28">
        <v>0</v>
      </c>
      <c r="L43" s="28">
        <v>0</v>
      </c>
      <c r="M43" s="28">
        <v>0</v>
      </c>
      <c r="N43" s="25">
        <v>0</v>
      </c>
      <c r="O43" s="27">
        <v>0.36264379236225347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5">
        <v>0</v>
      </c>
      <c r="O44" s="27"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5">
        <v>0</v>
      </c>
      <c r="O45" s="27"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  <c r="O46" s="27"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5">
        <v>0</v>
      </c>
      <c r="O47" s="27"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5">
        <v>0</v>
      </c>
      <c r="O48" s="27"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5">
        <v>0</v>
      </c>
      <c r="O49" s="27"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5">
        <v>0</v>
      </c>
      <c r="O50" s="27"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v>0</v>
      </c>
      <c r="J51" s="28">
        <v>0</v>
      </c>
      <c r="K51" s="28">
        <v>0</v>
      </c>
      <c r="L51" s="28">
        <v>0</v>
      </c>
      <c r="M51" s="28">
        <v>0</v>
      </c>
      <c r="N51" s="25">
        <v>0</v>
      </c>
      <c r="O51" s="27"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v>0</v>
      </c>
      <c r="J52" s="28">
        <v>0</v>
      </c>
      <c r="K52" s="28">
        <v>0</v>
      </c>
      <c r="L52" s="28">
        <v>0</v>
      </c>
      <c r="M52" s="28">
        <v>0</v>
      </c>
      <c r="N52" s="25">
        <v>0</v>
      </c>
      <c r="O52" s="27"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v>0</v>
      </c>
      <c r="J53" s="28">
        <v>0</v>
      </c>
      <c r="K53" s="28">
        <v>0</v>
      </c>
      <c r="L53" s="28">
        <v>0</v>
      </c>
      <c r="M53" s="28">
        <v>0</v>
      </c>
      <c r="N53" s="25">
        <v>0</v>
      </c>
      <c r="O53" s="27"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4.8247840820329388E-2</v>
      </c>
      <c r="I54" s="25">
        <v>4.8247840820329388E-2</v>
      </c>
      <c r="J54" s="28">
        <v>0</v>
      </c>
      <c r="K54" s="28">
        <v>0</v>
      </c>
      <c r="L54" s="28">
        <v>0</v>
      </c>
      <c r="M54" s="28">
        <v>0</v>
      </c>
      <c r="N54" s="25">
        <v>0</v>
      </c>
      <c r="O54" s="27">
        <v>4.8247840820329388E-2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7"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0.21798827588549421</v>
      </c>
      <c r="I56" s="25">
        <v>0.21798827588549421</v>
      </c>
      <c r="J56" s="28">
        <v>0</v>
      </c>
      <c r="K56" s="28">
        <v>0</v>
      </c>
      <c r="L56" s="28">
        <v>0</v>
      </c>
      <c r="M56" s="28">
        <v>0</v>
      </c>
      <c r="N56" s="25">
        <v>0</v>
      </c>
      <c r="O56" s="27">
        <v>0.21798827588549421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v>0</v>
      </c>
      <c r="J57" s="28">
        <v>0</v>
      </c>
      <c r="K57" s="28">
        <v>0</v>
      </c>
      <c r="L57" s="28">
        <v>0</v>
      </c>
      <c r="M57" s="28">
        <v>0</v>
      </c>
      <c r="N57" s="25">
        <v>0</v>
      </c>
      <c r="O57" s="27"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5">
        <v>0</v>
      </c>
      <c r="O58" s="27"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5">
        <v>0</v>
      </c>
      <c r="O59" s="27"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5">
        <v>0</v>
      </c>
      <c r="O60" s="27"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v>0</v>
      </c>
      <c r="J61" s="28">
        <v>0</v>
      </c>
      <c r="K61" s="28">
        <v>0</v>
      </c>
      <c r="L61" s="28">
        <v>0</v>
      </c>
      <c r="M61" s="28">
        <v>0</v>
      </c>
      <c r="N61" s="25">
        <v>0</v>
      </c>
      <c r="O61" s="27"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5">
        <v>0</v>
      </c>
      <c r="O62" s="27"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5">
        <v>0</v>
      </c>
      <c r="O63" s="27"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5">
        <v>0</v>
      </c>
      <c r="O64" s="27"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5">
        <v>0</v>
      </c>
      <c r="O65" s="27"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0.22821231264025693</v>
      </c>
      <c r="I66" s="25">
        <v>0.22821231264025693</v>
      </c>
      <c r="J66" s="28">
        <v>0</v>
      </c>
      <c r="K66" s="28">
        <v>0</v>
      </c>
      <c r="L66" s="28">
        <v>0</v>
      </c>
      <c r="M66" s="28">
        <v>0</v>
      </c>
      <c r="N66" s="25">
        <v>0</v>
      </c>
      <c r="O66" s="27">
        <v>0.22821231264025693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5">
        <v>0</v>
      </c>
      <c r="O67" s="27"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5">
        <v>0</v>
      </c>
      <c r="O68" s="27"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5">
        <v>0</v>
      </c>
      <c r="O69" s="27"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</v>
      </c>
      <c r="G70" s="28">
        <v>0</v>
      </c>
      <c r="H70" s="28">
        <v>4.452717570878958E-3</v>
      </c>
      <c r="I70" s="25">
        <v>4.452717570878958E-3</v>
      </c>
      <c r="J70" s="28">
        <v>0</v>
      </c>
      <c r="K70" s="28">
        <v>0</v>
      </c>
      <c r="L70" s="28">
        <v>0</v>
      </c>
      <c r="M70" s="28">
        <v>0</v>
      </c>
      <c r="N70" s="25">
        <v>0</v>
      </c>
      <c r="O70" s="27">
        <v>4.452717570878958E-3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9.9738298812518493E-3</v>
      </c>
      <c r="I71" s="25">
        <v>9.9738298812518493E-3</v>
      </c>
      <c r="J71" s="28">
        <v>0</v>
      </c>
      <c r="K71" s="28">
        <v>0</v>
      </c>
      <c r="L71" s="28">
        <v>0</v>
      </c>
      <c r="M71" s="28">
        <v>0</v>
      </c>
      <c r="N71" s="25">
        <v>0</v>
      </c>
      <c r="O71" s="27">
        <v>9.9738298812518493E-3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v>0</v>
      </c>
      <c r="J72" s="28">
        <v>0</v>
      </c>
      <c r="K72" s="28">
        <v>0</v>
      </c>
      <c r="L72" s="28">
        <v>0</v>
      </c>
      <c r="M72" s="28">
        <v>0</v>
      </c>
      <c r="N72" s="25">
        <v>0</v>
      </c>
      <c r="O72" s="27"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5">
        <v>0</v>
      </c>
      <c r="O73" s="27"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5">
        <v>0</v>
      </c>
      <c r="O74" s="27"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5">
        <v>0</v>
      </c>
      <c r="O75" s="27"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5">
        <v>0</v>
      </c>
      <c r="O76" s="27"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5">
        <v>0</v>
      </c>
      <c r="O77" s="27"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v>0</v>
      </c>
      <c r="J78" s="28">
        <v>0</v>
      </c>
      <c r="K78" s="28">
        <v>0</v>
      </c>
      <c r="L78" s="28">
        <v>0</v>
      </c>
      <c r="M78" s="28">
        <v>0</v>
      </c>
      <c r="N78" s="25">
        <v>0</v>
      </c>
      <c r="O78" s="27"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5">
        <v>0</v>
      </c>
      <c r="O79" s="27"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5">
        <v>0</v>
      </c>
      <c r="O80" s="27"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v>0</v>
      </c>
      <c r="J81" s="28">
        <v>0</v>
      </c>
      <c r="K81" s="28">
        <v>0</v>
      </c>
      <c r="L81" s="28">
        <v>0</v>
      </c>
      <c r="M81" s="28">
        <v>0</v>
      </c>
      <c r="N81" s="25">
        <v>0</v>
      </c>
      <c r="O81" s="27"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5">
        <v>0</v>
      </c>
      <c r="O82" s="27"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5">
        <v>0</v>
      </c>
      <c r="O83" s="27"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v>0</v>
      </c>
      <c r="J84" s="28">
        <v>0</v>
      </c>
      <c r="K84" s="28">
        <v>0</v>
      </c>
      <c r="L84" s="28">
        <v>0</v>
      </c>
      <c r="M84" s="28">
        <v>0</v>
      </c>
      <c r="N84" s="25">
        <v>0</v>
      </c>
      <c r="O84" s="27"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5">
        <v>0</v>
      </c>
      <c r="O85" s="27"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8.7152699058193068</v>
      </c>
      <c r="G86" s="28">
        <v>0</v>
      </c>
      <c r="H86" s="28">
        <v>0.60992391564684456</v>
      </c>
      <c r="I86" s="25">
        <v>9.3251938214661525</v>
      </c>
      <c r="J86" s="28">
        <v>0</v>
      </c>
      <c r="K86" s="28">
        <v>0</v>
      </c>
      <c r="L86" s="28">
        <v>0</v>
      </c>
      <c r="M86" s="28">
        <v>0</v>
      </c>
      <c r="N86" s="25">
        <v>0</v>
      </c>
      <c r="O86" s="27">
        <v>9.3251938214661525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5">
        <v>0</v>
      </c>
      <c r="O87" s="27"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5">
        <v>0</v>
      </c>
      <c r="O88" s="27"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v>0</v>
      </c>
      <c r="J89" s="28">
        <v>0</v>
      </c>
      <c r="K89" s="28">
        <v>0</v>
      </c>
      <c r="L89" s="28">
        <v>0</v>
      </c>
      <c r="M89" s="28">
        <v>0</v>
      </c>
      <c r="N89" s="25">
        <v>0</v>
      </c>
      <c r="O89" s="27"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5">
        <v>0</v>
      </c>
      <c r="O90" s="27"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5">
        <v>0</v>
      </c>
      <c r="O91" s="27"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5">
        <v>0</v>
      </c>
      <c r="O92" s="27"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41.775312672510445</v>
      </c>
      <c r="G93" s="28">
        <v>0</v>
      </c>
      <c r="H93" s="28">
        <v>3.0135352455253588</v>
      </c>
      <c r="I93" s="25">
        <v>44.788847918035806</v>
      </c>
      <c r="J93" s="28">
        <v>0</v>
      </c>
      <c r="K93" s="28">
        <v>0</v>
      </c>
      <c r="L93" s="28">
        <v>0</v>
      </c>
      <c r="M93" s="28">
        <v>0</v>
      </c>
      <c r="N93" s="25">
        <v>0</v>
      </c>
      <c r="O93" s="27">
        <v>44.788847918035806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5">
        <v>0</v>
      </c>
      <c r="O94" s="27"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5">
        <v>0</v>
      </c>
      <c r="O95" s="27"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5">
        <v>0</v>
      </c>
      <c r="O96" s="27"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5">
        <v>0</v>
      </c>
      <c r="O97" s="27"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5">
        <v>0</v>
      </c>
      <c r="O98" s="27"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5">
        <v>0</v>
      </c>
      <c r="O99" s="27"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v>0</v>
      </c>
      <c r="O100" s="27"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v>0</v>
      </c>
      <c r="O101" s="27"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v>0</v>
      </c>
      <c r="O102" s="27"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v>0</v>
      </c>
      <c r="O103" s="27"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v>0</v>
      </c>
      <c r="O104" s="27"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v>0</v>
      </c>
      <c r="O105" s="27"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v>0</v>
      </c>
      <c r="O106" s="27"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v>0</v>
      </c>
      <c r="O107" s="27"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5">
        <v>0</v>
      </c>
      <c r="J108" s="28">
        <v>0</v>
      </c>
      <c r="K108" s="28">
        <v>0</v>
      </c>
      <c r="L108" s="28">
        <v>0</v>
      </c>
      <c r="M108" s="28">
        <v>0</v>
      </c>
      <c r="N108" s="25">
        <v>0</v>
      </c>
      <c r="O108" s="27"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v>0</v>
      </c>
      <c r="O109" s="27"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0.13227970326081689</v>
      </c>
      <c r="I110" s="25">
        <v>0.13227970326081689</v>
      </c>
      <c r="J110" s="28">
        <v>0</v>
      </c>
      <c r="K110" s="28">
        <v>0</v>
      </c>
      <c r="L110" s="28">
        <v>0</v>
      </c>
      <c r="M110" s="28">
        <v>0</v>
      </c>
      <c r="N110" s="25">
        <v>0</v>
      </c>
      <c r="O110" s="27">
        <v>0.13227970326081689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v>0</v>
      </c>
      <c r="O111" s="27"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v>0</v>
      </c>
      <c r="O112" s="27"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v>0</v>
      </c>
      <c r="O113" s="27"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</v>
      </c>
      <c r="G114" s="28">
        <v>0</v>
      </c>
      <c r="H114" s="28">
        <v>0.15042246864450931</v>
      </c>
      <c r="I114" s="25">
        <v>0.15042246864450931</v>
      </c>
      <c r="J114" s="28">
        <v>0</v>
      </c>
      <c r="K114" s="28">
        <v>0</v>
      </c>
      <c r="L114" s="28">
        <v>0</v>
      </c>
      <c r="M114" s="28">
        <v>0</v>
      </c>
      <c r="N114" s="25">
        <v>0</v>
      </c>
      <c r="O114" s="27">
        <v>0.15042246864450931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v>0</v>
      </c>
      <c r="O115" s="27"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v>0</v>
      </c>
      <c r="O116" s="27"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8.0990474724340983E-2</v>
      </c>
      <c r="I117" s="25">
        <v>8.0990474724340983E-2</v>
      </c>
      <c r="J117" s="28">
        <v>0</v>
      </c>
      <c r="K117" s="28">
        <v>0</v>
      </c>
      <c r="L117" s="28">
        <v>0</v>
      </c>
      <c r="M117" s="28">
        <v>0</v>
      </c>
      <c r="N117" s="25">
        <v>0</v>
      </c>
      <c r="O117" s="27">
        <v>8.0990474724340983E-2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0</v>
      </c>
      <c r="O118" s="27"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v>0</v>
      </c>
      <c r="O119" s="27"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v>0</v>
      </c>
      <c r="O120" s="27"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v>0</v>
      </c>
      <c r="O121" s="27"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v>0</v>
      </c>
      <c r="O122" s="27"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v>0</v>
      </c>
      <c r="O123" s="27"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v>0</v>
      </c>
      <c r="O124" s="27"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v>0</v>
      </c>
      <c r="O125" s="27"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v>0</v>
      </c>
      <c r="O126" s="27"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v>0</v>
      </c>
      <c r="O127" s="27"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v>0</v>
      </c>
      <c r="O128" s="27"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v>0</v>
      </c>
      <c r="O129" s="27"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v>0</v>
      </c>
      <c r="O130" s="27"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v>0</v>
      </c>
      <c r="O131" s="27"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v>0</v>
      </c>
      <c r="O132" s="27"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v>0</v>
      </c>
      <c r="O133" s="27"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v>0</v>
      </c>
      <c r="O134" s="27"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7"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v>0</v>
      </c>
      <c r="O136" s="27"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v>0</v>
      </c>
      <c r="O137" s="27"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2.86169825429121E-2</v>
      </c>
      <c r="I138" s="25">
        <v>2.86169825429121E-2</v>
      </c>
      <c r="J138" s="28">
        <v>0</v>
      </c>
      <c r="K138" s="28">
        <v>0</v>
      </c>
      <c r="L138" s="28">
        <v>0</v>
      </c>
      <c r="M138" s="28">
        <v>0</v>
      </c>
      <c r="N138" s="25">
        <v>0</v>
      </c>
      <c r="O138" s="27">
        <v>2.86169825429121E-2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v>0</v>
      </c>
      <c r="O139" s="27"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v>0</v>
      </c>
      <c r="O140" s="27"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v>0</v>
      </c>
      <c r="O141" s="27"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v>0</v>
      </c>
      <c r="O142" s="27"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v>0</v>
      </c>
      <c r="O143" s="27"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v>0</v>
      </c>
      <c r="O144" s="27"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v>0</v>
      </c>
      <c r="O145" s="27"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v>0</v>
      </c>
      <c r="O146" s="27"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v>0</v>
      </c>
      <c r="O147" s="27"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v>0</v>
      </c>
      <c r="O148" s="27"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v>0</v>
      </c>
      <c r="O149" s="27"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v>0</v>
      </c>
      <c r="O150" s="27"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v>0</v>
      </c>
      <c r="O151" s="27"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v>0</v>
      </c>
      <c r="O152" s="27"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v>0</v>
      </c>
      <c r="O153" s="27"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v>0</v>
      </c>
      <c r="O154" s="27"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1.1019261643607576E-2</v>
      </c>
      <c r="I155" s="25">
        <v>1.1019261643607576E-2</v>
      </c>
      <c r="J155" s="28">
        <v>0</v>
      </c>
      <c r="K155" s="28">
        <v>0</v>
      </c>
      <c r="L155" s="28">
        <v>0</v>
      </c>
      <c r="M155" s="28">
        <v>0</v>
      </c>
      <c r="N155" s="25">
        <v>0</v>
      </c>
      <c r="O155" s="27">
        <v>1.1019261643607576E-2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v>0</v>
      </c>
      <c r="O156" s="27"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v>0</v>
      </c>
      <c r="O157" s="27"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v>0</v>
      </c>
      <c r="O158" s="27"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v>0</v>
      </c>
      <c r="O159" s="27"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v>0</v>
      </c>
      <c r="O160" s="27"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v>0</v>
      </c>
      <c r="O161" s="27"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v>0</v>
      </c>
      <c r="O162" s="27"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1.0054083774398304</v>
      </c>
      <c r="G163" s="28">
        <v>0</v>
      </c>
      <c r="H163" s="28">
        <v>0.30074133638576739</v>
      </c>
      <c r="I163" s="25">
        <v>1.3061497138255977</v>
      </c>
      <c r="J163" s="28">
        <v>0</v>
      </c>
      <c r="K163" s="28">
        <v>0</v>
      </c>
      <c r="L163" s="28">
        <v>0</v>
      </c>
      <c r="M163" s="28">
        <v>0</v>
      </c>
      <c r="N163" s="25">
        <v>0</v>
      </c>
      <c r="O163" s="27">
        <v>1.3061497138255977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v>0</v>
      </c>
      <c r="O164" s="27"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v>0</v>
      </c>
      <c r="O165" s="27"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v>0</v>
      </c>
      <c r="O166" s="27"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v>0</v>
      </c>
      <c r="O167" s="27"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v>0</v>
      </c>
      <c r="O168" s="27"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v>0</v>
      </c>
      <c r="O169" s="27"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v>0</v>
      </c>
      <c r="O170" s="27"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v>0</v>
      </c>
      <c r="O171" s="27"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v>0</v>
      </c>
      <c r="O172" s="27"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v>0</v>
      </c>
      <c r="O173" s="27"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v>0</v>
      </c>
      <c r="O174" s="27"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v>0</v>
      </c>
      <c r="O175" s="27"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v>0</v>
      </c>
      <c r="O176" s="27"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v>0</v>
      </c>
      <c r="O177" s="27"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v>0</v>
      </c>
      <c r="O178" s="27"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v>0</v>
      </c>
      <c r="O179" s="27"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v>0</v>
      </c>
      <c r="O180" s="27"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v>0</v>
      </c>
      <c r="O181" s="27"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v>0</v>
      </c>
      <c r="O182" s="27"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v>0</v>
      </c>
      <c r="O183" s="27"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v>0</v>
      </c>
      <c r="O184" s="27"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v>0</v>
      </c>
      <c r="O185" s="27"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v>0</v>
      </c>
      <c r="O186" s="27"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0.22032133301616039</v>
      </c>
      <c r="I187" s="25">
        <v>0.22032133301616039</v>
      </c>
      <c r="J187" s="28">
        <v>0</v>
      </c>
      <c r="K187" s="28">
        <v>0</v>
      </c>
      <c r="L187" s="28">
        <v>0</v>
      </c>
      <c r="M187" s="28">
        <v>0</v>
      </c>
      <c r="N187" s="25">
        <v>0</v>
      </c>
      <c r="O187" s="27">
        <v>0.22032133301616039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v>0</v>
      </c>
      <c r="O188" s="27"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v>0</v>
      </c>
      <c r="O189" s="27"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v>0</v>
      </c>
      <c r="O190" s="27"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v>0</v>
      </c>
      <c r="O191" s="27"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v>0</v>
      </c>
      <c r="O192" s="27"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v>0</v>
      </c>
      <c r="O193" s="27"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6.3121252425273749E-2</v>
      </c>
      <c r="F194" s="28">
        <v>0</v>
      </c>
      <c r="G194" s="28">
        <v>0</v>
      </c>
      <c r="H194" s="28">
        <v>5.2491433515261532E-2</v>
      </c>
      <c r="I194" s="25">
        <v>5.2491433515261532E-2</v>
      </c>
      <c r="J194" s="28">
        <v>0</v>
      </c>
      <c r="K194" s="28">
        <v>0</v>
      </c>
      <c r="L194" s="28">
        <v>0</v>
      </c>
      <c r="M194" s="28">
        <v>0</v>
      </c>
      <c r="N194" s="25">
        <v>0</v>
      </c>
      <c r="O194" s="27">
        <v>0.11561268594053527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v>0</v>
      </c>
      <c r="O195" s="27"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v>0</v>
      </c>
      <c r="O196" s="27"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v>0</v>
      </c>
      <c r="O197" s="27"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v>0</v>
      </c>
      <c r="O198" s="27"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v>0</v>
      </c>
      <c r="O199" s="27"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</v>
      </c>
      <c r="G200" s="28">
        <v>0</v>
      </c>
      <c r="H200" s="28">
        <v>0.36079584896493039</v>
      </c>
      <c r="I200" s="25">
        <v>0.36079584896493039</v>
      </c>
      <c r="J200" s="28">
        <v>0</v>
      </c>
      <c r="K200" s="28">
        <v>0</v>
      </c>
      <c r="L200" s="28">
        <v>0</v>
      </c>
      <c r="M200" s="28">
        <v>0</v>
      </c>
      <c r="N200" s="25">
        <v>0</v>
      </c>
      <c r="O200" s="27">
        <v>0.36079584896493039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v>0</v>
      </c>
      <c r="O201" s="27"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v>0</v>
      </c>
      <c r="O202" s="27"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v>0</v>
      </c>
      <c r="O203" s="27"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v>0</v>
      </c>
      <c r="O204" s="27"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9.0247322590649978E-2</v>
      </c>
      <c r="I205" s="25">
        <v>9.0247322590649978E-2</v>
      </c>
      <c r="J205" s="28">
        <v>0</v>
      </c>
      <c r="K205" s="28">
        <v>0</v>
      </c>
      <c r="L205" s="28">
        <v>0</v>
      </c>
      <c r="M205" s="28">
        <v>0</v>
      </c>
      <c r="N205" s="25">
        <v>0</v>
      </c>
      <c r="O205" s="27">
        <v>9.0247322590649978E-2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v>0</v>
      </c>
      <c r="O206" s="27"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v>0</v>
      </c>
      <c r="O207" s="27"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v>0</v>
      </c>
      <c r="O208" s="27"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v>0</v>
      </c>
      <c r="O209" s="27"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v>0</v>
      </c>
      <c r="O210" s="27"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v>0</v>
      </c>
      <c r="O211" s="27"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v>0</v>
      </c>
      <c r="O212" s="27"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v>0</v>
      </c>
      <c r="O213" s="27"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v>0</v>
      </c>
      <c r="O214" s="27"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v>0</v>
      </c>
      <c r="O215" s="27"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3.2800562009720333</v>
      </c>
      <c r="G216" s="28">
        <v>0</v>
      </c>
      <c r="H216" s="28">
        <v>0.48432899191043471</v>
      </c>
      <c r="I216" s="25">
        <v>3.7643851928824676</v>
      </c>
      <c r="J216" s="28">
        <v>0</v>
      </c>
      <c r="K216" s="28">
        <v>0</v>
      </c>
      <c r="L216" s="28">
        <v>0</v>
      </c>
      <c r="M216" s="28">
        <v>0</v>
      </c>
      <c r="N216" s="25">
        <v>0</v>
      </c>
      <c r="O216" s="27">
        <v>3.7643851928824676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v>0</v>
      </c>
      <c r="O217" s="27"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3.3211999999697477E-2</v>
      </c>
      <c r="I218" s="25">
        <v>3.3211999999697477E-2</v>
      </c>
      <c r="J218" s="28">
        <v>0</v>
      </c>
      <c r="K218" s="28">
        <v>0</v>
      </c>
      <c r="L218" s="28">
        <v>0</v>
      </c>
      <c r="M218" s="28">
        <v>0</v>
      </c>
      <c r="N218" s="25">
        <v>0</v>
      </c>
      <c r="O218" s="27">
        <v>3.3211999999697477E-2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v>0</v>
      </c>
      <c r="O219" s="27"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0</v>
      </c>
      <c r="O220" s="27"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v>0</v>
      </c>
      <c r="O221" s="27"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v>0</v>
      </c>
      <c r="O222" s="27"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v>0</v>
      </c>
      <c r="O223" s="27"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v>0</v>
      </c>
      <c r="O224" s="27"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v>0</v>
      </c>
      <c r="O225" s="27"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v>0</v>
      </c>
      <c r="O226" s="27"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v>0</v>
      </c>
      <c r="O227" s="27"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v>0</v>
      </c>
      <c r="O228" s="27"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v>0</v>
      </c>
      <c r="O229" s="27"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0</v>
      </c>
      <c r="O230" s="27"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v>0</v>
      </c>
      <c r="O231" s="27"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v>0</v>
      </c>
      <c r="O232" s="27"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5">
        <v>0</v>
      </c>
      <c r="J233" s="28">
        <v>0</v>
      </c>
      <c r="K233" s="28">
        <v>0</v>
      </c>
      <c r="L233" s="28">
        <v>0</v>
      </c>
      <c r="M233" s="28">
        <v>0</v>
      </c>
      <c r="N233" s="25">
        <v>0</v>
      </c>
      <c r="O233" s="27">
        <v>0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v>0</v>
      </c>
      <c r="O234" s="27"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0.57174081380578268</v>
      </c>
      <c r="I235" s="25">
        <v>0.57174081380578268</v>
      </c>
      <c r="J235" s="28">
        <v>0</v>
      </c>
      <c r="K235" s="28">
        <v>0</v>
      </c>
      <c r="L235" s="28">
        <v>0</v>
      </c>
      <c r="M235" s="28">
        <v>0</v>
      </c>
      <c r="N235" s="25">
        <v>0</v>
      </c>
      <c r="O235" s="27">
        <v>0.57174081380578268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9.0135589993880286E-3</v>
      </c>
      <c r="F236" s="28">
        <v>210.35307298995548</v>
      </c>
      <c r="G236" s="28">
        <v>0</v>
      </c>
      <c r="H236" s="28">
        <v>3.6257932299350002</v>
      </c>
      <c r="I236" s="25">
        <v>213.97886621989048</v>
      </c>
      <c r="J236" s="28">
        <v>0</v>
      </c>
      <c r="K236" s="28">
        <v>0</v>
      </c>
      <c r="L236" s="28">
        <v>0</v>
      </c>
      <c r="M236" s="28">
        <v>0</v>
      </c>
      <c r="N236" s="25">
        <v>0</v>
      </c>
      <c r="O236" s="27">
        <v>213.98787977888986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v>0</v>
      </c>
      <c r="O237" s="27"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v>0</v>
      </c>
      <c r="O238" s="27"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v>0</v>
      </c>
      <c r="O239" s="27"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v>0</v>
      </c>
      <c r="O240" s="27"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v>0</v>
      </c>
      <c r="O241" s="27"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v>0</v>
      </c>
      <c r="O242" s="27"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v>0</v>
      </c>
      <c r="O243" s="27"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v>0</v>
      </c>
      <c r="O244" s="27"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0</v>
      </c>
      <c r="O245" s="27"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v>0</v>
      </c>
      <c r="O246" s="27"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7"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v>0</v>
      </c>
      <c r="O248" s="27"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v>0</v>
      </c>
      <c r="O249" s="27"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v>0</v>
      </c>
      <c r="O250" s="27"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v>0</v>
      </c>
      <c r="O251" s="27"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3.4013421851595884E-14</v>
      </c>
      <c r="G252" s="28">
        <v>0</v>
      </c>
      <c r="H252" s="28">
        <v>0</v>
      </c>
      <c r="I252" s="25">
        <v>3.4013421851595884E-14</v>
      </c>
      <c r="J252" s="28">
        <v>0</v>
      </c>
      <c r="K252" s="28">
        <v>0</v>
      </c>
      <c r="L252" s="28">
        <v>0</v>
      </c>
      <c r="M252" s="28">
        <v>0</v>
      </c>
      <c r="N252" s="25">
        <v>0</v>
      </c>
      <c r="O252" s="27">
        <v>3.4013421851595884E-14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0.7478710448348993</v>
      </c>
      <c r="E253" s="28">
        <v>0</v>
      </c>
      <c r="F253" s="28">
        <v>0</v>
      </c>
      <c r="G253" s="28">
        <v>0</v>
      </c>
      <c r="H253" s="28">
        <v>0</v>
      </c>
      <c r="I253" s="25">
        <v>0</v>
      </c>
      <c r="J253" s="28">
        <v>4.5290817791019702</v>
      </c>
      <c r="K253" s="28">
        <v>0</v>
      </c>
      <c r="L253" s="28">
        <v>0</v>
      </c>
      <c r="M253" s="28">
        <v>0</v>
      </c>
      <c r="N253" s="35">
        <v>0</v>
      </c>
      <c r="O253" s="27">
        <v>5.2769528239368695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0.7478710448348993</v>
      </c>
      <c r="E254" s="32">
        <f>SUM(E12:E253)</f>
        <v>0.13460963093487188</v>
      </c>
      <c r="F254" s="32">
        <f>SUM(F12:F253)</f>
        <v>266.25583043945653</v>
      </c>
      <c r="G254" s="32">
        <f>SUM(G12:G253)</f>
        <v>0</v>
      </c>
      <c r="H254" s="32">
        <f>SUM(H12:H253)</f>
        <v>10.889749492926189</v>
      </c>
      <c r="I254" s="32">
        <f t="shared" ref="I204:I254" si="0">F254+G254+H254</f>
        <v>277.1455799323827</v>
      </c>
      <c r="J254" s="32">
        <f>SUM(J12:J253)</f>
        <v>4.5290817791019702</v>
      </c>
      <c r="K254" s="32">
        <f>SUM(K12:K253)</f>
        <v>0</v>
      </c>
      <c r="L254" s="32">
        <f>SUM(L12:L253)</f>
        <v>0</v>
      </c>
      <c r="M254" s="32">
        <f>SUM(M12:M253)</f>
        <v>0</v>
      </c>
      <c r="N254" s="32">
        <f t="shared" ref="N204:N254" si="1">K254+L254+M254</f>
        <v>0</v>
      </c>
      <c r="O254" s="36">
        <f t="shared" ref="O204:O254" si="2">D254+E254+I254+J254+N254</f>
        <v>282.55714238725443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  <c r="O255" s="61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516</v>
      </c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 t="s">
        <v>517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0"/>
  <sheetViews>
    <sheetView showGridLines="0" zoomScale="75" zoomScaleNormal="75" workbookViewId="0">
      <selection activeCell="C41" sqref="C41"/>
    </sheetView>
  </sheetViews>
  <sheetFormatPr defaultRowHeight="14.25" x14ac:dyDescent="0.2"/>
  <cols>
    <col min="1" max="1" width="7.7109375" style="18" customWidth="1"/>
    <col min="2" max="2" width="38.7109375" style="18" customWidth="1"/>
    <col min="3" max="3" width="35.7109375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2.28515625" style="18" customWidth="1"/>
    <col min="9" max="10" width="14.5703125" style="18" customWidth="1"/>
    <col min="11" max="11" width="17.28515625" style="18" customWidth="1"/>
    <col min="12" max="12" width="15.425781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546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5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v>0</v>
      </c>
      <c r="M12" s="24">
        <v>0</v>
      </c>
      <c r="N12" s="24">
        <v>0</v>
      </c>
      <c r="O12" s="27"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0.1306854377051293</v>
      </c>
      <c r="I13" s="25">
        <v>0.1306854377051293</v>
      </c>
      <c r="J13" s="28">
        <v>0</v>
      </c>
      <c r="K13" s="28">
        <v>0</v>
      </c>
      <c r="L13" s="28">
        <v>0</v>
      </c>
      <c r="M13" s="28">
        <v>0</v>
      </c>
      <c r="N13" s="25">
        <v>0</v>
      </c>
      <c r="O13" s="27">
        <v>0.1306854377051293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v>0</v>
      </c>
      <c r="J14" s="28">
        <v>0</v>
      </c>
      <c r="K14" s="28">
        <v>0</v>
      </c>
      <c r="L14" s="28">
        <v>0</v>
      </c>
      <c r="M14" s="28">
        <v>0</v>
      </c>
      <c r="N14" s="25">
        <v>0</v>
      </c>
      <c r="O14" s="27"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5">
        <v>0</v>
      </c>
      <c r="O15" s="27"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v>0</v>
      </c>
      <c r="J16" s="28">
        <v>0</v>
      </c>
      <c r="K16" s="28">
        <v>0</v>
      </c>
      <c r="L16" s="28">
        <v>0</v>
      </c>
      <c r="M16" s="28">
        <v>0</v>
      </c>
      <c r="N16" s="25">
        <v>0</v>
      </c>
      <c r="O16" s="27"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5">
        <v>0</v>
      </c>
      <c r="O17" s="27"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v>0</v>
      </c>
      <c r="J18" s="28">
        <v>0</v>
      </c>
      <c r="K18" s="28">
        <v>0</v>
      </c>
      <c r="L18" s="28">
        <v>0</v>
      </c>
      <c r="M18" s="28">
        <v>0</v>
      </c>
      <c r="N18" s="25">
        <v>0</v>
      </c>
      <c r="O18" s="27"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5">
        <v>0</v>
      </c>
      <c r="O19" s="27"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  <c r="O20" s="27"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5">
        <v>0</v>
      </c>
      <c r="O21" s="27"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0</v>
      </c>
      <c r="J22" s="28">
        <v>0</v>
      </c>
      <c r="K22" s="28">
        <v>0</v>
      </c>
      <c r="L22" s="28">
        <v>0</v>
      </c>
      <c r="M22" s="28">
        <v>0</v>
      </c>
      <c r="N22" s="25">
        <v>0</v>
      </c>
      <c r="O22" s="27"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v>0</v>
      </c>
      <c r="J23" s="28">
        <v>0</v>
      </c>
      <c r="K23" s="28">
        <v>0</v>
      </c>
      <c r="L23" s="28">
        <v>0</v>
      </c>
      <c r="M23" s="28">
        <v>0</v>
      </c>
      <c r="N23" s="25">
        <v>0</v>
      </c>
      <c r="O23" s="27"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12.477962647897789</v>
      </c>
      <c r="F24" s="28">
        <v>0</v>
      </c>
      <c r="G24" s="28">
        <v>0</v>
      </c>
      <c r="H24" s="28">
        <v>0.14639821911524248</v>
      </c>
      <c r="I24" s="25">
        <v>0.14639821911524248</v>
      </c>
      <c r="J24" s="28">
        <v>0</v>
      </c>
      <c r="K24" s="28">
        <v>0</v>
      </c>
      <c r="L24" s="28">
        <v>0</v>
      </c>
      <c r="M24" s="28">
        <v>0</v>
      </c>
      <c r="N24" s="25">
        <v>0</v>
      </c>
      <c r="O24" s="27">
        <v>12.62436086701303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5">
        <v>0</v>
      </c>
      <c r="O25" s="27"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5">
        <v>0</v>
      </c>
      <c r="O26" s="27"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5">
        <v>0</v>
      </c>
      <c r="O27" s="27"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5">
        <v>0</v>
      </c>
      <c r="O28" s="27"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5">
        <v>0</v>
      </c>
      <c r="O29" s="27"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5">
        <v>0</v>
      </c>
      <c r="O30" s="27"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v>0</v>
      </c>
      <c r="J31" s="28">
        <v>0</v>
      </c>
      <c r="K31" s="28">
        <v>0</v>
      </c>
      <c r="L31" s="28">
        <v>0</v>
      </c>
      <c r="M31" s="28">
        <v>0</v>
      </c>
      <c r="N31" s="25">
        <v>0</v>
      </c>
      <c r="O31" s="27"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5">
        <v>0</v>
      </c>
      <c r="O32" s="27"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v>0</v>
      </c>
      <c r="J33" s="28">
        <v>0</v>
      </c>
      <c r="K33" s="28">
        <v>0</v>
      </c>
      <c r="L33" s="28">
        <v>0</v>
      </c>
      <c r="M33" s="28">
        <v>0</v>
      </c>
      <c r="N33" s="25">
        <v>0</v>
      </c>
      <c r="O33" s="27"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5">
        <v>0</v>
      </c>
      <c r="O34" s="27"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5">
        <v>0</v>
      </c>
      <c r="O35" s="27"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5">
        <v>0</v>
      </c>
      <c r="O36" s="27"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5">
        <v>0</v>
      </c>
      <c r="O37" s="27"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5">
        <v>0</v>
      </c>
      <c r="O38" s="27"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5">
        <v>0</v>
      </c>
      <c r="O39" s="27"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0.23977080962807856</v>
      </c>
      <c r="I40" s="25">
        <v>0.23977080962807856</v>
      </c>
      <c r="J40" s="28">
        <v>0</v>
      </c>
      <c r="K40" s="28">
        <v>0</v>
      </c>
      <c r="L40" s="28">
        <v>0</v>
      </c>
      <c r="M40" s="28">
        <v>0</v>
      </c>
      <c r="N40" s="25">
        <v>0</v>
      </c>
      <c r="O40" s="27">
        <v>0.23977080962807856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5">
        <v>0</v>
      </c>
      <c r="O41" s="27"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5">
        <v>0</v>
      </c>
      <c r="O42" s="27"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0.34158981999659405</v>
      </c>
      <c r="I43" s="25">
        <v>0.34158981999659405</v>
      </c>
      <c r="J43" s="28">
        <v>0</v>
      </c>
      <c r="K43" s="28">
        <v>0</v>
      </c>
      <c r="L43" s="28">
        <v>0</v>
      </c>
      <c r="M43" s="28">
        <v>0</v>
      </c>
      <c r="N43" s="25">
        <v>0</v>
      </c>
      <c r="O43" s="27">
        <v>0.34158981999659405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5">
        <v>0</v>
      </c>
      <c r="O44" s="27"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5">
        <v>0</v>
      </c>
      <c r="O45" s="27"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  <c r="O46" s="27"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5">
        <v>0</v>
      </c>
      <c r="O47" s="27"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5">
        <v>0</v>
      </c>
      <c r="O48" s="27"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5">
        <v>0</v>
      </c>
      <c r="O49" s="27"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5">
        <v>0</v>
      </c>
      <c r="O50" s="27"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v>0</v>
      </c>
      <c r="J51" s="28">
        <v>0</v>
      </c>
      <c r="K51" s="28">
        <v>0</v>
      </c>
      <c r="L51" s="28">
        <v>0</v>
      </c>
      <c r="M51" s="28">
        <v>0</v>
      </c>
      <c r="N51" s="25">
        <v>0</v>
      </c>
      <c r="O51" s="27"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v>0</v>
      </c>
      <c r="J52" s="28">
        <v>0</v>
      </c>
      <c r="K52" s="28">
        <v>0</v>
      </c>
      <c r="L52" s="28">
        <v>0</v>
      </c>
      <c r="M52" s="28">
        <v>0</v>
      </c>
      <c r="N52" s="25">
        <v>0</v>
      </c>
      <c r="O52" s="27"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v>0</v>
      </c>
      <c r="J53" s="28">
        <v>0</v>
      </c>
      <c r="K53" s="28">
        <v>0</v>
      </c>
      <c r="L53" s="28">
        <v>0</v>
      </c>
      <c r="M53" s="28">
        <v>0</v>
      </c>
      <c r="N53" s="25">
        <v>0</v>
      </c>
      <c r="O53" s="27"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v>0</v>
      </c>
      <c r="J54" s="28">
        <v>0</v>
      </c>
      <c r="K54" s="28">
        <v>0</v>
      </c>
      <c r="L54" s="28">
        <v>0</v>
      </c>
      <c r="M54" s="28">
        <v>0</v>
      </c>
      <c r="N54" s="25">
        <v>0</v>
      </c>
      <c r="O54" s="27"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7"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v>0</v>
      </c>
      <c r="J56" s="28">
        <v>0</v>
      </c>
      <c r="K56" s="28">
        <v>0</v>
      </c>
      <c r="L56" s="28">
        <v>0</v>
      </c>
      <c r="M56" s="28">
        <v>0</v>
      </c>
      <c r="N56" s="25">
        <v>0</v>
      </c>
      <c r="O56" s="27"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v>0</v>
      </c>
      <c r="J57" s="28">
        <v>0</v>
      </c>
      <c r="K57" s="28">
        <v>0</v>
      </c>
      <c r="L57" s="28">
        <v>0</v>
      </c>
      <c r="M57" s="28">
        <v>0</v>
      </c>
      <c r="N57" s="25">
        <v>0</v>
      </c>
      <c r="O57" s="27"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5">
        <v>0</v>
      </c>
      <c r="O58" s="27"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5">
        <v>0</v>
      </c>
      <c r="O59" s="27"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5">
        <v>0</v>
      </c>
      <c r="O60" s="27"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v>0</v>
      </c>
      <c r="J61" s="28">
        <v>0</v>
      </c>
      <c r="K61" s="28">
        <v>0</v>
      </c>
      <c r="L61" s="28">
        <v>0</v>
      </c>
      <c r="M61" s="28">
        <v>0</v>
      </c>
      <c r="N61" s="25">
        <v>0</v>
      </c>
      <c r="O61" s="27"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5">
        <v>0</v>
      </c>
      <c r="O62" s="27"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5">
        <v>0</v>
      </c>
      <c r="O63" s="27"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5">
        <v>0</v>
      </c>
      <c r="O64" s="27"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5">
        <v>0</v>
      </c>
      <c r="O65" s="27"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9.8881932128953631E-2</v>
      </c>
      <c r="I66" s="25">
        <v>9.8881932128953631E-2</v>
      </c>
      <c r="J66" s="28">
        <v>0</v>
      </c>
      <c r="K66" s="28">
        <v>0</v>
      </c>
      <c r="L66" s="28">
        <v>0</v>
      </c>
      <c r="M66" s="28">
        <v>0</v>
      </c>
      <c r="N66" s="25">
        <v>0</v>
      </c>
      <c r="O66" s="27">
        <v>9.8881932128953631E-2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5">
        <v>0</v>
      </c>
      <c r="O67" s="27"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5">
        <v>0</v>
      </c>
      <c r="O68" s="27"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5">
        <v>0</v>
      </c>
      <c r="O69" s="27"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0.47362739310322949</v>
      </c>
      <c r="G70" s="28">
        <v>0</v>
      </c>
      <c r="H70" s="28">
        <v>0</v>
      </c>
      <c r="I70" s="25">
        <v>0.47362739310322949</v>
      </c>
      <c r="J70" s="28">
        <v>0</v>
      </c>
      <c r="K70" s="28">
        <v>0</v>
      </c>
      <c r="L70" s="28">
        <v>0</v>
      </c>
      <c r="M70" s="28">
        <v>0</v>
      </c>
      <c r="N70" s="25">
        <v>0</v>
      </c>
      <c r="O70" s="27">
        <v>0.47362739310322949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v>0</v>
      </c>
      <c r="J71" s="28">
        <v>0</v>
      </c>
      <c r="K71" s="28">
        <v>0</v>
      </c>
      <c r="L71" s="28">
        <v>0</v>
      </c>
      <c r="M71" s="28">
        <v>0</v>
      </c>
      <c r="N71" s="25">
        <v>0</v>
      </c>
      <c r="O71" s="27"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v>0</v>
      </c>
      <c r="J72" s="28">
        <v>0</v>
      </c>
      <c r="K72" s="28">
        <v>0</v>
      </c>
      <c r="L72" s="28">
        <v>0</v>
      </c>
      <c r="M72" s="28">
        <v>0</v>
      </c>
      <c r="N72" s="25">
        <v>0</v>
      </c>
      <c r="O72" s="27"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5">
        <v>0</v>
      </c>
      <c r="O73" s="27"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5">
        <v>0</v>
      </c>
      <c r="O74" s="27"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5">
        <v>0</v>
      </c>
      <c r="O75" s="27"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5">
        <v>0</v>
      </c>
      <c r="O76" s="27"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5">
        <v>0</v>
      </c>
      <c r="O77" s="27"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v>0</v>
      </c>
      <c r="J78" s="28">
        <v>0</v>
      </c>
      <c r="K78" s="28">
        <v>0</v>
      </c>
      <c r="L78" s="28">
        <v>0</v>
      </c>
      <c r="M78" s="28">
        <v>0</v>
      </c>
      <c r="N78" s="25">
        <v>0</v>
      </c>
      <c r="O78" s="27"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5">
        <v>0</v>
      </c>
      <c r="O79" s="27"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5">
        <v>0</v>
      </c>
      <c r="O80" s="27"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v>0</v>
      </c>
      <c r="J81" s="28">
        <v>0</v>
      </c>
      <c r="K81" s="28">
        <v>0</v>
      </c>
      <c r="L81" s="28">
        <v>0</v>
      </c>
      <c r="M81" s="28">
        <v>0</v>
      </c>
      <c r="N81" s="25">
        <v>0</v>
      </c>
      <c r="O81" s="27"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5">
        <v>0</v>
      </c>
      <c r="O82" s="27"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5">
        <v>0</v>
      </c>
      <c r="O83" s="27"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v>0</v>
      </c>
      <c r="J84" s="28">
        <v>0</v>
      </c>
      <c r="K84" s="28">
        <v>0</v>
      </c>
      <c r="L84" s="28">
        <v>0</v>
      </c>
      <c r="M84" s="28">
        <v>0</v>
      </c>
      <c r="N84" s="25">
        <v>0</v>
      </c>
      <c r="O84" s="27"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5">
        <v>0</v>
      </c>
      <c r="O85" s="27"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5">
        <v>0</v>
      </c>
      <c r="J86" s="28">
        <v>0</v>
      </c>
      <c r="K86" s="28">
        <v>0</v>
      </c>
      <c r="L86" s="28">
        <v>0</v>
      </c>
      <c r="M86" s="28">
        <v>0</v>
      </c>
      <c r="N86" s="25">
        <v>0</v>
      </c>
      <c r="O86" s="27">
        <v>0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5">
        <v>0</v>
      </c>
      <c r="O87" s="27"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5">
        <v>0</v>
      </c>
      <c r="O88" s="27"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v>0</v>
      </c>
      <c r="J89" s="28">
        <v>0</v>
      </c>
      <c r="K89" s="28">
        <v>0</v>
      </c>
      <c r="L89" s="28">
        <v>0</v>
      </c>
      <c r="M89" s="28">
        <v>0</v>
      </c>
      <c r="N89" s="25">
        <v>0</v>
      </c>
      <c r="O89" s="27"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5">
        <v>0</v>
      </c>
      <c r="O90" s="27"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5">
        <v>0</v>
      </c>
      <c r="O91" s="27"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5">
        <v>0</v>
      </c>
      <c r="O92" s="27"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v>0</v>
      </c>
      <c r="J93" s="28">
        <v>0</v>
      </c>
      <c r="K93" s="28">
        <v>0</v>
      </c>
      <c r="L93" s="28">
        <v>0</v>
      </c>
      <c r="M93" s="28">
        <v>0</v>
      </c>
      <c r="N93" s="25">
        <v>0</v>
      </c>
      <c r="O93" s="27"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5">
        <v>0</v>
      </c>
      <c r="O94" s="27"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5">
        <v>0</v>
      </c>
      <c r="O95" s="27"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5">
        <v>0</v>
      </c>
      <c r="O96" s="27"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5">
        <v>0</v>
      </c>
      <c r="O97" s="27"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5">
        <v>0</v>
      </c>
      <c r="O98" s="27"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5">
        <v>0</v>
      </c>
      <c r="O99" s="27"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v>0</v>
      </c>
      <c r="O100" s="27"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v>0</v>
      </c>
      <c r="O101" s="27"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v>0</v>
      </c>
      <c r="O102" s="27"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v>0</v>
      </c>
      <c r="O103" s="27"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v>0</v>
      </c>
      <c r="O104" s="27"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v>0</v>
      </c>
      <c r="O105" s="27"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v>0</v>
      </c>
      <c r="O106" s="27"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v>0</v>
      </c>
      <c r="O107" s="27"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0.41754449999967508</v>
      </c>
      <c r="I108" s="25">
        <v>0.41754449999967508</v>
      </c>
      <c r="J108" s="28">
        <v>0</v>
      </c>
      <c r="K108" s="28">
        <v>0</v>
      </c>
      <c r="L108" s="28">
        <v>0</v>
      </c>
      <c r="M108" s="28">
        <v>0</v>
      </c>
      <c r="N108" s="25">
        <v>0</v>
      </c>
      <c r="O108" s="27">
        <v>0.41754449999967508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v>0</v>
      </c>
      <c r="O109" s="27"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v>0</v>
      </c>
      <c r="O110" s="27"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v>0</v>
      </c>
      <c r="O111" s="27"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v>0</v>
      </c>
      <c r="O112" s="27"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v>0</v>
      </c>
      <c r="O113" s="27"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0.74551867500046232</v>
      </c>
      <c r="G114" s="28">
        <v>0</v>
      </c>
      <c r="H114" s="28">
        <v>0</v>
      </c>
      <c r="I114" s="25">
        <v>0.74551867500046232</v>
      </c>
      <c r="J114" s="28">
        <v>0</v>
      </c>
      <c r="K114" s="28">
        <v>0</v>
      </c>
      <c r="L114" s="28">
        <v>0</v>
      </c>
      <c r="M114" s="28">
        <v>0</v>
      </c>
      <c r="N114" s="25">
        <v>0</v>
      </c>
      <c r="O114" s="27">
        <v>0.74551867500046232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v>0</v>
      </c>
      <c r="O115" s="27"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v>0</v>
      </c>
      <c r="O116" s="27"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v>0</v>
      </c>
      <c r="O117" s="27"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0</v>
      </c>
      <c r="O118" s="27"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v>0</v>
      </c>
      <c r="O119" s="27"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v>0</v>
      </c>
      <c r="O120" s="27"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v>0</v>
      </c>
      <c r="O121" s="27"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v>0</v>
      </c>
      <c r="O122" s="27"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v>0</v>
      </c>
      <c r="O123" s="27"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v>0</v>
      </c>
      <c r="O124" s="27"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v>0</v>
      </c>
      <c r="O125" s="27"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v>0</v>
      </c>
      <c r="O126" s="27"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v>0</v>
      </c>
      <c r="O127" s="27"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v>0</v>
      </c>
      <c r="O128" s="27"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v>0</v>
      </c>
      <c r="O129" s="27"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v>0</v>
      </c>
      <c r="O130" s="27"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v>0</v>
      </c>
      <c r="O131" s="27"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v>0</v>
      </c>
      <c r="O132" s="27"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v>0</v>
      </c>
      <c r="O133" s="27"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v>0</v>
      </c>
      <c r="O134" s="27"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7"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v>0</v>
      </c>
      <c r="O136" s="27"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v>0</v>
      </c>
      <c r="O137" s="27"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v>0</v>
      </c>
      <c r="O138" s="27"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v>0</v>
      </c>
      <c r="O139" s="27"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v>0</v>
      </c>
      <c r="O140" s="27"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v>0</v>
      </c>
      <c r="O141" s="27"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v>0</v>
      </c>
      <c r="O142" s="27"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v>0</v>
      </c>
      <c r="O143" s="27"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v>0</v>
      </c>
      <c r="O144" s="27"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v>0</v>
      </c>
      <c r="O145" s="27"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v>0</v>
      </c>
      <c r="O146" s="27"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v>0</v>
      </c>
      <c r="O147" s="27"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v>0</v>
      </c>
      <c r="O148" s="27"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v>0</v>
      </c>
      <c r="O149" s="27"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v>0</v>
      </c>
      <c r="O150" s="27"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v>0</v>
      </c>
      <c r="O151" s="27"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v>0</v>
      </c>
      <c r="O152" s="27"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v>0</v>
      </c>
      <c r="O153" s="27"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v>0</v>
      </c>
      <c r="O154" s="27"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1.3909151414823042</v>
      </c>
      <c r="I155" s="25">
        <v>1.3909151414823042</v>
      </c>
      <c r="J155" s="28">
        <v>0</v>
      </c>
      <c r="K155" s="28">
        <v>0</v>
      </c>
      <c r="L155" s="28">
        <v>0</v>
      </c>
      <c r="M155" s="28">
        <v>0</v>
      </c>
      <c r="N155" s="25">
        <v>0</v>
      </c>
      <c r="O155" s="27">
        <v>1.3909151414823042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v>0</v>
      </c>
      <c r="O156" s="27"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v>0</v>
      </c>
      <c r="O157" s="27"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v>0</v>
      </c>
      <c r="O158" s="27"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v>0</v>
      </c>
      <c r="O159" s="27"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v>0</v>
      </c>
      <c r="O160" s="27"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v>0</v>
      </c>
      <c r="O161" s="27"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v>0</v>
      </c>
      <c r="O162" s="27"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v>0</v>
      </c>
      <c r="O163" s="27"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v>0</v>
      </c>
      <c r="O164" s="27"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v>0</v>
      </c>
      <c r="O165" s="27"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v>0</v>
      </c>
      <c r="O166" s="27"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v>0</v>
      </c>
      <c r="O167" s="27"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v>0</v>
      </c>
      <c r="O168" s="27"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v>0</v>
      </c>
      <c r="O169" s="27"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v>0</v>
      </c>
      <c r="O170" s="27"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v>0</v>
      </c>
      <c r="O171" s="27"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v>0</v>
      </c>
      <c r="O172" s="27"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v>0</v>
      </c>
      <c r="O173" s="27"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v>0</v>
      </c>
      <c r="O174" s="27"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v>0</v>
      </c>
      <c r="O175" s="27"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v>0</v>
      </c>
      <c r="O176" s="27"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v>0</v>
      </c>
      <c r="O177" s="27"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v>0</v>
      </c>
      <c r="O178" s="27"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v>0</v>
      </c>
      <c r="O179" s="27"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v>0</v>
      </c>
      <c r="O180" s="27"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v>0</v>
      </c>
      <c r="O181" s="27"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v>0</v>
      </c>
      <c r="O182" s="27"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v>0</v>
      </c>
      <c r="O183" s="27"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v>0</v>
      </c>
      <c r="O184" s="27"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v>0</v>
      </c>
      <c r="O185" s="27"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v>0</v>
      </c>
      <c r="O186" s="27"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2.5422169507653818</v>
      </c>
      <c r="I187" s="25">
        <v>2.5422169507653818</v>
      </c>
      <c r="J187" s="28">
        <v>0</v>
      </c>
      <c r="K187" s="28">
        <v>0</v>
      </c>
      <c r="L187" s="28">
        <v>0</v>
      </c>
      <c r="M187" s="28">
        <v>0</v>
      </c>
      <c r="N187" s="25">
        <v>0</v>
      </c>
      <c r="O187" s="27">
        <v>2.5422169507653818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v>0</v>
      </c>
      <c r="O188" s="27"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v>0</v>
      </c>
      <c r="O189" s="27"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v>0</v>
      </c>
      <c r="O190" s="27"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v>0</v>
      </c>
      <c r="O191" s="27"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v>0</v>
      </c>
      <c r="O192" s="27"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v>0</v>
      </c>
      <c r="O193" s="27"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v>0</v>
      </c>
      <c r="O194" s="27"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v>0</v>
      </c>
      <c r="O195" s="27"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v>0</v>
      </c>
      <c r="O196" s="27"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v>0</v>
      </c>
      <c r="O197" s="27"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v>0</v>
      </c>
      <c r="O198" s="27"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v>0</v>
      </c>
      <c r="O199" s="27"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0.22491555999870774</v>
      </c>
      <c r="G200" s="28">
        <v>0</v>
      </c>
      <c r="H200" s="28">
        <v>0</v>
      </c>
      <c r="I200" s="25">
        <v>0.22491555999870774</v>
      </c>
      <c r="J200" s="28">
        <v>0</v>
      </c>
      <c r="K200" s="28">
        <v>0</v>
      </c>
      <c r="L200" s="28">
        <v>0</v>
      </c>
      <c r="M200" s="28">
        <v>0</v>
      </c>
      <c r="N200" s="25">
        <v>0</v>
      </c>
      <c r="O200" s="27">
        <v>0.22491555999870774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v>0</v>
      </c>
      <c r="O201" s="27"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v>0</v>
      </c>
      <c r="O202" s="27"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v>0</v>
      </c>
      <c r="O203" s="27"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v>0</v>
      </c>
      <c r="O204" s="27"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3.9262353962340926E-3</v>
      </c>
      <c r="I205" s="25">
        <v>3.9262353962340926E-3</v>
      </c>
      <c r="J205" s="28">
        <v>0</v>
      </c>
      <c r="K205" s="28">
        <v>0</v>
      </c>
      <c r="L205" s="28">
        <v>0</v>
      </c>
      <c r="M205" s="28">
        <v>0</v>
      </c>
      <c r="N205" s="25">
        <v>0</v>
      </c>
      <c r="O205" s="27">
        <v>3.9262353962340926E-3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v>0</v>
      </c>
      <c r="O206" s="27"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v>0</v>
      </c>
      <c r="O207" s="27"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v>0</v>
      </c>
      <c r="O208" s="27"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v>0</v>
      </c>
      <c r="O209" s="27"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v>0</v>
      </c>
      <c r="O210" s="27"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v>0</v>
      </c>
      <c r="O211" s="27"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v>0</v>
      </c>
      <c r="O212" s="27"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v>0</v>
      </c>
      <c r="O213" s="27"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v>0</v>
      </c>
      <c r="O214" s="27"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v>0</v>
      </c>
      <c r="O215" s="27"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v>0</v>
      </c>
      <c r="O216" s="27"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v>0</v>
      </c>
      <c r="O217" s="27"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v>0</v>
      </c>
      <c r="O218" s="27"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v>0</v>
      </c>
      <c r="O219" s="27"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0</v>
      </c>
      <c r="O220" s="27"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v>0</v>
      </c>
      <c r="O221" s="27"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v>0</v>
      </c>
      <c r="O222" s="27"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v>0</v>
      </c>
      <c r="O223" s="27"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v>0</v>
      </c>
      <c r="O224" s="27"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v>0</v>
      </c>
      <c r="O225" s="27"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v>0</v>
      </c>
      <c r="O226" s="27"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v>0</v>
      </c>
      <c r="O227" s="27"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v>0</v>
      </c>
      <c r="O228" s="27"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v>0</v>
      </c>
      <c r="O229" s="27"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0</v>
      </c>
      <c r="O230" s="27"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v>0</v>
      </c>
      <c r="O231" s="27"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v>0</v>
      </c>
      <c r="O232" s="27"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0.23220562709840617</v>
      </c>
      <c r="I233" s="25">
        <v>0.23220562709840617</v>
      </c>
      <c r="J233" s="28">
        <v>0</v>
      </c>
      <c r="K233" s="28">
        <v>0</v>
      </c>
      <c r="L233" s="28">
        <v>0</v>
      </c>
      <c r="M233" s="28">
        <v>0</v>
      </c>
      <c r="N233" s="25">
        <v>0</v>
      </c>
      <c r="O233" s="27">
        <v>0.23220562709840617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v>0</v>
      </c>
      <c r="O234" s="27"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0.16556779258835527</v>
      </c>
      <c r="I235" s="25">
        <v>0.16556779258835527</v>
      </c>
      <c r="J235" s="28">
        <v>0</v>
      </c>
      <c r="K235" s="28">
        <v>0</v>
      </c>
      <c r="L235" s="28">
        <v>0</v>
      </c>
      <c r="M235" s="28">
        <v>0</v>
      </c>
      <c r="N235" s="25">
        <v>0</v>
      </c>
      <c r="O235" s="27">
        <v>0.16556779258835527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6.99136542199596</v>
      </c>
      <c r="G236" s="28">
        <v>0</v>
      </c>
      <c r="H236" s="28">
        <v>0</v>
      </c>
      <c r="I236" s="25">
        <v>6.99136542199596</v>
      </c>
      <c r="J236" s="28">
        <v>0</v>
      </c>
      <c r="K236" s="28">
        <v>0</v>
      </c>
      <c r="L236" s="28">
        <v>0</v>
      </c>
      <c r="M236" s="28">
        <v>0</v>
      </c>
      <c r="N236" s="25">
        <v>0</v>
      </c>
      <c r="O236" s="27">
        <v>6.99136542199596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v>0</v>
      </c>
      <c r="O237" s="27"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v>0</v>
      </c>
      <c r="O238" s="27"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v>0</v>
      </c>
      <c r="O239" s="27"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v>0</v>
      </c>
      <c r="O240" s="27"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v>0</v>
      </c>
      <c r="O241" s="27"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v>0</v>
      </c>
      <c r="O242" s="27"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v>0</v>
      </c>
      <c r="O243" s="27"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v>0</v>
      </c>
      <c r="O244" s="27"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0</v>
      </c>
      <c r="O245" s="27"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v>0</v>
      </c>
      <c r="O246" s="27"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7"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v>0</v>
      </c>
      <c r="O248" s="27"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v>0</v>
      </c>
      <c r="O249" s="27"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v>0</v>
      </c>
      <c r="O250" s="27"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v>0</v>
      </c>
      <c r="O251" s="27"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5">
        <v>0</v>
      </c>
      <c r="J252" s="28">
        <v>0</v>
      </c>
      <c r="K252" s="28">
        <v>0</v>
      </c>
      <c r="L252" s="28">
        <v>0</v>
      </c>
      <c r="M252" s="28">
        <v>0</v>
      </c>
      <c r="N252" s="25">
        <v>0</v>
      </c>
      <c r="O252" s="27">
        <v>0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v>0</v>
      </c>
      <c r="O253" s="27"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0</v>
      </c>
      <c r="E254" s="32">
        <f>SUM(E12:E253)</f>
        <v>12.477962647897789</v>
      </c>
      <c r="F254" s="32">
        <f>SUM(F12:F253)</f>
        <v>8.4354270500983599</v>
      </c>
      <c r="G254" s="32">
        <f>SUM(G12:G253)</f>
        <v>0</v>
      </c>
      <c r="H254" s="32">
        <f>SUM(H12:H253)</f>
        <v>5.7097024659043543</v>
      </c>
      <c r="I254" s="32">
        <f t="shared" ref="I204:I254" si="0">F254+G254+H254</f>
        <v>14.145129516002715</v>
      </c>
      <c r="J254" s="32">
        <f>SUM(J12:J253)</f>
        <v>0</v>
      </c>
      <c r="K254" s="32">
        <f>SUM(K12:K253)</f>
        <v>0</v>
      </c>
      <c r="L254" s="32">
        <f>SUM(L12:L253)</f>
        <v>0</v>
      </c>
      <c r="M254" s="32">
        <f>SUM(M12:M253)</f>
        <v>0</v>
      </c>
      <c r="N254" s="32">
        <f t="shared" ref="N204:N254" si="1">K254+L254+M254</f>
        <v>0</v>
      </c>
      <c r="O254" s="36">
        <f t="shared" ref="O204:O254" si="2">D254+E254+I254+J254+N254</f>
        <v>26.623092163900502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63"/>
      <c r="J255" s="12"/>
      <c r="K255" s="12"/>
      <c r="L255" s="12"/>
      <c r="M255" s="12"/>
      <c r="N255" s="22"/>
      <c r="O255" s="61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/>
      <c r="B257" s="13"/>
      <c r="C257" s="13"/>
      <c r="D257" s="13"/>
      <c r="E257" s="13"/>
      <c r="F257" s="13"/>
      <c r="G257" s="13"/>
      <c r="H257" s="13"/>
      <c r="I257" s="22"/>
      <c r="J257" s="13"/>
      <c r="K257" s="13"/>
      <c r="L257" s="13"/>
      <c r="M257" s="13"/>
      <c r="N257" s="22"/>
    </row>
    <row r="258" spans="1:14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 x14ac:dyDescent="0.2">
      <c r="A259" s="14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</sheetData>
  <mergeCells count="13">
    <mergeCell ref="A254:B254"/>
    <mergeCell ref="A258:N258"/>
    <mergeCell ref="A260:N260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D254" sqref="D254:O254"/>
    </sheetView>
  </sheetViews>
  <sheetFormatPr defaultRowHeight="14.25" x14ac:dyDescent="0.2"/>
  <cols>
    <col min="1" max="1" width="8.28515625" style="18" customWidth="1"/>
    <col min="2" max="2" width="39.85546875" style="18" customWidth="1"/>
    <col min="3" max="3" width="33" style="18" customWidth="1"/>
    <col min="4" max="5" width="16.7109375" style="18" customWidth="1"/>
    <col min="6" max="6" width="18.7109375" style="18" customWidth="1"/>
    <col min="7" max="7" width="17.85546875" style="18" customWidth="1"/>
    <col min="8" max="8" width="13.42578125" style="18" customWidth="1"/>
    <col min="9" max="10" width="14.5703125" style="18" customWidth="1"/>
    <col min="11" max="11" width="16.5703125" style="18" customWidth="1"/>
    <col min="12" max="12" width="16.2851562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5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546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17.75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v>0</v>
      </c>
      <c r="M12" s="24">
        <v>0</v>
      </c>
      <c r="N12" s="24">
        <v>0</v>
      </c>
      <c r="O12" s="27"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0.1306854377051293</v>
      </c>
      <c r="I13" s="25">
        <v>0.1306854377051293</v>
      </c>
      <c r="J13" s="28">
        <v>0</v>
      </c>
      <c r="K13" s="28">
        <v>0</v>
      </c>
      <c r="L13" s="28">
        <v>0</v>
      </c>
      <c r="M13" s="28">
        <v>0</v>
      </c>
      <c r="N13" s="25">
        <v>0</v>
      </c>
      <c r="O13" s="27">
        <v>0.1306854377051293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v>0</v>
      </c>
      <c r="J14" s="28">
        <v>0</v>
      </c>
      <c r="K14" s="28">
        <v>0</v>
      </c>
      <c r="L14" s="28">
        <v>0</v>
      </c>
      <c r="M14" s="28">
        <v>0</v>
      </c>
      <c r="N14" s="25">
        <v>0</v>
      </c>
      <c r="O14" s="27"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5">
        <v>0</v>
      </c>
      <c r="O15" s="27"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v>0</v>
      </c>
      <c r="J16" s="28">
        <v>0</v>
      </c>
      <c r="K16" s="28">
        <v>0</v>
      </c>
      <c r="L16" s="28">
        <v>0</v>
      </c>
      <c r="M16" s="28">
        <v>0</v>
      </c>
      <c r="N16" s="25">
        <v>0</v>
      </c>
      <c r="O16" s="27"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5">
        <v>0</v>
      </c>
      <c r="O17" s="27"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v>0</v>
      </c>
      <c r="J18" s="28">
        <v>0</v>
      </c>
      <c r="K18" s="28">
        <v>0</v>
      </c>
      <c r="L18" s="28">
        <v>0</v>
      </c>
      <c r="M18" s="28">
        <v>0</v>
      </c>
      <c r="N18" s="25">
        <v>0</v>
      </c>
      <c r="O18" s="27"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5">
        <v>0</v>
      </c>
      <c r="O19" s="27"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  <c r="O20" s="27"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5">
        <v>0</v>
      </c>
      <c r="O21" s="27"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0</v>
      </c>
      <c r="J22" s="28">
        <v>0</v>
      </c>
      <c r="K22" s="28">
        <v>0</v>
      </c>
      <c r="L22" s="28">
        <v>0</v>
      </c>
      <c r="M22" s="28">
        <v>0</v>
      </c>
      <c r="N22" s="25">
        <v>0</v>
      </c>
      <c r="O22" s="27"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v>0</v>
      </c>
      <c r="J23" s="28">
        <v>0</v>
      </c>
      <c r="K23" s="28">
        <v>0</v>
      </c>
      <c r="L23" s="28">
        <v>0</v>
      </c>
      <c r="M23" s="28">
        <v>0</v>
      </c>
      <c r="N23" s="25">
        <v>0</v>
      </c>
      <c r="O23" s="27"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12.477962647897789</v>
      </c>
      <c r="F24" s="28">
        <v>0</v>
      </c>
      <c r="G24" s="28">
        <v>0</v>
      </c>
      <c r="H24" s="28">
        <v>0.14639821911524248</v>
      </c>
      <c r="I24" s="25">
        <v>0.14639821911524248</v>
      </c>
      <c r="J24" s="28">
        <v>0</v>
      </c>
      <c r="K24" s="28">
        <v>0</v>
      </c>
      <c r="L24" s="28">
        <v>0</v>
      </c>
      <c r="M24" s="28">
        <v>0</v>
      </c>
      <c r="N24" s="25">
        <v>0</v>
      </c>
      <c r="O24" s="27">
        <v>12.62436086701303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5">
        <v>0</v>
      </c>
      <c r="O25" s="27"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5">
        <v>0</v>
      </c>
      <c r="O26" s="27"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5">
        <v>0</v>
      </c>
      <c r="O27" s="27"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5">
        <v>0</v>
      </c>
      <c r="O28" s="27"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5">
        <v>0</v>
      </c>
      <c r="O29" s="27"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5">
        <v>0</v>
      </c>
      <c r="O30" s="27"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v>0</v>
      </c>
      <c r="J31" s="28">
        <v>0</v>
      </c>
      <c r="K31" s="28">
        <v>0</v>
      </c>
      <c r="L31" s="28">
        <v>0</v>
      </c>
      <c r="M31" s="28">
        <v>0</v>
      </c>
      <c r="N31" s="25">
        <v>0</v>
      </c>
      <c r="O31" s="27"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5">
        <v>0</v>
      </c>
      <c r="O32" s="27"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v>0</v>
      </c>
      <c r="J33" s="28">
        <v>0</v>
      </c>
      <c r="K33" s="28">
        <v>0</v>
      </c>
      <c r="L33" s="28">
        <v>0</v>
      </c>
      <c r="M33" s="28">
        <v>0</v>
      </c>
      <c r="N33" s="25">
        <v>0</v>
      </c>
      <c r="O33" s="27"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5">
        <v>0</v>
      </c>
      <c r="O34" s="27"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5">
        <v>0</v>
      </c>
      <c r="O35" s="27"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5">
        <v>0</v>
      </c>
      <c r="O36" s="27"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5">
        <v>0</v>
      </c>
      <c r="O37" s="27"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5">
        <v>0</v>
      </c>
      <c r="O38" s="27"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5">
        <v>0</v>
      </c>
      <c r="O39" s="27"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0.23977080962807856</v>
      </c>
      <c r="I40" s="25">
        <v>0.23977080962807856</v>
      </c>
      <c r="J40" s="28">
        <v>0</v>
      </c>
      <c r="K40" s="28">
        <v>0</v>
      </c>
      <c r="L40" s="28">
        <v>0</v>
      </c>
      <c r="M40" s="28">
        <v>0</v>
      </c>
      <c r="N40" s="25">
        <v>0</v>
      </c>
      <c r="O40" s="27">
        <v>0.23977080962807856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5">
        <v>0</v>
      </c>
      <c r="O41" s="27"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5">
        <v>0</v>
      </c>
      <c r="O42" s="27"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0.34158981999659405</v>
      </c>
      <c r="I43" s="25">
        <v>0.34158981999659405</v>
      </c>
      <c r="J43" s="28">
        <v>0</v>
      </c>
      <c r="K43" s="28">
        <v>0</v>
      </c>
      <c r="L43" s="28">
        <v>0</v>
      </c>
      <c r="M43" s="28">
        <v>0</v>
      </c>
      <c r="N43" s="25">
        <v>0</v>
      </c>
      <c r="O43" s="27">
        <v>0.34158981999659405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5">
        <v>0</v>
      </c>
      <c r="O44" s="27"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5">
        <v>0</v>
      </c>
      <c r="O45" s="27"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  <c r="O46" s="27"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5">
        <v>0</v>
      </c>
      <c r="O47" s="27"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5">
        <v>0</v>
      </c>
      <c r="O48" s="27"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5">
        <v>0</v>
      </c>
      <c r="O49" s="27"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5">
        <v>0</v>
      </c>
      <c r="O50" s="27"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v>0</v>
      </c>
      <c r="J51" s="28">
        <v>0</v>
      </c>
      <c r="K51" s="28">
        <v>0</v>
      </c>
      <c r="L51" s="28">
        <v>0</v>
      </c>
      <c r="M51" s="28">
        <v>0</v>
      </c>
      <c r="N51" s="25">
        <v>0</v>
      </c>
      <c r="O51" s="27"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v>0</v>
      </c>
      <c r="J52" s="28">
        <v>0</v>
      </c>
      <c r="K52" s="28">
        <v>0</v>
      </c>
      <c r="L52" s="28">
        <v>0</v>
      </c>
      <c r="M52" s="28">
        <v>0</v>
      </c>
      <c r="N52" s="25">
        <v>0</v>
      </c>
      <c r="O52" s="27"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v>0</v>
      </c>
      <c r="J53" s="28">
        <v>0</v>
      </c>
      <c r="K53" s="28">
        <v>0</v>
      </c>
      <c r="L53" s="28">
        <v>0</v>
      </c>
      <c r="M53" s="28">
        <v>0</v>
      </c>
      <c r="N53" s="25">
        <v>0</v>
      </c>
      <c r="O53" s="27"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v>0</v>
      </c>
      <c r="J54" s="28">
        <v>0</v>
      </c>
      <c r="K54" s="28">
        <v>0</v>
      </c>
      <c r="L54" s="28">
        <v>0</v>
      </c>
      <c r="M54" s="28">
        <v>0</v>
      </c>
      <c r="N54" s="25">
        <v>0</v>
      </c>
      <c r="O54" s="27"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7"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v>0</v>
      </c>
      <c r="J56" s="28">
        <v>0</v>
      </c>
      <c r="K56" s="28">
        <v>0</v>
      </c>
      <c r="L56" s="28">
        <v>0</v>
      </c>
      <c r="M56" s="28">
        <v>0</v>
      </c>
      <c r="N56" s="25">
        <v>0</v>
      </c>
      <c r="O56" s="27"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v>0</v>
      </c>
      <c r="J57" s="28">
        <v>0</v>
      </c>
      <c r="K57" s="28">
        <v>0</v>
      </c>
      <c r="L57" s="28">
        <v>0</v>
      </c>
      <c r="M57" s="28">
        <v>0</v>
      </c>
      <c r="N57" s="25">
        <v>0</v>
      </c>
      <c r="O57" s="27"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5">
        <v>0</v>
      </c>
      <c r="O58" s="27"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5">
        <v>0</v>
      </c>
      <c r="O59" s="27"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5">
        <v>0</v>
      </c>
      <c r="O60" s="27"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v>0</v>
      </c>
      <c r="J61" s="28">
        <v>0</v>
      </c>
      <c r="K61" s="28">
        <v>0</v>
      </c>
      <c r="L61" s="28">
        <v>0</v>
      </c>
      <c r="M61" s="28">
        <v>0</v>
      </c>
      <c r="N61" s="25">
        <v>0</v>
      </c>
      <c r="O61" s="27"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5">
        <v>0</v>
      </c>
      <c r="O62" s="27"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5">
        <v>0</v>
      </c>
      <c r="O63" s="27"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5">
        <v>0</v>
      </c>
      <c r="O64" s="27"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5">
        <v>0</v>
      </c>
      <c r="O65" s="27"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9.8881932128953631E-2</v>
      </c>
      <c r="I66" s="25">
        <v>9.8881932128953631E-2</v>
      </c>
      <c r="J66" s="28">
        <v>0</v>
      </c>
      <c r="K66" s="28">
        <v>0</v>
      </c>
      <c r="L66" s="28">
        <v>0</v>
      </c>
      <c r="M66" s="28">
        <v>0</v>
      </c>
      <c r="N66" s="25">
        <v>0</v>
      </c>
      <c r="O66" s="27">
        <v>9.8881932128953631E-2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5">
        <v>0</v>
      </c>
      <c r="O67" s="27"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5">
        <v>0</v>
      </c>
      <c r="O68" s="27"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5">
        <v>0</v>
      </c>
      <c r="O69" s="27"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0.47362739310322949</v>
      </c>
      <c r="G70" s="28">
        <v>0</v>
      </c>
      <c r="H70" s="28">
        <v>0</v>
      </c>
      <c r="I70" s="25">
        <v>0.47362739310322949</v>
      </c>
      <c r="J70" s="28">
        <v>0</v>
      </c>
      <c r="K70" s="28">
        <v>0</v>
      </c>
      <c r="L70" s="28">
        <v>0</v>
      </c>
      <c r="M70" s="28">
        <v>0</v>
      </c>
      <c r="N70" s="25">
        <v>0</v>
      </c>
      <c r="O70" s="27">
        <v>0.47362739310322949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v>0</v>
      </c>
      <c r="J71" s="28">
        <v>0</v>
      </c>
      <c r="K71" s="28">
        <v>0</v>
      </c>
      <c r="L71" s="28">
        <v>0</v>
      </c>
      <c r="M71" s="28">
        <v>0</v>
      </c>
      <c r="N71" s="25">
        <v>0</v>
      </c>
      <c r="O71" s="27"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v>0</v>
      </c>
      <c r="J72" s="28">
        <v>0</v>
      </c>
      <c r="K72" s="28">
        <v>0</v>
      </c>
      <c r="L72" s="28">
        <v>0</v>
      </c>
      <c r="M72" s="28">
        <v>0</v>
      </c>
      <c r="N72" s="25">
        <v>0</v>
      </c>
      <c r="O72" s="27"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5">
        <v>0</v>
      </c>
      <c r="O73" s="27"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5">
        <v>0</v>
      </c>
      <c r="O74" s="27"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5">
        <v>0</v>
      </c>
      <c r="O75" s="27"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5">
        <v>0</v>
      </c>
      <c r="O76" s="27"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5">
        <v>0</v>
      </c>
      <c r="O77" s="27"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v>0</v>
      </c>
      <c r="J78" s="28">
        <v>0</v>
      </c>
      <c r="K78" s="28">
        <v>0</v>
      </c>
      <c r="L78" s="28">
        <v>0</v>
      </c>
      <c r="M78" s="28">
        <v>0</v>
      </c>
      <c r="N78" s="25">
        <v>0</v>
      </c>
      <c r="O78" s="27"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5">
        <v>0</v>
      </c>
      <c r="O79" s="27"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5">
        <v>0</v>
      </c>
      <c r="O80" s="27"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v>0</v>
      </c>
      <c r="J81" s="28">
        <v>0</v>
      </c>
      <c r="K81" s="28">
        <v>0</v>
      </c>
      <c r="L81" s="28">
        <v>0</v>
      </c>
      <c r="M81" s="28">
        <v>0</v>
      </c>
      <c r="N81" s="25">
        <v>0</v>
      </c>
      <c r="O81" s="27"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5">
        <v>0</v>
      </c>
      <c r="O82" s="27"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5">
        <v>0</v>
      </c>
      <c r="O83" s="27"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v>0</v>
      </c>
      <c r="J84" s="28">
        <v>0</v>
      </c>
      <c r="K84" s="28">
        <v>0</v>
      </c>
      <c r="L84" s="28">
        <v>0</v>
      </c>
      <c r="M84" s="28">
        <v>0</v>
      </c>
      <c r="N84" s="25">
        <v>0</v>
      </c>
      <c r="O84" s="27"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5">
        <v>0</v>
      </c>
      <c r="O85" s="27"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5">
        <v>0</v>
      </c>
      <c r="J86" s="28">
        <v>0</v>
      </c>
      <c r="K86" s="28">
        <v>0</v>
      </c>
      <c r="L86" s="28">
        <v>0</v>
      </c>
      <c r="M86" s="28">
        <v>0</v>
      </c>
      <c r="N86" s="25">
        <v>0</v>
      </c>
      <c r="O86" s="27">
        <v>0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5">
        <v>0</v>
      </c>
      <c r="O87" s="27"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5">
        <v>0</v>
      </c>
      <c r="O88" s="27"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v>0</v>
      </c>
      <c r="J89" s="28">
        <v>0</v>
      </c>
      <c r="K89" s="28">
        <v>0</v>
      </c>
      <c r="L89" s="28">
        <v>0</v>
      </c>
      <c r="M89" s="28">
        <v>0</v>
      </c>
      <c r="N89" s="25">
        <v>0</v>
      </c>
      <c r="O89" s="27"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5">
        <v>0</v>
      </c>
      <c r="O90" s="27"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5">
        <v>0</v>
      </c>
      <c r="O91" s="27"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5">
        <v>0</v>
      </c>
      <c r="O92" s="27"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v>0</v>
      </c>
      <c r="J93" s="28">
        <v>0</v>
      </c>
      <c r="K93" s="28">
        <v>0</v>
      </c>
      <c r="L93" s="28">
        <v>0</v>
      </c>
      <c r="M93" s="28">
        <v>0</v>
      </c>
      <c r="N93" s="25">
        <v>0</v>
      </c>
      <c r="O93" s="27"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5">
        <v>0</v>
      </c>
      <c r="O94" s="27"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5">
        <v>0</v>
      </c>
      <c r="O95" s="27"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5">
        <v>0</v>
      </c>
      <c r="O96" s="27"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5">
        <v>0</v>
      </c>
      <c r="O97" s="27"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5">
        <v>0</v>
      </c>
      <c r="O98" s="27"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5">
        <v>0</v>
      </c>
      <c r="O99" s="27"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v>0</v>
      </c>
      <c r="O100" s="27"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v>0</v>
      </c>
      <c r="O101" s="27"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v>0</v>
      </c>
      <c r="O102" s="27"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v>0</v>
      </c>
      <c r="O103" s="27"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v>0</v>
      </c>
      <c r="O104" s="27"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v>0</v>
      </c>
      <c r="O105" s="27"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v>0</v>
      </c>
      <c r="O106" s="27"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v>0</v>
      </c>
      <c r="O107" s="27"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0.41754449999967508</v>
      </c>
      <c r="I108" s="25">
        <v>0.41754449999967508</v>
      </c>
      <c r="J108" s="28">
        <v>0</v>
      </c>
      <c r="K108" s="28">
        <v>0</v>
      </c>
      <c r="L108" s="28">
        <v>0</v>
      </c>
      <c r="M108" s="28">
        <v>0</v>
      </c>
      <c r="N108" s="25">
        <v>0</v>
      </c>
      <c r="O108" s="27">
        <v>0.41754449999967508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v>0</v>
      </c>
      <c r="O109" s="27"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v>0</v>
      </c>
      <c r="O110" s="27"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v>0</v>
      </c>
      <c r="O111" s="27"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v>0</v>
      </c>
      <c r="O112" s="27"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v>0</v>
      </c>
      <c r="O113" s="27"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0.74551867500046232</v>
      </c>
      <c r="G114" s="28">
        <v>0</v>
      </c>
      <c r="H114" s="28">
        <v>0</v>
      </c>
      <c r="I114" s="25">
        <v>0.74551867500046232</v>
      </c>
      <c r="J114" s="28">
        <v>0</v>
      </c>
      <c r="K114" s="28">
        <v>0</v>
      </c>
      <c r="L114" s="28">
        <v>0</v>
      </c>
      <c r="M114" s="28">
        <v>0</v>
      </c>
      <c r="N114" s="25">
        <v>0</v>
      </c>
      <c r="O114" s="27">
        <v>0.74551867500046232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v>0</v>
      </c>
      <c r="O115" s="27"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v>0</v>
      </c>
      <c r="O116" s="27"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v>0</v>
      </c>
      <c r="O117" s="27"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0</v>
      </c>
      <c r="O118" s="27"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v>0</v>
      </c>
      <c r="O119" s="27"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v>0</v>
      </c>
      <c r="O120" s="27"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v>0</v>
      </c>
      <c r="O121" s="27"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v>0</v>
      </c>
      <c r="O122" s="27"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v>0</v>
      </c>
      <c r="O123" s="27"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v>0</v>
      </c>
      <c r="O124" s="27"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v>0</v>
      </c>
      <c r="O125" s="27"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v>0</v>
      </c>
      <c r="O126" s="27"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v>0</v>
      </c>
      <c r="O127" s="27"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v>0</v>
      </c>
      <c r="O128" s="27"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v>0</v>
      </c>
      <c r="O129" s="27"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v>0</v>
      </c>
      <c r="O130" s="27"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v>0</v>
      </c>
      <c r="O131" s="27"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v>0</v>
      </c>
      <c r="O132" s="27"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v>0</v>
      </c>
      <c r="O133" s="27"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v>0</v>
      </c>
      <c r="O134" s="27"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7"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v>0</v>
      </c>
      <c r="O136" s="27"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v>0</v>
      </c>
      <c r="O137" s="27"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v>0</v>
      </c>
      <c r="O138" s="27"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v>0</v>
      </c>
      <c r="O139" s="27"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v>0</v>
      </c>
      <c r="O140" s="27"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v>0</v>
      </c>
      <c r="O141" s="27"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v>0</v>
      </c>
      <c r="O142" s="27"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v>0</v>
      </c>
      <c r="O143" s="27"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v>0</v>
      </c>
      <c r="O144" s="27"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v>0</v>
      </c>
      <c r="O145" s="27"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v>0</v>
      </c>
      <c r="O146" s="27"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v>0</v>
      </c>
      <c r="O147" s="27"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v>0</v>
      </c>
      <c r="O148" s="27"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v>0</v>
      </c>
      <c r="O149" s="27"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v>0</v>
      </c>
      <c r="O150" s="27"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v>0</v>
      </c>
      <c r="O151" s="27"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v>0</v>
      </c>
      <c r="O152" s="27"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v>0</v>
      </c>
      <c r="O153" s="27"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v>0</v>
      </c>
      <c r="O154" s="27"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1.3909151414823042</v>
      </c>
      <c r="I155" s="25">
        <v>1.3909151414823042</v>
      </c>
      <c r="J155" s="28">
        <v>0</v>
      </c>
      <c r="K155" s="28">
        <v>0</v>
      </c>
      <c r="L155" s="28">
        <v>0</v>
      </c>
      <c r="M155" s="28">
        <v>0</v>
      </c>
      <c r="N155" s="25">
        <v>0</v>
      </c>
      <c r="O155" s="27">
        <v>1.3909151414823042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v>0</v>
      </c>
      <c r="O156" s="27"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v>0</v>
      </c>
      <c r="O157" s="27"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v>0</v>
      </c>
      <c r="O158" s="27"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v>0</v>
      </c>
      <c r="O159" s="27"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v>0</v>
      </c>
      <c r="O160" s="27"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v>0</v>
      </c>
      <c r="O161" s="27"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v>0</v>
      </c>
      <c r="O162" s="27"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v>0</v>
      </c>
      <c r="O163" s="27"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v>0</v>
      </c>
      <c r="O164" s="27"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v>0</v>
      </c>
      <c r="O165" s="27"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v>0</v>
      </c>
      <c r="O166" s="27"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v>0</v>
      </c>
      <c r="O167" s="27"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v>0</v>
      </c>
      <c r="O168" s="27"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v>0</v>
      </c>
      <c r="O169" s="27"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v>0</v>
      </c>
      <c r="O170" s="27"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v>0</v>
      </c>
      <c r="O171" s="27"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v>0</v>
      </c>
      <c r="O172" s="27"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v>0</v>
      </c>
      <c r="O173" s="27"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v>0</v>
      </c>
      <c r="O174" s="27"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v>0</v>
      </c>
      <c r="O175" s="27"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v>0</v>
      </c>
      <c r="O176" s="27"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v>0</v>
      </c>
      <c r="O177" s="27"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v>0</v>
      </c>
      <c r="O178" s="27"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v>0</v>
      </c>
      <c r="O179" s="27"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v>0</v>
      </c>
      <c r="O180" s="27"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v>0</v>
      </c>
      <c r="O181" s="27"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v>0</v>
      </c>
      <c r="O182" s="27"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v>0</v>
      </c>
      <c r="O183" s="27"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v>0</v>
      </c>
      <c r="O184" s="27"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v>0</v>
      </c>
      <c r="O185" s="27"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v>0</v>
      </c>
      <c r="O186" s="27"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2.5422169507653818</v>
      </c>
      <c r="I187" s="25">
        <v>2.5422169507653818</v>
      </c>
      <c r="J187" s="28">
        <v>0</v>
      </c>
      <c r="K187" s="28">
        <v>0</v>
      </c>
      <c r="L187" s="28">
        <v>0</v>
      </c>
      <c r="M187" s="28">
        <v>0</v>
      </c>
      <c r="N187" s="25">
        <v>0</v>
      </c>
      <c r="O187" s="27">
        <v>2.5422169507653818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v>0</v>
      </c>
      <c r="O188" s="27"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v>0</v>
      </c>
      <c r="O189" s="27"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v>0</v>
      </c>
      <c r="O190" s="27"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v>0</v>
      </c>
      <c r="O191" s="27"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v>0</v>
      </c>
      <c r="O192" s="27"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v>0</v>
      </c>
      <c r="O193" s="27"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v>0</v>
      </c>
      <c r="O194" s="27"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v>0</v>
      </c>
      <c r="O195" s="27"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v>0</v>
      </c>
      <c r="O196" s="27"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v>0</v>
      </c>
      <c r="O197" s="27"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v>0</v>
      </c>
      <c r="O198" s="27"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v>0</v>
      </c>
      <c r="O199" s="27"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0.22491555999870774</v>
      </c>
      <c r="G200" s="28">
        <v>0</v>
      </c>
      <c r="H200" s="28">
        <v>0</v>
      </c>
      <c r="I200" s="25">
        <v>0.22491555999870774</v>
      </c>
      <c r="J200" s="28">
        <v>0</v>
      </c>
      <c r="K200" s="28">
        <v>0</v>
      </c>
      <c r="L200" s="28">
        <v>0</v>
      </c>
      <c r="M200" s="28">
        <v>0</v>
      </c>
      <c r="N200" s="25">
        <v>0</v>
      </c>
      <c r="O200" s="27">
        <v>0.22491555999870774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v>0</v>
      </c>
      <c r="O201" s="27"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v>0</v>
      </c>
      <c r="O202" s="27"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v>0</v>
      </c>
      <c r="O203" s="27"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v>0</v>
      </c>
      <c r="O204" s="27"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3.9262353962340926E-3</v>
      </c>
      <c r="I205" s="25">
        <v>3.9262353962340926E-3</v>
      </c>
      <c r="J205" s="28">
        <v>0</v>
      </c>
      <c r="K205" s="28">
        <v>0</v>
      </c>
      <c r="L205" s="28">
        <v>0</v>
      </c>
      <c r="M205" s="28">
        <v>0</v>
      </c>
      <c r="N205" s="25">
        <v>0</v>
      </c>
      <c r="O205" s="27">
        <v>3.9262353962340926E-3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v>0</v>
      </c>
      <c r="O206" s="27"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v>0</v>
      </c>
      <c r="O207" s="27"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v>0</v>
      </c>
      <c r="O208" s="27"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v>0</v>
      </c>
      <c r="O209" s="27"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v>0</v>
      </c>
      <c r="O210" s="27"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v>0</v>
      </c>
      <c r="O211" s="27"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v>0</v>
      </c>
      <c r="O212" s="27"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v>0</v>
      </c>
      <c r="O213" s="27"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v>0</v>
      </c>
      <c r="O214" s="27"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v>0</v>
      </c>
      <c r="O215" s="27"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v>0</v>
      </c>
      <c r="O216" s="27"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v>0</v>
      </c>
      <c r="O217" s="27"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v>0</v>
      </c>
      <c r="O218" s="27"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v>0</v>
      </c>
      <c r="O219" s="27"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0</v>
      </c>
      <c r="O220" s="27"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v>0</v>
      </c>
      <c r="O221" s="27"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v>0</v>
      </c>
      <c r="O222" s="27"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v>0</v>
      </c>
      <c r="O223" s="27"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v>0</v>
      </c>
      <c r="O224" s="27"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v>0</v>
      </c>
      <c r="O225" s="27"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v>0</v>
      </c>
      <c r="O226" s="27"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v>0</v>
      </c>
      <c r="O227" s="27"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v>0</v>
      </c>
      <c r="O228" s="27"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v>0</v>
      </c>
      <c r="O229" s="27"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0</v>
      </c>
      <c r="O230" s="27"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v>0</v>
      </c>
      <c r="O231" s="27"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v>0</v>
      </c>
      <c r="O232" s="27"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0.23220562709840617</v>
      </c>
      <c r="I233" s="25">
        <v>0.23220562709840617</v>
      </c>
      <c r="J233" s="28">
        <v>0</v>
      </c>
      <c r="K233" s="28">
        <v>0</v>
      </c>
      <c r="L233" s="28">
        <v>0</v>
      </c>
      <c r="M233" s="28">
        <v>0</v>
      </c>
      <c r="N233" s="25">
        <v>0</v>
      </c>
      <c r="O233" s="27">
        <v>0.23220562709840617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v>0</v>
      </c>
      <c r="O234" s="27"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0.16556779258835527</v>
      </c>
      <c r="I235" s="25">
        <v>0.16556779258835527</v>
      </c>
      <c r="J235" s="28">
        <v>0</v>
      </c>
      <c r="K235" s="28">
        <v>0</v>
      </c>
      <c r="L235" s="28">
        <v>0</v>
      </c>
      <c r="M235" s="28">
        <v>0</v>
      </c>
      <c r="N235" s="25">
        <v>0</v>
      </c>
      <c r="O235" s="27">
        <v>0.16556779258835527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6.99136542199596</v>
      </c>
      <c r="G236" s="28">
        <v>0</v>
      </c>
      <c r="H236" s="28">
        <v>0</v>
      </c>
      <c r="I236" s="25">
        <v>6.99136542199596</v>
      </c>
      <c r="J236" s="28">
        <v>0</v>
      </c>
      <c r="K236" s="28">
        <v>0</v>
      </c>
      <c r="L236" s="28">
        <v>0</v>
      </c>
      <c r="M236" s="28">
        <v>0</v>
      </c>
      <c r="N236" s="25">
        <v>0</v>
      </c>
      <c r="O236" s="27">
        <v>6.99136542199596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v>0</v>
      </c>
      <c r="O237" s="27"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v>0</v>
      </c>
      <c r="O238" s="27"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v>0</v>
      </c>
      <c r="O239" s="27"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v>0</v>
      </c>
      <c r="O240" s="27"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v>0</v>
      </c>
      <c r="O241" s="27"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v>0</v>
      </c>
      <c r="O242" s="27"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v>0</v>
      </c>
      <c r="O243" s="27"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v>0</v>
      </c>
      <c r="O244" s="27"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0</v>
      </c>
      <c r="O245" s="27"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v>0</v>
      </c>
      <c r="O246" s="27"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7"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v>0</v>
      </c>
      <c r="O248" s="27"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v>0</v>
      </c>
      <c r="O249" s="27"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v>0</v>
      </c>
      <c r="O250" s="27"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v>0</v>
      </c>
      <c r="O251" s="27"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5">
        <v>0</v>
      </c>
      <c r="J252" s="28">
        <v>0</v>
      </c>
      <c r="K252" s="28">
        <v>0</v>
      </c>
      <c r="L252" s="28">
        <v>0</v>
      </c>
      <c r="M252" s="28">
        <v>0</v>
      </c>
      <c r="N252" s="25">
        <v>0</v>
      </c>
      <c r="O252" s="27">
        <v>0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v>0</v>
      </c>
      <c r="O253" s="27"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0</v>
      </c>
      <c r="E254" s="32">
        <f>SUM(E12:E253)</f>
        <v>12.477962647897789</v>
      </c>
      <c r="F254" s="32">
        <f>SUM(F12:F253)</f>
        <v>8.4354270500983599</v>
      </c>
      <c r="G254" s="32">
        <f>SUM(G12:G253)</f>
        <v>0</v>
      </c>
      <c r="H254" s="32">
        <f>SUM(H12:H253)</f>
        <v>5.7097024659043543</v>
      </c>
      <c r="I254" s="32">
        <f t="shared" ref="I204:I254" si="0">F254+G254+H254</f>
        <v>14.145129516002715</v>
      </c>
      <c r="J254" s="32">
        <f>SUM(J12:J253)</f>
        <v>0</v>
      </c>
      <c r="K254" s="32">
        <f>SUM(K12:K253)</f>
        <v>0</v>
      </c>
      <c r="L254" s="32">
        <f>SUM(L12:L253)</f>
        <v>0</v>
      </c>
      <c r="M254" s="32">
        <f>SUM(M12:M253)</f>
        <v>0</v>
      </c>
      <c r="N254" s="32">
        <f t="shared" ref="N204:N254" si="1">K254+L254+M254</f>
        <v>0</v>
      </c>
      <c r="O254" s="36">
        <f t="shared" ref="O204:O254" si="2">D254+E254+I254+J254+N254</f>
        <v>26.623092163900502</v>
      </c>
      <c r="P254" s="23"/>
    </row>
    <row r="255" spans="1:16" x14ac:dyDescent="0.2">
      <c r="A255" s="9" t="s">
        <v>489</v>
      </c>
      <c r="B255" s="10"/>
      <c r="C255" s="11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512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8"/>
  <sheetViews>
    <sheetView showGridLines="0" zoomScale="75" zoomScaleNormal="75" workbookViewId="0">
      <selection activeCell="U10" sqref="U10"/>
    </sheetView>
  </sheetViews>
  <sheetFormatPr defaultRowHeight="14.25" x14ac:dyDescent="0.2"/>
  <cols>
    <col min="1" max="1" width="8" style="18" customWidth="1"/>
    <col min="2" max="2" width="39.5703125" style="18" customWidth="1"/>
    <col min="3" max="3" width="33.85546875" style="18" customWidth="1"/>
    <col min="4" max="5" width="16.7109375" style="18" customWidth="1"/>
    <col min="6" max="6" width="18.7109375" style="18" customWidth="1"/>
    <col min="7" max="7" width="17" style="18" customWidth="1"/>
    <col min="8" max="8" width="12.85546875" style="18" customWidth="1"/>
    <col min="9" max="9" width="14.5703125" style="18" customWidth="1"/>
    <col min="10" max="10" width="14.85546875" style="18" customWidth="1"/>
    <col min="11" max="11" width="17.140625" style="18" customWidth="1"/>
    <col min="12" max="12" width="15.7109375" style="18" customWidth="1"/>
    <col min="13" max="13" width="17.85546875" style="18" customWidth="1"/>
    <col min="14" max="14" width="24.42578125" style="18" customWidth="1"/>
    <col min="15" max="15" width="16" style="18" customWidth="1"/>
    <col min="16" max="16384" width="9.140625" style="18"/>
  </cols>
  <sheetData>
    <row r="1" spans="1:60" s="5" customFormat="1" ht="25.5" customHeight="1" x14ac:dyDescent="0.2">
      <c r="A1" s="6" t="s">
        <v>559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24" customHeight="1" x14ac:dyDescent="0.2">
      <c r="A2" s="6" t="s">
        <v>560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11.25" customHeight="1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5" customFormat="1" ht="30.75" customHeight="1" x14ac:dyDescent="0.2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5" customFormat="1" ht="15" x14ac:dyDescent="0.2">
      <c r="A5" s="6" t="s">
        <v>491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ht="15.75" thickBot="1" x14ac:dyDescent="0.25">
      <c r="A6" s="6" t="s">
        <v>546</v>
      </c>
    </row>
    <row r="7" spans="1:60" ht="20.25" customHeight="1" x14ac:dyDescent="0.2">
      <c r="A7" s="44" t="s">
        <v>522</v>
      </c>
      <c r="B7" s="44" t="s">
        <v>511</v>
      </c>
      <c r="C7" s="50" t="s">
        <v>510</v>
      </c>
      <c r="D7" s="53" t="s">
        <v>542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1:60" ht="18.75" customHeight="1" thickBot="1" x14ac:dyDescent="0.25">
      <c r="A8" s="45"/>
      <c r="B8" s="45"/>
      <c r="C8" s="51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60" ht="19.5" customHeight="1" thickBot="1" x14ac:dyDescent="0.25">
      <c r="A9" s="45"/>
      <c r="B9" s="45"/>
      <c r="C9" s="51"/>
      <c r="D9" s="40" t="s">
        <v>536</v>
      </c>
      <c r="E9" s="40" t="s">
        <v>527</v>
      </c>
      <c r="F9" s="16"/>
      <c r="G9" s="17"/>
      <c r="H9" s="17"/>
      <c r="I9" s="59" t="s">
        <v>530</v>
      </c>
      <c r="J9" s="40" t="s">
        <v>529</v>
      </c>
      <c r="K9" s="16"/>
      <c r="L9" s="17"/>
      <c r="M9" s="17"/>
      <c r="N9" s="59" t="s">
        <v>535</v>
      </c>
      <c r="O9" s="38" t="s">
        <v>523</v>
      </c>
    </row>
    <row r="10" spans="1:60" ht="120" customHeight="1" thickBot="1" x14ac:dyDescent="0.25">
      <c r="A10" s="46"/>
      <c r="B10" s="46"/>
      <c r="C10" s="52"/>
      <c r="D10" s="41"/>
      <c r="E10" s="41"/>
      <c r="F10" s="7" t="s">
        <v>538</v>
      </c>
      <c r="G10" s="15" t="s">
        <v>539</v>
      </c>
      <c r="H10" s="15" t="s">
        <v>528</v>
      </c>
      <c r="I10" s="41"/>
      <c r="J10" s="41"/>
      <c r="K10" s="7" t="s">
        <v>540</v>
      </c>
      <c r="L10" s="15" t="s">
        <v>541</v>
      </c>
      <c r="M10" s="15" t="s">
        <v>534</v>
      </c>
      <c r="N10" s="41"/>
      <c r="O10" s="39"/>
    </row>
    <row r="11" spans="1:60" ht="12" customHeight="1" thickBot="1" x14ac:dyDescent="0.25">
      <c r="A11" s="1"/>
      <c r="B11" s="1"/>
      <c r="C11" s="1"/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3" t="s">
        <v>507</v>
      </c>
      <c r="J11" s="2">
        <v>7</v>
      </c>
      <c r="K11" s="2">
        <v>8</v>
      </c>
      <c r="L11" s="2">
        <v>9</v>
      </c>
      <c r="M11" s="2">
        <v>10</v>
      </c>
      <c r="N11" s="3" t="s">
        <v>508</v>
      </c>
      <c r="O11" s="2" t="s">
        <v>509</v>
      </c>
    </row>
    <row r="12" spans="1:60" s="5" customFormat="1" x14ac:dyDescent="0.2">
      <c r="A12" s="19">
        <v>4</v>
      </c>
      <c r="B12" s="19" t="s">
        <v>308</v>
      </c>
      <c r="C12" s="19" t="s">
        <v>66</v>
      </c>
      <c r="D12" s="24">
        <v>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5">
        <v>0</v>
      </c>
      <c r="L12" s="24">
        <v>0</v>
      </c>
      <c r="M12" s="24">
        <v>0</v>
      </c>
      <c r="N12" s="24">
        <v>0</v>
      </c>
      <c r="O12" s="27">
        <v>0</v>
      </c>
      <c r="P12" s="23"/>
    </row>
    <row r="13" spans="1:60" x14ac:dyDescent="0.2">
      <c r="A13" s="20">
        <v>8</v>
      </c>
      <c r="B13" s="20" t="s">
        <v>0</v>
      </c>
      <c r="C13" s="20" t="s">
        <v>67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5">
        <v>0</v>
      </c>
      <c r="J13" s="28">
        <v>0</v>
      </c>
      <c r="K13" s="28">
        <v>0</v>
      </c>
      <c r="L13" s="28">
        <v>0</v>
      </c>
      <c r="M13" s="28">
        <v>0</v>
      </c>
      <c r="N13" s="25">
        <v>0</v>
      </c>
      <c r="O13" s="27">
        <v>0</v>
      </c>
      <c r="P13" s="23"/>
    </row>
    <row r="14" spans="1:60" x14ac:dyDescent="0.2">
      <c r="A14" s="20">
        <v>12</v>
      </c>
      <c r="B14" s="20" t="s">
        <v>309</v>
      </c>
      <c r="C14" s="20" t="s">
        <v>68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5">
        <v>0</v>
      </c>
      <c r="J14" s="28">
        <v>0</v>
      </c>
      <c r="K14" s="28">
        <v>0</v>
      </c>
      <c r="L14" s="28">
        <v>0</v>
      </c>
      <c r="M14" s="28">
        <v>0</v>
      </c>
      <c r="N14" s="25">
        <v>0</v>
      </c>
      <c r="O14" s="27">
        <v>0</v>
      </c>
      <c r="P14" s="23"/>
    </row>
    <row r="15" spans="1:60" x14ac:dyDescent="0.2">
      <c r="A15" s="20">
        <v>16</v>
      </c>
      <c r="B15" s="20" t="s">
        <v>313</v>
      </c>
      <c r="C15" s="20" t="s">
        <v>69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5">
        <v>0</v>
      </c>
      <c r="O15" s="27">
        <v>0</v>
      </c>
      <c r="P15" s="23"/>
    </row>
    <row r="16" spans="1:60" x14ac:dyDescent="0.2">
      <c r="A16" s="20">
        <v>20</v>
      </c>
      <c r="B16" s="20" t="s">
        <v>312</v>
      </c>
      <c r="C16" s="20" t="s">
        <v>70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5">
        <v>0</v>
      </c>
      <c r="J16" s="28">
        <v>0</v>
      </c>
      <c r="K16" s="28">
        <v>0</v>
      </c>
      <c r="L16" s="28">
        <v>0</v>
      </c>
      <c r="M16" s="28">
        <v>0</v>
      </c>
      <c r="N16" s="25">
        <v>0</v>
      </c>
      <c r="O16" s="27">
        <v>0</v>
      </c>
      <c r="P16" s="23"/>
    </row>
    <row r="17" spans="1:16" x14ac:dyDescent="0.2">
      <c r="A17" s="20">
        <v>24</v>
      </c>
      <c r="B17" s="20" t="s">
        <v>310</v>
      </c>
      <c r="C17" s="20" t="s">
        <v>71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5">
        <v>0</v>
      </c>
      <c r="O17" s="27">
        <v>0</v>
      </c>
      <c r="P17" s="23"/>
    </row>
    <row r="18" spans="1:16" x14ac:dyDescent="0.2">
      <c r="A18" s="20">
        <v>660</v>
      </c>
      <c r="B18" s="20" t="s">
        <v>311</v>
      </c>
      <c r="C18" s="20" t="s">
        <v>72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5">
        <v>0</v>
      </c>
      <c r="J18" s="28">
        <v>0</v>
      </c>
      <c r="K18" s="28">
        <v>0</v>
      </c>
      <c r="L18" s="28">
        <v>0</v>
      </c>
      <c r="M18" s="28">
        <v>0</v>
      </c>
      <c r="N18" s="25">
        <v>0</v>
      </c>
      <c r="O18" s="27">
        <v>0</v>
      </c>
      <c r="P18" s="23"/>
    </row>
    <row r="19" spans="1:16" x14ac:dyDescent="0.2">
      <c r="A19" s="20">
        <v>28</v>
      </c>
      <c r="B19" s="20" t="s">
        <v>314</v>
      </c>
      <c r="C19" s="20" t="s">
        <v>73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5">
        <v>0</v>
      </c>
      <c r="O19" s="27">
        <v>0</v>
      </c>
      <c r="P19" s="23"/>
    </row>
    <row r="20" spans="1:16" x14ac:dyDescent="0.2">
      <c r="A20" s="20">
        <v>32</v>
      </c>
      <c r="B20" s="20" t="s">
        <v>315</v>
      </c>
      <c r="C20" s="20" t="s">
        <v>74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5">
        <v>0</v>
      </c>
      <c r="O20" s="27">
        <v>0</v>
      </c>
      <c r="P20" s="23"/>
    </row>
    <row r="21" spans="1:16" x14ac:dyDescent="0.2">
      <c r="A21" s="20">
        <v>51</v>
      </c>
      <c r="B21" s="20" t="s">
        <v>316</v>
      </c>
      <c r="C21" s="20" t="s">
        <v>75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5">
        <v>0</v>
      </c>
      <c r="O21" s="27">
        <v>0</v>
      </c>
      <c r="P21" s="23"/>
    </row>
    <row r="22" spans="1:16" x14ac:dyDescent="0.2">
      <c r="A22" s="20">
        <v>533</v>
      </c>
      <c r="B22" s="20" t="s">
        <v>317</v>
      </c>
      <c r="C22" s="20" t="s">
        <v>76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5">
        <v>0</v>
      </c>
      <c r="J22" s="28">
        <v>0</v>
      </c>
      <c r="K22" s="28">
        <v>0</v>
      </c>
      <c r="L22" s="28">
        <v>0</v>
      </c>
      <c r="M22" s="28">
        <v>0</v>
      </c>
      <c r="N22" s="25">
        <v>0</v>
      </c>
      <c r="O22" s="27">
        <v>0</v>
      </c>
      <c r="P22" s="23"/>
    </row>
    <row r="23" spans="1:16" x14ac:dyDescent="0.2">
      <c r="A23" s="20">
        <v>36</v>
      </c>
      <c r="B23" s="20" t="s">
        <v>1</v>
      </c>
      <c r="C23" s="20" t="s">
        <v>77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5">
        <v>0</v>
      </c>
      <c r="J23" s="28">
        <v>0</v>
      </c>
      <c r="K23" s="28">
        <v>0</v>
      </c>
      <c r="L23" s="28">
        <v>0</v>
      </c>
      <c r="M23" s="28">
        <v>0</v>
      </c>
      <c r="N23" s="25">
        <v>0</v>
      </c>
      <c r="O23" s="27">
        <v>0</v>
      </c>
      <c r="P23" s="23"/>
    </row>
    <row r="24" spans="1:16" x14ac:dyDescent="0.2">
      <c r="A24" s="20">
        <v>40</v>
      </c>
      <c r="B24" s="20" t="s">
        <v>2</v>
      </c>
      <c r="C24" s="20" t="s">
        <v>78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5">
        <v>0</v>
      </c>
      <c r="J24" s="28">
        <v>0</v>
      </c>
      <c r="K24" s="28">
        <v>0</v>
      </c>
      <c r="L24" s="28">
        <v>0</v>
      </c>
      <c r="M24" s="28">
        <v>0</v>
      </c>
      <c r="N24" s="25">
        <v>0</v>
      </c>
      <c r="O24" s="27">
        <v>0</v>
      </c>
      <c r="P24" s="23"/>
    </row>
    <row r="25" spans="1:16" x14ac:dyDescent="0.2">
      <c r="A25" s="20">
        <v>31</v>
      </c>
      <c r="B25" s="20" t="s">
        <v>318</v>
      </c>
      <c r="C25" s="20" t="s">
        <v>79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5">
        <v>0</v>
      </c>
      <c r="O25" s="27">
        <v>0</v>
      </c>
      <c r="P25" s="23"/>
    </row>
    <row r="26" spans="1:16" x14ac:dyDescent="0.2">
      <c r="A26" s="20">
        <v>44</v>
      </c>
      <c r="B26" s="20" t="s">
        <v>319</v>
      </c>
      <c r="C26" s="20" t="s">
        <v>80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5">
        <v>0</v>
      </c>
      <c r="O26" s="27">
        <v>0</v>
      </c>
      <c r="P26" s="23"/>
    </row>
    <row r="27" spans="1:16" x14ac:dyDescent="0.2">
      <c r="A27" s="20">
        <v>48</v>
      </c>
      <c r="B27" s="20" t="s">
        <v>320</v>
      </c>
      <c r="C27" s="20" t="s">
        <v>81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5">
        <v>0</v>
      </c>
      <c r="O27" s="27">
        <v>0</v>
      </c>
      <c r="P27" s="23"/>
    </row>
    <row r="28" spans="1:16" x14ac:dyDescent="0.2">
      <c r="A28" s="20">
        <v>50</v>
      </c>
      <c r="B28" s="20" t="s">
        <v>321</v>
      </c>
      <c r="C28" s="20" t="s">
        <v>82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5">
        <v>0</v>
      </c>
      <c r="O28" s="27">
        <v>0</v>
      </c>
      <c r="P28" s="23"/>
    </row>
    <row r="29" spans="1:16" x14ac:dyDescent="0.2">
      <c r="A29" s="20">
        <v>52</v>
      </c>
      <c r="B29" s="20" t="s">
        <v>322</v>
      </c>
      <c r="C29" s="20" t="s">
        <v>83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5">
        <v>0</v>
      </c>
      <c r="O29" s="27">
        <v>0</v>
      </c>
      <c r="P29" s="23"/>
    </row>
    <row r="30" spans="1:16" x14ac:dyDescent="0.2">
      <c r="A30" s="20">
        <v>112</v>
      </c>
      <c r="B30" s="20" t="s">
        <v>323</v>
      </c>
      <c r="C30" s="20" t="s">
        <v>84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5">
        <v>0</v>
      </c>
      <c r="O30" s="27">
        <v>0</v>
      </c>
      <c r="P30" s="23"/>
    </row>
    <row r="31" spans="1:16" x14ac:dyDescent="0.2">
      <c r="A31" s="20">
        <v>56</v>
      </c>
      <c r="B31" s="20" t="s">
        <v>3</v>
      </c>
      <c r="C31" s="20" t="s">
        <v>85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5">
        <v>0</v>
      </c>
      <c r="J31" s="28">
        <v>0</v>
      </c>
      <c r="K31" s="28">
        <v>0</v>
      </c>
      <c r="L31" s="28">
        <v>0</v>
      </c>
      <c r="M31" s="28">
        <v>0</v>
      </c>
      <c r="N31" s="25">
        <v>0</v>
      </c>
      <c r="O31" s="27">
        <v>0</v>
      </c>
      <c r="P31" s="23"/>
    </row>
    <row r="32" spans="1:16" x14ac:dyDescent="0.2">
      <c r="A32" s="20">
        <v>84</v>
      </c>
      <c r="B32" s="20" t="s">
        <v>324</v>
      </c>
      <c r="C32" s="20" t="s">
        <v>86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5">
        <v>0</v>
      </c>
      <c r="O32" s="27">
        <v>0</v>
      </c>
      <c r="P32" s="23"/>
    </row>
    <row r="33" spans="1:16" x14ac:dyDescent="0.2">
      <c r="A33" s="20">
        <v>204</v>
      </c>
      <c r="B33" s="20" t="s">
        <v>325</v>
      </c>
      <c r="C33" s="20" t="s">
        <v>87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5">
        <v>0</v>
      </c>
      <c r="J33" s="28">
        <v>0</v>
      </c>
      <c r="K33" s="28">
        <v>0</v>
      </c>
      <c r="L33" s="28">
        <v>0</v>
      </c>
      <c r="M33" s="28">
        <v>0</v>
      </c>
      <c r="N33" s="25">
        <v>0</v>
      </c>
      <c r="O33" s="27">
        <v>0</v>
      </c>
      <c r="P33" s="23"/>
    </row>
    <row r="34" spans="1:16" x14ac:dyDescent="0.2">
      <c r="A34" s="20">
        <v>60</v>
      </c>
      <c r="B34" s="20" t="s">
        <v>4</v>
      </c>
      <c r="C34" s="20" t="s">
        <v>88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5">
        <v>0</v>
      </c>
      <c r="O34" s="27">
        <v>0</v>
      </c>
      <c r="P34" s="23"/>
    </row>
    <row r="35" spans="1:16" x14ac:dyDescent="0.2">
      <c r="A35" s="20">
        <v>64</v>
      </c>
      <c r="B35" s="20" t="s">
        <v>326</v>
      </c>
      <c r="C35" s="20" t="s">
        <v>89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5">
        <v>0</v>
      </c>
      <c r="O35" s="27">
        <v>0</v>
      </c>
      <c r="P35" s="23"/>
    </row>
    <row r="36" spans="1:16" x14ac:dyDescent="0.2">
      <c r="A36" s="20">
        <v>68</v>
      </c>
      <c r="B36" s="20" t="s">
        <v>327</v>
      </c>
      <c r="C36" s="20" t="s">
        <v>90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5">
        <v>0</v>
      </c>
      <c r="O36" s="27">
        <v>0</v>
      </c>
      <c r="P36" s="23"/>
    </row>
    <row r="37" spans="1:16" x14ac:dyDescent="0.2">
      <c r="A37" s="20">
        <v>535</v>
      </c>
      <c r="B37" s="20" t="s">
        <v>477</v>
      </c>
      <c r="C37" s="20" t="s">
        <v>91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5">
        <v>0</v>
      </c>
      <c r="O37" s="27">
        <v>0</v>
      </c>
      <c r="P37" s="23"/>
    </row>
    <row r="38" spans="1:16" x14ac:dyDescent="0.2">
      <c r="A38" s="20">
        <v>70</v>
      </c>
      <c r="B38" s="20" t="s">
        <v>5</v>
      </c>
      <c r="C38" s="20" t="s">
        <v>92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5">
        <v>0</v>
      </c>
      <c r="O38" s="27">
        <v>0</v>
      </c>
      <c r="P38" s="23"/>
    </row>
    <row r="39" spans="1:16" x14ac:dyDescent="0.2">
      <c r="A39" s="20">
        <v>72</v>
      </c>
      <c r="B39" s="20" t="s">
        <v>328</v>
      </c>
      <c r="C39" s="20" t="s">
        <v>93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5">
        <v>0</v>
      </c>
      <c r="O39" s="27">
        <v>0</v>
      </c>
      <c r="P39" s="23"/>
    </row>
    <row r="40" spans="1:16" x14ac:dyDescent="0.2">
      <c r="A40" s="20">
        <v>76</v>
      </c>
      <c r="B40" s="20" t="s">
        <v>329</v>
      </c>
      <c r="C40" s="20" t="s">
        <v>94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5">
        <v>0</v>
      </c>
      <c r="J40" s="28">
        <v>0</v>
      </c>
      <c r="K40" s="28">
        <v>0</v>
      </c>
      <c r="L40" s="28">
        <v>0</v>
      </c>
      <c r="M40" s="28">
        <v>0</v>
      </c>
      <c r="N40" s="25">
        <v>0</v>
      </c>
      <c r="O40" s="27">
        <v>0</v>
      </c>
      <c r="P40" s="23"/>
    </row>
    <row r="41" spans="1:16" x14ac:dyDescent="0.2">
      <c r="A41" s="20">
        <v>86</v>
      </c>
      <c r="B41" s="20" t="s">
        <v>330</v>
      </c>
      <c r="C41" s="20" t="s">
        <v>95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5">
        <v>0</v>
      </c>
      <c r="O41" s="27">
        <v>0</v>
      </c>
      <c r="P41" s="23"/>
    </row>
    <row r="42" spans="1:16" x14ac:dyDescent="0.2">
      <c r="A42" s="20">
        <v>96</v>
      </c>
      <c r="B42" s="20" t="s">
        <v>331</v>
      </c>
      <c r="C42" s="20" t="s">
        <v>96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5">
        <v>0</v>
      </c>
      <c r="O42" s="27">
        <v>0</v>
      </c>
      <c r="P42" s="23"/>
    </row>
    <row r="43" spans="1:16" x14ac:dyDescent="0.2">
      <c r="A43" s="20">
        <v>100</v>
      </c>
      <c r="B43" s="20" t="s">
        <v>7</v>
      </c>
      <c r="C43" s="20" t="s">
        <v>97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5">
        <v>0</v>
      </c>
      <c r="J43" s="28">
        <v>0</v>
      </c>
      <c r="K43" s="28">
        <v>0</v>
      </c>
      <c r="L43" s="28">
        <v>0</v>
      </c>
      <c r="M43" s="28">
        <v>0</v>
      </c>
      <c r="N43" s="25">
        <v>0</v>
      </c>
      <c r="O43" s="27">
        <v>0</v>
      </c>
      <c r="P43" s="23"/>
    </row>
    <row r="44" spans="1:16" x14ac:dyDescent="0.2">
      <c r="A44" s="20">
        <v>854</v>
      </c>
      <c r="B44" s="20" t="s">
        <v>332</v>
      </c>
      <c r="C44" s="20" t="s">
        <v>98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5">
        <v>0</v>
      </c>
      <c r="O44" s="27">
        <v>0</v>
      </c>
      <c r="P44" s="23"/>
    </row>
    <row r="45" spans="1:16" x14ac:dyDescent="0.2">
      <c r="A45" s="20">
        <v>108</v>
      </c>
      <c r="B45" s="20" t="s">
        <v>333</v>
      </c>
      <c r="C45" s="20" t="s">
        <v>99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5">
        <v>0</v>
      </c>
      <c r="O45" s="27">
        <v>0</v>
      </c>
      <c r="P45" s="23"/>
    </row>
    <row r="46" spans="1:16" x14ac:dyDescent="0.2">
      <c r="A46" s="20">
        <v>116</v>
      </c>
      <c r="B46" s="20" t="s">
        <v>334</v>
      </c>
      <c r="C46" s="20" t="s">
        <v>100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  <c r="O46" s="27">
        <v>0</v>
      </c>
      <c r="P46" s="23"/>
    </row>
    <row r="47" spans="1:16" x14ac:dyDescent="0.2">
      <c r="A47" s="20">
        <v>120</v>
      </c>
      <c r="B47" s="20" t="s">
        <v>335</v>
      </c>
      <c r="C47" s="20" t="s">
        <v>101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5">
        <v>0</v>
      </c>
      <c r="O47" s="27">
        <v>0</v>
      </c>
      <c r="P47" s="23"/>
    </row>
    <row r="48" spans="1:16" x14ac:dyDescent="0.2">
      <c r="A48" s="20">
        <v>132</v>
      </c>
      <c r="B48" s="20" t="s">
        <v>336</v>
      </c>
      <c r="C48" s="20" t="s">
        <v>102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5">
        <v>0</v>
      </c>
      <c r="O48" s="27">
        <v>0</v>
      </c>
      <c r="P48" s="23"/>
    </row>
    <row r="49" spans="1:16" x14ac:dyDescent="0.2">
      <c r="A49" s="20">
        <v>124</v>
      </c>
      <c r="B49" s="20" t="s">
        <v>8</v>
      </c>
      <c r="C49" s="20" t="s">
        <v>103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5">
        <v>0</v>
      </c>
      <c r="O49" s="27">
        <v>0</v>
      </c>
      <c r="P49" s="23"/>
    </row>
    <row r="50" spans="1:16" x14ac:dyDescent="0.2">
      <c r="A50" s="20">
        <v>136</v>
      </c>
      <c r="B50" s="20" t="s">
        <v>337</v>
      </c>
      <c r="C50" s="20" t="s">
        <v>104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5">
        <v>0</v>
      </c>
      <c r="O50" s="27">
        <v>0</v>
      </c>
      <c r="P50" s="23"/>
    </row>
    <row r="51" spans="1:16" x14ac:dyDescent="0.2">
      <c r="A51" s="20">
        <v>140</v>
      </c>
      <c r="B51" s="20" t="s">
        <v>338</v>
      </c>
      <c r="C51" s="20" t="s">
        <v>105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5">
        <v>0</v>
      </c>
      <c r="J51" s="28">
        <v>0</v>
      </c>
      <c r="K51" s="28">
        <v>0</v>
      </c>
      <c r="L51" s="28">
        <v>0</v>
      </c>
      <c r="M51" s="28">
        <v>0</v>
      </c>
      <c r="N51" s="25">
        <v>0</v>
      </c>
      <c r="O51" s="27">
        <v>0</v>
      </c>
      <c r="P51" s="23"/>
    </row>
    <row r="52" spans="1:16" x14ac:dyDescent="0.2">
      <c r="A52" s="20">
        <v>148</v>
      </c>
      <c r="B52" s="20" t="s">
        <v>339</v>
      </c>
      <c r="C52" s="20" t="s">
        <v>106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5">
        <v>0</v>
      </c>
      <c r="J52" s="28">
        <v>0</v>
      </c>
      <c r="K52" s="28">
        <v>0</v>
      </c>
      <c r="L52" s="28">
        <v>0</v>
      </c>
      <c r="M52" s="28">
        <v>0</v>
      </c>
      <c r="N52" s="25">
        <v>0</v>
      </c>
      <c r="O52" s="27">
        <v>0</v>
      </c>
      <c r="P52" s="23"/>
    </row>
    <row r="53" spans="1:16" x14ac:dyDescent="0.2">
      <c r="A53" s="20">
        <v>152</v>
      </c>
      <c r="B53" s="20" t="s">
        <v>340</v>
      </c>
      <c r="C53" s="20" t="s">
        <v>107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5">
        <v>0</v>
      </c>
      <c r="J53" s="28">
        <v>0</v>
      </c>
      <c r="K53" s="28">
        <v>0</v>
      </c>
      <c r="L53" s="28">
        <v>0</v>
      </c>
      <c r="M53" s="28">
        <v>0</v>
      </c>
      <c r="N53" s="25">
        <v>0</v>
      </c>
      <c r="O53" s="27">
        <v>0</v>
      </c>
      <c r="P53" s="23"/>
    </row>
    <row r="54" spans="1:16" x14ac:dyDescent="0.2">
      <c r="A54" s="20">
        <v>344</v>
      </c>
      <c r="B54" s="20" t="s">
        <v>20</v>
      </c>
      <c r="C54" s="20" t="s">
        <v>108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5">
        <v>0</v>
      </c>
      <c r="J54" s="28">
        <v>0</v>
      </c>
      <c r="K54" s="28">
        <v>0</v>
      </c>
      <c r="L54" s="28">
        <v>0</v>
      </c>
      <c r="M54" s="28">
        <v>0</v>
      </c>
      <c r="N54" s="25">
        <v>0</v>
      </c>
      <c r="O54" s="27">
        <v>0</v>
      </c>
      <c r="P54" s="23"/>
    </row>
    <row r="55" spans="1:16" s="5" customFormat="1" x14ac:dyDescent="0.2">
      <c r="A55" s="19">
        <v>446</v>
      </c>
      <c r="B55" s="19" t="s">
        <v>481</v>
      </c>
      <c r="C55" s="19" t="s">
        <v>109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7">
        <v>0</v>
      </c>
      <c r="P55" s="23"/>
    </row>
    <row r="56" spans="1:16" x14ac:dyDescent="0.2">
      <c r="A56" s="20">
        <v>156</v>
      </c>
      <c r="B56" s="20" t="s">
        <v>9</v>
      </c>
      <c r="C56" s="20" t="s">
        <v>110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5">
        <v>0</v>
      </c>
      <c r="J56" s="28">
        <v>0</v>
      </c>
      <c r="K56" s="28">
        <v>0</v>
      </c>
      <c r="L56" s="28">
        <v>0</v>
      </c>
      <c r="M56" s="28">
        <v>0</v>
      </c>
      <c r="N56" s="25">
        <v>0</v>
      </c>
      <c r="O56" s="27">
        <v>0</v>
      </c>
      <c r="P56" s="23"/>
    </row>
    <row r="57" spans="1:16" x14ac:dyDescent="0.2">
      <c r="A57" s="20">
        <v>162</v>
      </c>
      <c r="B57" s="20" t="s">
        <v>341</v>
      </c>
      <c r="C57" s="20" t="s">
        <v>111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5">
        <v>0</v>
      </c>
      <c r="J57" s="28">
        <v>0</v>
      </c>
      <c r="K57" s="28">
        <v>0</v>
      </c>
      <c r="L57" s="28">
        <v>0</v>
      </c>
      <c r="M57" s="28">
        <v>0</v>
      </c>
      <c r="N57" s="25">
        <v>0</v>
      </c>
      <c r="O57" s="27">
        <v>0</v>
      </c>
      <c r="P57" s="23"/>
    </row>
    <row r="58" spans="1:16" x14ac:dyDescent="0.2">
      <c r="A58" s="20">
        <v>166</v>
      </c>
      <c r="B58" s="20" t="s">
        <v>342</v>
      </c>
      <c r="C58" s="20" t="s">
        <v>112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5">
        <v>0</v>
      </c>
      <c r="O58" s="27">
        <v>0</v>
      </c>
      <c r="P58" s="23"/>
    </row>
    <row r="59" spans="1:16" x14ac:dyDescent="0.2">
      <c r="A59" s="20">
        <v>170</v>
      </c>
      <c r="B59" s="20" t="s">
        <v>343</v>
      </c>
      <c r="C59" s="20" t="s">
        <v>113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5">
        <v>0</v>
      </c>
      <c r="O59" s="27">
        <v>0</v>
      </c>
      <c r="P59" s="23"/>
    </row>
    <row r="60" spans="1:16" x14ac:dyDescent="0.2">
      <c r="A60" s="20">
        <v>174</v>
      </c>
      <c r="B60" s="20" t="s">
        <v>344</v>
      </c>
      <c r="C60" s="20" t="s">
        <v>114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5">
        <v>0</v>
      </c>
      <c r="O60" s="27">
        <v>0</v>
      </c>
      <c r="P60" s="23"/>
    </row>
    <row r="61" spans="1:16" x14ac:dyDescent="0.2">
      <c r="A61" s="20">
        <v>180</v>
      </c>
      <c r="B61" s="20" t="s">
        <v>345</v>
      </c>
      <c r="C61" s="20" t="s">
        <v>115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5">
        <v>0</v>
      </c>
      <c r="J61" s="28">
        <v>0</v>
      </c>
      <c r="K61" s="28">
        <v>0</v>
      </c>
      <c r="L61" s="28">
        <v>0</v>
      </c>
      <c r="M61" s="28">
        <v>0</v>
      </c>
      <c r="N61" s="25">
        <v>0</v>
      </c>
      <c r="O61" s="27">
        <v>0</v>
      </c>
      <c r="P61" s="23"/>
    </row>
    <row r="62" spans="1:16" x14ac:dyDescent="0.2">
      <c r="A62" s="20">
        <v>178</v>
      </c>
      <c r="B62" s="20" t="s">
        <v>486</v>
      </c>
      <c r="C62" s="20" t="s">
        <v>485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5">
        <v>0</v>
      </c>
      <c r="O62" s="27">
        <v>0</v>
      </c>
      <c r="P62" s="23"/>
    </row>
    <row r="63" spans="1:16" x14ac:dyDescent="0.2">
      <c r="A63" s="20">
        <v>184</v>
      </c>
      <c r="B63" s="20" t="s">
        <v>346</v>
      </c>
      <c r="C63" s="20" t="s">
        <v>116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5">
        <v>0</v>
      </c>
      <c r="O63" s="27">
        <v>0</v>
      </c>
      <c r="P63" s="23"/>
    </row>
    <row r="64" spans="1:16" x14ac:dyDescent="0.2">
      <c r="A64" s="20">
        <v>188</v>
      </c>
      <c r="B64" s="20" t="s">
        <v>347</v>
      </c>
      <c r="C64" s="20" t="s">
        <v>117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5">
        <v>0</v>
      </c>
      <c r="O64" s="27">
        <v>0</v>
      </c>
      <c r="P64" s="23"/>
    </row>
    <row r="65" spans="1:16" x14ac:dyDescent="0.2">
      <c r="A65" s="20">
        <v>384</v>
      </c>
      <c r="B65" s="20" t="s">
        <v>348</v>
      </c>
      <c r="C65" s="20" t="s">
        <v>118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5">
        <v>0</v>
      </c>
      <c r="O65" s="27">
        <v>0</v>
      </c>
      <c r="P65" s="23"/>
    </row>
    <row r="66" spans="1:16" x14ac:dyDescent="0.2">
      <c r="A66" s="20">
        <v>191</v>
      </c>
      <c r="B66" s="20" t="s">
        <v>10</v>
      </c>
      <c r="C66" s="20" t="s">
        <v>119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5">
        <v>0</v>
      </c>
      <c r="J66" s="28">
        <v>0</v>
      </c>
      <c r="K66" s="28">
        <v>0</v>
      </c>
      <c r="L66" s="28">
        <v>0</v>
      </c>
      <c r="M66" s="28">
        <v>0</v>
      </c>
      <c r="N66" s="25">
        <v>0</v>
      </c>
      <c r="O66" s="27">
        <v>0</v>
      </c>
      <c r="P66" s="23"/>
    </row>
    <row r="67" spans="1:16" x14ac:dyDescent="0.2">
      <c r="A67" s="20">
        <v>192</v>
      </c>
      <c r="B67" s="20" t="s">
        <v>349</v>
      </c>
      <c r="C67" s="20" t="s">
        <v>120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5">
        <v>0</v>
      </c>
      <c r="O67" s="27">
        <v>0</v>
      </c>
      <c r="P67" s="23"/>
    </row>
    <row r="68" spans="1:16" x14ac:dyDescent="0.2">
      <c r="A68" s="20">
        <v>531</v>
      </c>
      <c r="B68" s="20" t="s">
        <v>350</v>
      </c>
      <c r="C68" s="20" t="s">
        <v>121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5">
        <v>0</v>
      </c>
      <c r="O68" s="27">
        <v>0</v>
      </c>
      <c r="P68" s="23"/>
    </row>
    <row r="69" spans="1:16" x14ac:dyDescent="0.2">
      <c r="A69" s="20">
        <v>196</v>
      </c>
      <c r="B69" s="20" t="s">
        <v>11</v>
      </c>
      <c r="C69" s="20" t="s">
        <v>122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5">
        <v>0</v>
      </c>
      <c r="O69" s="27">
        <v>0</v>
      </c>
      <c r="P69" s="23"/>
    </row>
    <row r="70" spans="1:16" x14ac:dyDescent="0.2">
      <c r="A70" s="20">
        <v>203</v>
      </c>
      <c r="B70" s="20" t="s">
        <v>12</v>
      </c>
      <c r="C70" s="20" t="s">
        <v>123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5">
        <v>0</v>
      </c>
      <c r="J70" s="28">
        <v>0</v>
      </c>
      <c r="K70" s="28">
        <v>0</v>
      </c>
      <c r="L70" s="28">
        <v>0</v>
      </c>
      <c r="M70" s="28">
        <v>0</v>
      </c>
      <c r="N70" s="25">
        <v>0</v>
      </c>
      <c r="O70" s="27">
        <v>0</v>
      </c>
      <c r="P70" s="23"/>
    </row>
    <row r="71" spans="1:16" x14ac:dyDescent="0.2">
      <c r="A71" s="20">
        <v>208</v>
      </c>
      <c r="B71" s="20" t="s">
        <v>13</v>
      </c>
      <c r="C71" s="20" t="s">
        <v>124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5">
        <v>0</v>
      </c>
      <c r="J71" s="28">
        <v>0</v>
      </c>
      <c r="K71" s="28">
        <v>0</v>
      </c>
      <c r="L71" s="28">
        <v>0</v>
      </c>
      <c r="M71" s="28">
        <v>0</v>
      </c>
      <c r="N71" s="25">
        <v>0</v>
      </c>
      <c r="O71" s="27">
        <v>0</v>
      </c>
      <c r="P71" s="23"/>
    </row>
    <row r="72" spans="1:16" x14ac:dyDescent="0.2">
      <c r="A72" s="20">
        <v>262</v>
      </c>
      <c r="B72" s="20" t="s">
        <v>351</v>
      </c>
      <c r="C72" s="20" t="s">
        <v>125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5">
        <v>0</v>
      </c>
      <c r="J72" s="28">
        <v>0</v>
      </c>
      <c r="K72" s="28">
        <v>0</v>
      </c>
      <c r="L72" s="28">
        <v>0</v>
      </c>
      <c r="M72" s="28">
        <v>0</v>
      </c>
      <c r="N72" s="25">
        <v>0</v>
      </c>
      <c r="O72" s="27">
        <v>0</v>
      </c>
      <c r="P72" s="23"/>
    </row>
    <row r="73" spans="1:16" x14ac:dyDescent="0.2">
      <c r="A73" s="20">
        <v>212</v>
      </c>
      <c r="B73" s="20" t="s">
        <v>352</v>
      </c>
      <c r="C73" s="20" t="s">
        <v>126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5">
        <v>0</v>
      </c>
      <c r="O73" s="27">
        <v>0</v>
      </c>
      <c r="P73" s="23"/>
    </row>
    <row r="74" spans="1:16" x14ac:dyDescent="0.2">
      <c r="A74" s="20">
        <v>214</v>
      </c>
      <c r="B74" s="20" t="s">
        <v>353</v>
      </c>
      <c r="C74" s="20" t="s">
        <v>127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5">
        <v>0</v>
      </c>
      <c r="O74" s="27">
        <v>0</v>
      </c>
      <c r="P74" s="23"/>
    </row>
    <row r="75" spans="1:16" x14ac:dyDescent="0.2">
      <c r="A75" s="20">
        <v>218</v>
      </c>
      <c r="B75" s="20" t="s">
        <v>354</v>
      </c>
      <c r="C75" s="20" t="s">
        <v>128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5">
        <v>0</v>
      </c>
      <c r="O75" s="27">
        <v>0</v>
      </c>
      <c r="P75" s="23"/>
    </row>
    <row r="76" spans="1:16" x14ac:dyDescent="0.2">
      <c r="A76" s="20">
        <v>818</v>
      </c>
      <c r="B76" s="20" t="s">
        <v>59</v>
      </c>
      <c r="C76" s="20" t="s">
        <v>129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5">
        <v>0</v>
      </c>
      <c r="O76" s="27">
        <v>0</v>
      </c>
      <c r="P76" s="23"/>
    </row>
    <row r="77" spans="1:16" x14ac:dyDescent="0.2">
      <c r="A77" s="20">
        <v>222</v>
      </c>
      <c r="B77" s="20" t="s">
        <v>355</v>
      </c>
      <c r="C77" s="20" t="s">
        <v>130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5">
        <v>0</v>
      </c>
      <c r="O77" s="27">
        <v>0</v>
      </c>
      <c r="P77" s="23"/>
    </row>
    <row r="78" spans="1:16" x14ac:dyDescent="0.2">
      <c r="A78" s="20">
        <v>226</v>
      </c>
      <c r="B78" s="20" t="s">
        <v>356</v>
      </c>
      <c r="C78" s="20" t="s">
        <v>131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5">
        <v>0</v>
      </c>
      <c r="J78" s="28">
        <v>0</v>
      </c>
      <c r="K78" s="28">
        <v>0</v>
      </c>
      <c r="L78" s="28">
        <v>0</v>
      </c>
      <c r="M78" s="28">
        <v>0</v>
      </c>
      <c r="N78" s="25">
        <v>0</v>
      </c>
      <c r="O78" s="27">
        <v>0</v>
      </c>
      <c r="P78" s="23"/>
    </row>
    <row r="79" spans="1:16" x14ac:dyDescent="0.2">
      <c r="A79" s="20">
        <v>232</v>
      </c>
      <c r="B79" s="20" t="s">
        <v>357</v>
      </c>
      <c r="C79" s="20" t="s">
        <v>132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5">
        <v>0</v>
      </c>
      <c r="O79" s="27">
        <v>0</v>
      </c>
      <c r="P79" s="23"/>
    </row>
    <row r="80" spans="1:16" x14ac:dyDescent="0.2">
      <c r="A80" s="20">
        <v>233</v>
      </c>
      <c r="B80" s="20" t="s">
        <v>358</v>
      </c>
      <c r="C80" s="20" t="s">
        <v>133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5">
        <v>0</v>
      </c>
      <c r="O80" s="27">
        <v>0</v>
      </c>
      <c r="P80" s="23"/>
    </row>
    <row r="81" spans="1:16" x14ac:dyDescent="0.2">
      <c r="A81" s="20">
        <v>231</v>
      </c>
      <c r="B81" s="20" t="s">
        <v>359</v>
      </c>
      <c r="C81" s="20" t="s">
        <v>134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5">
        <v>0</v>
      </c>
      <c r="J81" s="28">
        <v>0</v>
      </c>
      <c r="K81" s="28">
        <v>0</v>
      </c>
      <c r="L81" s="28">
        <v>0</v>
      </c>
      <c r="M81" s="28">
        <v>0</v>
      </c>
      <c r="N81" s="25">
        <v>0</v>
      </c>
      <c r="O81" s="27">
        <v>0</v>
      </c>
      <c r="P81" s="23"/>
    </row>
    <row r="82" spans="1:16" x14ac:dyDescent="0.2">
      <c r="A82" s="20">
        <v>238</v>
      </c>
      <c r="B82" s="20" t="s">
        <v>360</v>
      </c>
      <c r="C82" s="20" t="s">
        <v>135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5">
        <v>0</v>
      </c>
      <c r="O82" s="27">
        <v>0</v>
      </c>
      <c r="P82" s="23"/>
    </row>
    <row r="83" spans="1:16" x14ac:dyDescent="0.2">
      <c r="A83" s="20">
        <v>234</v>
      </c>
      <c r="B83" s="20" t="s">
        <v>14</v>
      </c>
      <c r="C83" s="20" t="s">
        <v>136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5">
        <v>0</v>
      </c>
      <c r="O83" s="27">
        <v>0</v>
      </c>
      <c r="P83" s="23"/>
    </row>
    <row r="84" spans="1:16" x14ac:dyDescent="0.2">
      <c r="A84" s="20">
        <v>242</v>
      </c>
      <c r="B84" s="20" t="s">
        <v>361</v>
      </c>
      <c r="C84" s="20" t="s">
        <v>137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5">
        <v>0</v>
      </c>
      <c r="J84" s="28">
        <v>0</v>
      </c>
      <c r="K84" s="28">
        <v>0</v>
      </c>
      <c r="L84" s="28">
        <v>0</v>
      </c>
      <c r="M84" s="28">
        <v>0</v>
      </c>
      <c r="N84" s="25">
        <v>0</v>
      </c>
      <c r="O84" s="27">
        <v>0</v>
      </c>
      <c r="P84" s="23"/>
    </row>
    <row r="85" spans="1:16" x14ac:dyDescent="0.2">
      <c r="A85" s="20">
        <v>246</v>
      </c>
      <c r="B85" s="20" t="s">
        <v>15</v>
      </c>
      <c r="C85" s="20" t="s">
        <v>138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5">
        <v>0</v>
      </c>
      <c r="O85" s="27">
        <v>0</v>
      </c>
      <c r="P85" s="23"/>
    </row>
    <row r="86" spans="1:16" x14ac:dyDescent="0.2">
      <c r="A86" s="20">
        <v>250</v>
      </c>
      <c r="B86" s="20" t="s">
        <v>16</v>
      </c>
      <c r="C86" s="20" t="s">
        <v>139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5">
        <v>0</v>
      </c>
      <c r="J86" s="28">
        <v>0</v>
      </c>
      <c r="K86" s="28">
        <v>0</v>
      </c>
      <c r="L86" s="28">
        <v>0</v>
      </c>
      <c r="M86" s="28">
        <v>0</v>
      </c>
      <c r="N86" s="25">
        <v>0</v>
      </c>
      <c r="O86" s="27">
        <v>0</v>
      </c>
      <c r="P86" s="23"/>
    </row>
    <row r="87" spans="1:16" x14ac:dyDescent="0.2">
      <c r="A87" s="20">
        <v>254</v>
      </c>
      <c r="B87" s="20" t="s">
        <v>362</v>
      </c>
      <c r="C87" s="20" t="s">
        <v>140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5">
        <v>0</v>
      </c>
      <c r="O87" s="27">
        <v>0</v>
      </c>
      <c r="P87" s="23"/>
    </row>
    <row r="88" spans="1:16" x14ac:dyDescent="0.2">
      <c r="A88" s="20">
        <v>258</v>
      </c>
      <c r="B88" s="20" t="s">
        <v>363</v>
      </c>
      <c r="C88" s="20" t="s">
        <v>141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5">
        <v>0</v>
      </c>
      <c r="O88" s="27">
        <v>0</v>
      </c>
      <c r="P88" s="23"/>
    </row>
    <row r="89" spans="1:16" x14ac:dyDescent="0.2">
      <c r="A89" s="20">
        <v>260</v>
      </c>
      <c r="B89" s="20" t="s">
        <v>364</v>
      </c>
      <c r="C89" s="20" t="s">
        <v>142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5">
        <v>0</v>
      </c>
      <c r="J89" s="28">
        <v>0</v>
      </c>
      <c r="K89" s="28">
        <v>0</v>
      </c>
      <c r="L89" s="28">
        <v>0</v>
      </c>
      <c r="M89" s="28">
        <v>0</v>
      </c>
      <c r="N89" s="25">
        <v>0</v>
      </c>
      <c r="O89" s="27">
        <v>0</v>
      </c>
      <c r="P89" s="23"/>
    </row>
    <row r="90" spans="1:16" x14ac:dyDescent="0.2">
      <c r="A90" s="20">
        <v>266</v>
      </c>
      <c r="B90" s="20" t="s">
        <v>365</v>
      </c>
      <c r="C90" s="20" t="s">
        <v>143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5">
        <v>0</v>
      </c>
      <c r="O90" s="27">
        <v>0</v>
      </c>
      <c r="P90" s="23"/>
    </row>
    <row r="91" spans="1:16" x14ac:dyDescent="0.2">
      <c r="A91" s="20">
        <v>270</v>
      </c>
      <c r="B91" s="20" t="s">
        <v>366</v>
      </c>
      <c r="C91" s="20" t="s">
        <v>144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5">
        <v>0</v>
      </c>
      <c r="O91" s="27">
        <v>0</v>
      </c>
      <c r="P91" s="23"/>
    </row>
    <row r="92" spans="1:16" x14ac:dyDescent="0.2">
      <c r="A92" s="20">
        <v>268</v>
      </c>
      <c r="B92" s="20" t="s">
        <v>367</v>
      </c>
      <c r="C92" s="20" t="s">
        <v>145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5">
        <v>0</v>
      </c>
      <c r="O92" s="27">
        <v>0</v>
      </c>
      <c r="P92" s="23"/>
    </row>
    <row r="93" spans="1:16" x14ac:dyDescent="0.2">
      <c r="A93" s="20">
        <v>276</v>
      </c>
      <c r="B93" s="20" t="s">
        <v>17</v>
      </c>
      <c r="C93" s="20" t="s">
        <v>146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5">
        <v>0</v>
      </c>
      <c r="J93" s="28">
        <v>0</v>
      </c>
      <c r="K93" s="28">
        <v>0</v>
      </c>
      <c r="L93" s="28">
        <v>0</v>
      </c>
      <c r="M93" s="28">
        <v>0</v>
      </c>
      <c r="N93" s="25">
        <v>0</v>
      </c>
      <c r="O93" s="27">
        <v>0</v>
      </c>
      <c r="P93" s="23"/>
    </row>
    <row r="94" spans="1:16" x14ac:dyDescent="0.2">
      <c r="A94" s="20">
        <v>288</v>
      </c>
      <c r="B94" s="20" t="s">
        <v>368</v>
      </c>
      <c r="C94" s="20" t="s">
        <v>147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5">
        <v>0</v>
      </c>
      <c r="O94" s="27">
        <v>0</v>
      </c>
      <c r="P94" s="23"/>
    </row>
    <row r="95" spans="1:16" x14ac:dyDescent="0.2">
      <c r="A95" s="20">
        <v>292</v>
      </c>
      <c r="B95" s="20" t="s">
        <v>18</v>
      </c>
      <c r="C95" s="20" t="s">
        <v>148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5">
        <v>0</v>
      </c>
      <c r="O95" s="27">
        <v>0</v>
      </c>
      <c r="P95" s="23"/>
    </row>
    <row r="96" spans="1:16" x14ac:dyDescent="0.2">
      <c r="A96" s="20">
        <v>300</v>
      </c>
      <c r="B96" s="20" t="s">
        <v>19</v>
      </c>
      <c r="C96" s="20" t="s">
        <v>149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5">
        <v>0</v>
      </c>
      <c r="O96" s="27">
        <v>0</v>
      </c>
      <c r="P96" s="23"/>
    </row>
    <row r="97" spans="1:16" x14ac:dyDescent="0.2">
      <c r="A97" s="20">
        <v>304</v>
      </c>
      <c r="B97" s="20" t="s">
        <v>369</v>
      </c>
      <c r="C97" s="20" t="s">
        <v>150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5">
        <v>0</v>
      </c>
      <c r="O97" s="27">
        <v>0</v>
      </c>
      <c r="P97" s="23"/>
    </row>
    <row r="98" spans="1:16" x14ac:dyDescent="0.2">
      <c r="A98" s="20">
        <v>308</v>
      </c>
      <c r="B98" s="20" t="s">
        <v>370</v>
      </c>
      <c r="C98" s="20" t="s">
        <v>151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5">
        <v>0</v>
      </c>
      <c r="O98" s="27">
        <v>0</v>
      </c>
      <c r="P98" s="23"/>
    </row>
    <row r="99" spans="1:16" x14ac:dyDescent="0.2">
      <c r="A99" s="20">
        <v>312</v>
      </c>
      <c r="B99" s="20" t="s">
        <v>371</v>
      </c>
      <c r="C99" s="20" t="s">
        <v>152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5">
        <v>0</v>
      </c>
      <c r="O99" s="27">
        <v>0</v>
      </c>
      <c r="P99" s="23"/>
    </row>
    <row r="100" spans="1:16" x14ac:dyDescent="0.2">
      <c r="A100" s="20">
        <v>316</v>
      </c>
      <c r="B100" s="20" t="s">
        <v>372</v>
      </c>
      <c r="C100" s="20" t="s">
        <v>153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5">
        <v>0</v>
      </c>
      <c r="O100" s="27">
        <v>0</v>
      </c>
      <c r="P100" s="23"/>
    </row>
    <row r="101" spans="1:16" x14ac:dyDescent="0.2">
      <c r="A101" s="20">
        <v>320</v>
      </c>
      <c r="B101" s="20" t="s">
        <v>373</v>
      </c>
      <c r="C101" s="20" t="s">
        <v>154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5">
        <v>0</v>
      </c>
      <c r="J101" s="28">
        <v>0</v>
      </c>
      <c r="K101" s="28">
        <v>0</v>
      </c>
      <c r="L101" s="28">
        <v>0</v>
      </c>
      <c r="M101" s="28">
        <v>0</v>
      </c>
      <c r="N101" s="25">
        <v>0</v>
      </c>
      <c r="O101" s="27">
        <v>0</v>
      </c>
      <c r="P101" s="23"/>
    </row>
    <row r="102" spans="1:16" x14ac:dyDescent="0.2">
      <c r="A102" s="20">
        <v>831</v>
      </c>
      <c r="B102" s="20" t="s">
        <v>374</v>
      </c>
      <c r="C102" s="20" t="s">
        <v>155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5">
        <v>0</v>
      </c>
      <c r="O102" s="27">
        <v>0</v>
      </c>
      <c r="P102" s="23"/>
    </row>
    <row r="103" spans="1:16" x14ac:dyDescent="0.2">
      <c r="A103" s="20">
        <v>324</v>
      </c>
      <c r="B103" s="20" t="s">
        <v>375</v>
      </c>
      <c r="C103" s="20" t="s">
        <v>156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5">
        <v>0</v>
      </c>
      <c r="O103" s="27">
        <v>0</v>
      </c>
      <c r="P103" s="23"/>
    </row>
    <row r="104" spans="1:16" x14ac:dyDescent="0.2">
      <c r="A104" s="20">
        <v>624</v>
      </c>
      <c r="B104" s="20" t="s">
        <v>376</v>
      </c>
      <c r="C104" s="20" t="s">
        <v>157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5">
        <v>0</v>
      </c>
      <c r="O104" s="27">
        <v>0</v>
      </c>
      <c r="P104" s="23"/>
    </row>
    <row r="105" spans="1:16" x14ac:dyDescent="0.2">
      <c r="A105" s="20">
        <v>328</v>
      </c>
      <c r="B105" s="20" t="s">
        <v>377</v>
      </c>
      <c r="C105" s="20" t="s">
        <v>158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5">
        <v>0</v>
      </c>
      <c r="O105" s="27">
        <v>0</v>
      </c>
      <c r="P105" s="23"/>
    </row>
    <row r="106" spans="1:16" x14ac:dyDescent="0.2">
      <c r="A106" s="20">
        <v>332</v>
      </c>
      <c r="B106" s="20" t="s">
        <v>378</v>
      </c>
      <c r="C106" s="20" t="s">
        <v>159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5">
        <v>0</v>
      </c>
      <c r="O106" s="27">
        <v>0</v>
      </c>
      <c r="P106" s="23"/>
    </row>
    <row r="107" spans="1:16" x14ac:dyDescent="0.2">
      <c r="A107" s="20">
        <v>340</v>
      </c>
      <c r="B107" s="20" t="s">
        <v>379</v>
      </c>
      <c r="C107" s="20" t="s">
        <v>160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5">
        <v>0</v>
      </c>
      <c r="O107" s="27">
        <v>0</v>
      </c>
      <c r="P107" s="23"/>
    </row>
    <row r="108" spans="1:16" x14ac:dyDescent="0.2">
      <c r="A108" s="20">
        <v>348</v>
      </c>
      <c r="B108" s="20" t="s">
        <v>21</v>
      </c>
      <c r="C108" s="20" t="s">
        <v>161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5">
        <v>0</v>
      </c>
      <c r="J108" s="28">
        <v>0</v>
      </c>
      <c r="K108" s="28">
        <v>0</v>
      </c>
      <c r="L108" s="28">
        <v>0</v>
      </c>
      <c r="M108" s="28">
        <v>0</v>
      </c>
      <c r="N108" s="25">
        <v>0</v>
      </c>
      <c r="O108" s="27">
        <v>0</v>
      </c>
      <c r="P108" s="23"/>
    </row>
    <row r="109" spans="1:16" x14ac:dyDescent="0.2">
      <c r="A109" s="20">
        <v>352</v>
      </c>
      <c r="B109" s="20" t="s">
        <v>380</v>
      </c>
      <c r="C109" s="20" t="s">
        <v>162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5">
        <v>0</v>
      </c>
      <c r="O109" s="27">
        <v>0</v>
      </c>
      <c r="P109" s="23"/>
    </row>
    <row r="110" spans="1:16" x14ac:dyDescent="0.2">
      <c r="A110" s="20">
        <v>356</v>
      </c>
      <c r="B110" s="20" t="s">
        <v>22</v>
      </c>
      <c r="C110" s="20" t="s">
        <v>163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5">
        <v>0</v>
      </c>
      <c r="J110" s="28">
        <v>0</v>
      </c>
      <c r="K110" s="28">
        <v>0</v>
      </c>
      <c r="L110" s="28">
        <v>0</v>
      </c>
      <c r="M110" s="28">
        <v>0</v>
      </c>
      <c r="N110" s="25">
        <v>0</v>
      </c>
      <c r="O110" s="27">
        <v>0</v>
      </c>
      <c r="P110" s="23"/>
    </row>
    <row r="111" spans="1:16" x14ac:dyDescent="0.2">
      <c r="A111" s="20">
        <v>360</v>
      </c>
      <c r="B111" s="20" t="s">
        <v>381</v>
      </c>
      <c r="C111" s="20" t="s">
        <v>164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5">
        <v>0</v>
      </c>
      <c r="J111" s="28">
        <v>0</v>
      </c>
      <c r="K111" s="28">
        <v>0</v>
      </c>
      <c r="L111" s="28">
        <v>0</v>
      </c>
      <c r="M111" s="28">
        <v>0</v>
      </c>
      <c r="N111" s="25">
        <v>0</v>
      </c>
      <c r="O111" s="27">
        <v>0</v>
      </c>
      <c r="P111" s="23"/>
    </row>
    <row r="112" spans="1:16" x14ac:dyDescent="0.2">
      <c r="A112" s="20">
        <v>364</v>
      </c>
      <c r="B112" s="20" t="s">
        <v>23</v>
      </c>
      <c r="C112" s="20" t="s">
        <v>165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5">
        <v>0</v>
      </c>
      <c r="O112" s="27">
        <v>0</v>
      </c>
      <c r="P112" s="23"/>
    </row>
    <row r="113" spans="1:16" x14ac:dyDescent="0.2">
      <c r="A113" s="20">
        <v>368</v>
      </c>
      <c r="B113" s="20" t="s">
        <v>24</v>
      </c>
      <c r="C113" s="20" t="s">
        <v>166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5">
        <v>0</v>
      </c>
      <c r="J113" s="28">
        <v>0</v>
      </c>
      <c r="K113" s="28">
        <v>0</v>
      </c>
      <c r="L113" s="28">
        <v>0</v>
      </c>
      <c r="M113" s="28">
        <v>0</v>
      </c>
      <c r="N113" s="25">
        <v>0</v>
      </c>
      <c r="O113" s="27">
        <v>0</v>
      </c>
      <c r="P113" s="23"/>
    </row>
    <row r="114" spans="1:16" x14ac:dyDescent="0.2">
      <c r="A114" s="20">
        <v>372</v>
      </c>
      <c r="B114" s="20" t="s">
        <v>25</v>
      </c>
      <c r="C114" s="20" t="s">
        <v>167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5">
        <v>0</v>
      </c>
      <c r="J114" s="28">
        <v>0</v>
      </c>
      <c r="K114" s="28">
        <v>0</v>
      </c>
      <c r="L114" s="28">
        <v>0</v>
      </c>
      <c r="M114" s="28">
        <v>0</v>
      </c>
      <c r="N114" s="25">
        <v>0</v>
      </c>
      <c r="O114" s="27">
        <v>0</v>
      </c>
      <c r="P114" s="23"/>
    </row>
    <row r="115" spans="1:16" x14ac:dyDescent="0.2">
      <c r="A115" s="20">
        <v>833</v>
      </c>
      <c r="B115" s="20" t="s">
        <v>382</v>
      </c>
      <c r="C115" s="20" t="s">
        <v>168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5">
        <v>0</v>
      </c>
      <c r="O115" s="27">
        <v>0</v>
      </c>
      <c r="P115" s="23"/>
    </row>
    <row r="116" spans="1:16" x14ac:dyDescent="0.2">
      <c r="A116" s="20">
        <v>376</v>
      </c>
      <c r="B116" s="20" t="s">
        <v>26</v>
      </c>
      <c r="C116" s="20" t="s">
        <v>169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5">
        <v>0</v>
      </c>
      <c r="O116" s="27">
        <v>0</v>
      </c>
      <c r="P116" s="23"/>
    </row>
    <row r="117" spans="1:16" x14ac:dyDescent="0.2">
      <c r="A117" s="20">
        <v>380</v>
      </c>
      <c r="B117" s="20" t="s">
        <v>27</v>
      </c>
      <c r="C117" s="20" t="s">
        <v>170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5">
        <v>0</v>
      </c>
      <c r="J117" s="28">
        <v>0</v>
      </c>
      <c r="K117" s="28">
        <v>0</v>
      </c>
      <c r="L117" s="28">
        <v>0</v>
      </c>
      <c r="M117" s="28">
        <v>0</v>
      </c>
      <c r="N117" s="25">
        <v>0</v>
      </c>
      <c r="O117" s="27">
        <v>0</v>
      </c>
      <c r="P117" s="23"/>
    </row>
    <row r="118" spans="1:16" x14ac:dyDescent="0.2">
      <c r="A118" s="20">
        <v>388</v>
      </c>
      <c r="B118" s="20" t="s">
        <v>383</v>
      </c>
      <c r="C118" s="20" t="s">
        <v>171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5">
        <v>0</v>
      </c>
      <c r="O118" s="27">
        <v>0</v>
      </c>
      <c r="P118" s="23"/>
    </row>
    <row r="119" spans="1:16" x14ac:dyDescent="0.2">
      <c r="A119" s="20">
        <v>392</v>
      </c>
      <c r="B119" s="20" t="s">
        <v>28</v>
      </c>
      <c r="C119" s="20" t="s">
        <v>172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5">
        <v>0</v>
      </c>
      <c r="O119" s="27">
        <v>0</v>
      </c>
      <c r="P119" s="23"/>
    </row>
    <row r="120" spans="1:16" x14ac:dyDescent="0.2">
      <c r="A120" s="20">
        <v>832</v>
      </c>
      <c r="B120" s="20" t="s">
        <v>61</v>
      </c>
      <c r="C120" s="20" t="s">
        <v>173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5">
        <v>0</v>
      </c>
      <c r="O120" s="27">
        <v>0</v>
      </c>
      <c r="P120" s="23"/>
    </row>
    <row r="121" spans="1:16" x14ac:dyDescent="0.2">
      <c r="A121" s="20">
        <v>400</v>
      </c>
      <c r="B121" s="20" t="s">
        <v>384</v>
      </c>
      <c r="C121" s="20" t="s">
        <v>174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5">
        <v>0</v>
      </c>
      <c r="O121" s="27">
        <v>0</v>
      </c>
      <c r="P121" s="23"/>
    </row>
    <row r="122" spans="1:16" x14ac:dyDescent="0.2">
      <c r="A122" s="20">
        <v>398</v>
      </c>
      <c r="B122" s="20" t="s">
        <v>29</v>
      </c>
      <c r="C122" s="20" t="s">
        <v>175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5">
        <v>0</v>
      </c>
      <c r="O122" s="27">
        <v>0</v>
      </c>
      <c r="P122" s="23"/>
    </row>
    <row r="123" spans="1:16" x14ac:dyDescent="0.2">
      <c r="A123" s="20">
        <v>404</v>
      </c>
      <c r="B123" s="20" t="s">
        <v>385</v>
      </c>
      <c r="C123" s="20" t="s">
        <v>176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5">
        <v>0</v>
      </c>
      <c r="O123" s="27">
        <v>0</v>
      </c>
      <c r="P123" s="23"/>
    </row>
    <row r="124" spans="1:16" x14ac:dyDescent="0.2">
      <c r="A124" s="20">
        <v>296</v>
      </c>
      <c r="B124" s="20" t="s">
        <v>386</v>
      </c>
      <c r="C124" s="20" t="s">
        <v>177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5">
        <v>0</v>
      </c>
      <c r="O124" s="27">
        <v>0</v>
      </c>
      <c r="P124" s="23"/>
    </row>
    <row r="125" spans="1:16" x14ac:dyDescent="0.2">
      <c r="A125" s="20">
        <v>408</v>
      </c>
      <c r="B125" s="20" t="s">
        <v>387</v>
      </c>
      <c r="C125" s="20" t="s">
        <v>178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5">
        <v>0</v>
      </c>
      <c r="O125" s="27">
        <v>0</v>
      </c>
      <c r="P125" s="23"/>
    </row>
    <row r="126" spans="1:16" x14ac:dyDescent="0.2">
      <c r="A126" s="20">
        <v>410</v>
      </c>
      <c r="B126" s="20" t="s">
        <v>388</v>
      </c>
      <c r="C126" s="20" t="s">
        <v>179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5">
        <v>0</v>
      </c>
      <c r="O126" s="27">
        <v>0</v>
      </c>
      <c r="P126" s="23"/>
    </row>
    <row r="127" spans="1:16" x14ac:dyDescent="0.2">
      <c r="A127" s="20">
        <v>900</v>
      </c>
      <c r="B127" s="20" t="s">
        <v>64</v>
      </c>
      <c r="C127" s="20" t="s">
        <v>65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5">
        <v>0</v>
      </c>
      <c r="O127" s="27">
        <v>0</v>
      </c>
      <c r="P127" s="23"/>
    </row>
    <row r="128" spans="1:16" x14ac:dyDescent="0.2">
      <c r="A128" s="20">
        <v>414</v>
      </c>
      <c r="B128" s="20" t="s">
        <v>30</v>
      </c>
      <c r="C128" s="20" t="s">
        <v>180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5">
        <v>0</v>
      </c>
      <c r="O128" s="27">
        <v>0</v>
      </c>
      <c r="P128" s="23"/>
    </row>
    <row r="129" spans="1:16" x14ac:dyDescent="0.2">
      <c r="A129" s="20">
        <v>417</v>
      </c>
      <c r="B129" s="20" t="s">
        <v>389</v>
      </c>
      <c r="C129" s="20" t="s">
        <v>181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5">
        <v>0</v>
      </c>
      <c r="J129" s="28">
        <v>0</v>
      </c>
      <c r="K129" s="28">
        <v>0</v>
      </c>
      <c r="L129" s="28">
        <v>0</v>
      </c>
      <c r="M129" s="28">
        <v>0</v>
      </c>
      <c r="N129" s="25">
        <v>0</v>
      </c>
      <c r="O129" s="27">
        <v>0</v>
      </c>
      <c r="P129" s="23"/>
    </row>
    <row r="130" spans="1:16" x14ac:dyDescent="0.2">
      <c r="A130" s="20">
        <v>418</v>
      </c>
      <c r="B130" s="20" t="s">
        <v>390</v>
      </c>
      <c r="C130" s="20" t="s">
        <v>182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5">
        <v>0</v>
      </c>
      <c r="O130" s="27">
        <v>0</v>
      </c>
      <c r="P130" s="23"/>
    </row>
    <row r="131" spans="1:16" x14ac:dyDescent="0.2">
      <c r="A131" s="20">
        <v>428</v>
      </c>
      <c r="B131" s="20" t="s">
        <v>391</v>
      </c>
      <c r="C131" s="20" t="s">
        <v>183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5">
        <v>0</v>
      </c>
      <c r="J131" s="28">
        <v>0</v>
      </c>
      <c r="K131" s="28">
        <v>0</v>
      </c>
      <c r="L131" s="28">
        <v>0</v>
      </c>
      <c r="M131" s="28">
        <v>0</v>
      </c>
      <c r="N131" s="25">
        <v>0</v>
      </c>
      <c r="O131" s="27">
        <v>0</v>
      </c>
      <c r="P131" s="23"/>
    </row>
    <row r="132" spans="1:16" x14ac:dyDescent="0.2">
      <c r="A132" s="20">
        <v>422</v>
      </c>
      <c r="B132" s="20" t="s">
        <v>31</v>
      </c>
      <c r="C132" s="20" t="s">
        <v>184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5">
        <v>0</v>
      </c>
      <c r="O132" s="27">
        <v>0</v>
      </c>
      <c r="P132" s="23"/>
    </row>
    <row r="133" spans="1:16" x14ac:dyDescent="0.2">
      <c r="A133" s="20">
        <v>426</v>
      </c>
      <c r="B133" s="20" t="s">
        <v>392</v>
      </c>
      <c r="C133" s="20" t="s">
        <v>185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5">
        <v>0</v>
      </c>
      <c r="O133" s="27">
        <v>0</v>
      </c>
      <c r="P133" s="23"/>
    </row>
    <row r="134" spans="1:16" x14ac:dyDescent="0.2">
      <c r="A134" s="20">
        <v>430</v>
      </c>
      <c r="B134" s="20" t="s">
        <v>393</v>
      </c>
      <c r="C134" s="20" t="s">
        <v>186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5">
        <v>0</v>
      </c>
      <c r="J134" s="28">
        <v>0</v>
      </c>
      <c r="K134" s="28">
        <v>0</v>
      </c>
      <c r="L134" s="28">
        <v>0</v>
      </c>
      <c r="M134" s="28">
        <v>0</v>
      </c>
      <c r="N134" s="25">
        <v>0</v>
      </c>
      <c r="O134" s="27">
        <v>0</v>
      </c>
      <c r="P134" s="23"/>
    </row>
    <row r="135" spans="1:16" s="5" customFormat="1" x14ac:dyDescent="0.2">
      <c r="A135" s="19">
        <v>434</v>
      </c>
      <c r="B135" s="19" t="s">
        <v>394</v>
      </c>
      <c r="C135" s="19" t="s">
        <v>187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7">
        <v>0</v>
      </c>
      <c r="P135" s="23"/>
    </row>
    <row r="136" spans="1:16" x14ac:dyDescent="0.2">
      <c r="A136" s="20">
        <v>438</v>
      </c>
      <c r="B136" s="20" t="s">
        <v>32</v>
      </c>
      <c r="C136" s="20" t="s">
        <v>188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5">
        <v>0</v>
      </c>
      <c r="O136" s="27">
        <v>0</v>
      </c>
      <c r="P136" s="23"/>
    </row>
    <row r="137" spans="1:16" x14ac:dyDescent="0.2">
      <c r="A137" s="20">
        <v>440</v>
      </c>
      <c r="B137" s="20" t="s">
        <v>395</v>
      </c>
      <c r="C137" s="20" t="s">
        <v>189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5">
        <v>0</v>
      </c>
      <c r="O137" s="27">
        <v>0</v>
      </c>
      <c r="P137" s="23"/>
    </row>
    <row r="138" spans="1:16" x14ac:dyDescent="0.2">
      <c r="A138" s="20">
        <v>442</v>
      </c>
      <c r="B138" s="20" t="s">
        <v>33</v>
      </c>
      <c r="C138" s="20" t="s">
        <v>190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5">
        <v>0</v>
      </c>
      <c r="J138" s="28">
        <v>0</v>
      </c>
      <c r="K138" s="28">
        <v>0</v>
      </c>
      <c r="L138" s="28">
        <v>0</v>
      </c>
      <c r="M138" s="28">
        <v>0</v>
      </c>
      <c r="N138" s="25">
        <v>0</v>
      </c>
      <c r="O138" s="27">
        <v>0</v>
      </c>
      <c r="P138" s="23"/>
    </row>
    <row r="139" spans="1:16" x14ac:dyDescent="0.2">
      <c r="A139" s="20">
        <v>450</v>
      </c>
      <c r="B139" s="20" t="s">
        <v>396</v>
      </c>
      <c r="C139" s="20" t="s">
        <v>191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5">
        <v>0</v>
      </c>
      <c r="J139" s="28">
        <v>0</v>
      </c>
      <c r="K139" s="28">
        <v>0</v>
      </c>
      <c r="L139" s="28">
        <v>0</v>
      </c>
      <c r="M139" s="28">
        <v>0</v>
      </c>
      <c r="N139" s="25">
        <v>0</v>
      </c>
      <c r="O139" s="27">
        <v>0</v>
      </c>
      <c r="P139" s="23"/>
    </row>
    <row r="140" spans="1:16" x14ac:dyDescent="0.2">
      <c r="A140" s="20">
        <v>454</v>
      </c>
      <c r="B140" s="20" t="s">
        <v>397</v>
      </c>
      <c r="C140" s="20" t="s">
        <v>192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5">
        <v>0</v>
      </c>
      <c r="O140" s="27">
        <v>0</v>
      </c>
      <c r="P140" s="23"/>
    </row>
    <row r="141" spans="1:16" x14ac:dyDescent="0.2">
      <c r="A141" s="20">
        <v>458</v>
      </c>
      <c r="B141" s="20" t="s">
        <v>398</v>
      </c>
      <c r="C141" s="20" t="s">
        <v>193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5">
        <v>0</v>
      </c>
      <c r="O141" s="27">
        <v>0</v>
      </c>
      <c r="P141" s="23"/>
    </row>
    <row r="142" spans="1:16" x14ac:dyDescent="0.2">
      <c r="A142" s="20">
        <v>462</v>
      </c>
      <c r="B142" s="20" t="s">
        <v>399</v>
      </c>
      <c r="C142" s="20" t="s">
        <v>194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5">
        <v>0</v>
      </c>
      <c r="J142" s="28">
        <v>0</v>
      </c>
      <c r="K142" s="28">
        <v>0</v>
      </c>
      <c r="L142" s="28">
        <v>0</v>
      </c>
      <c r="M142" s="28">
        <v>0</v>
      </c>
      <c r="N142" s="25">
        <v>0</v>
      </c>
      <c r="O142" s="27">
        <v>0</v>
      </c>
      <c r="P142" s="23"/>
    </row>
    <row r="143" spans="1:16" x14ac:dyDescent="0.2">
      <c r="A143" s="20">
        <v>466</v>
      </c>
      <c r="B143" s="20" t="s">
        <v>400</v>
      </c>
      <c r="C143" s="20" t="s">
        <v>195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5">
        <v>0</v>
      </c>
      <c r="J143" s="28">
        <v>0</v>
      </c>
      <c r="K143" s="28">
        <v>0</v>
      </c>
      <c r="L143" s="28">
        <v>0</v>
      </c>
      <c r="M143" s="28">
        <v>0</v>
      </c>
      <c r="N143" s="25">
        <v>0</v>
      </c>
      <c r="O143" s="27">
        <v>0</v>
      </c>
      <c r="P143" s="23"/>
    </row>
    <row r="144" spans="1:16" x14ac:dyDescent="0.2">
      <c r="A144" s="20">
        <v>470</v>
      </c>
      <c r="B144" s="20" t="s">
        <v>34</v>
      </c>
      <c r="C144" s="20" t="s">
        <v>196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5">
        <v>0</v>
      </c>
      <c r="O144" s="27">
        <v>0</v>
      </c>
      <c r="P144" s="23"/>
    </row>
    <row r="145" spans="1:16" x14ac:dyDescent="0.2">
      <c r="A145" s="20">
        <v>584</v>
      </c>
      <c r="B145" s="20" t="s">
        <v>401</v>
      </c>
      <c r="C145" s="20" t="s">
        <v>197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5">
        <v>0</v>
      </c>
      <c r="J145" s="28">
        <v>0</v>
      </c>
      <c r="K145" s="28">
        <v>0</v>
      </c>
      <c r="L145" s="28">
        <v>0</v>
      </c>
      <c r="M145" s="28">
        <v>0</v>
      </c>
      <c r="N145" s="25">
        <v>0</v>
      </c>
      <c r="O145" s="27">
        <v>0</v>
      </c>
      <c r="P145" s="23"/>
    </row>
    <row r="146" spans="1:16" x14ac:dyDescent="0.2">
      <c r="A146" s="20">
        <v>474</v>
      </c>
      <c r="B146" s="20" t="s">
        <v>402</v>
      </c>
      <c r="C146" s="20" t="s">
        <v>198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5">
        <v>0</v>
      </c>
      <c r="O146" s="27">
        <v>0</v>
      </c>
      <c r="P146" s="23"/>
    </row>
    <row r="147" spans="1:16" x14ac:dyDescent="0.2">
      <c r="A147" s="20">
        <v>478</v>
      </c>
      <c r="B147" s="20" t="s">
        <v>403</v>
      </c>
      <c r="C147" s="20" t="s">
        <v>199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5">
        <v>0</v>
      </c>
      <c r="O147" s="27">
        <v>0</v>
      </c>
      <c r="P147" s="23"/>
    </row>
    <row r="148" spans="1:16" x14ac:dyDescent="0.2">
      <c r="A148" s="20">
        <v>480</v>
      </c>
      <c r="B148" s="20" t="s">
        <v>404</v>
      </c>
      <c r="C148" s="20" t="s">
        <v>200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5">
        <v>0</v>
      </c>
      <c r="O148" s="27">
        <v>0</v>
      </c>
      <c r="P148" s="23"/>
    </row>
    <row r="149" spans="1:16" x14ac:dyDescent="0.2">
      <c r="A149" s="20">
        <v>175</v>
      </c>
      <c r="B149" s="20" t="s">
        <v>405</v>
      </c>
      <c r="C149" s="20" t="s">
        <v>201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5">
        <v>0</v>
      </c>
      <c r="J149" s="28">
        <v>0</v>
      </c>
      <c r="K149" s="28">
        <v>0</v>
      </c>
      <c r="L149" s="28">
        <v>0</v>
      </c>
      <c r="M149" s="28">
        <v>0</v>
      </c>
      <c r="N149" s="25">
        <v>0</v>
      </c>
      <c r="O149" s="27">
        <v>0</v>
      </c>
      <c r="P149" s="23"/>
    </row>
    <row r="150" spans="1:16" x14ac:dyDescent="0.2">
      <c r="A150" s="20">
        <v>484</v>
      </c>
      <c r="B150" s="20" t="s">
        <v>406</v>
      </c>
      <c r="C150" s="20" t="s">
        <v>202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5">
        <v>0</v>
      </c>
      <c r="O150" s="27">
        <v>0</v>
      </c>
      <c r="P150" s="23"/>
    </row>
    <row r="151" spans="1:16" x14ac:dyDescent="0.2">
      <c r="A151" s="20">
        <v>583</v>
      </c>
      <c r="B151" s="20" t="s">
        <v>407</v>
      </c>
      <c r="C151" s="20" t="s">
        <v>203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5">
        <v>0</v>
      </c>
      <c r="O151" s="27">
        <v>0</v>
      </c>
      <c r="P151" s="23"/>
    </row>
    <row r="152" spans="1:16" x14ac:dyDescent="0.2">
      <c r="A152" s="20">
        <v>498</v>
      </c>
      <c r="B152" s="20" t="s">
        <v>408</v>
      </c>
      <c r="C152" s="20" t="s">
        <v>204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5">
        <v>0</v>
      </c>
      <c r="J152" s="28">
        <v>0</v>
      </c>
      <c r="K152" s="28">
        <v>0</v>
      </c>
      <c r="L152" s="28">
        <v>0</v>
      </c>
      <c r="M152" s="28">
        <v>0</v>
      </c>
      <c r="N152" s="25">
        <v>0</v>
      </c>
      <c r="O152" s="27">
        <v>0</v>
      </c>
      <c r="P152" s="23"/>
    </row>
    <row r="153" spans="1:16" x14ac:dyDescent="0.2">
      <c r="A153" s="20">
        <v>492</v>
      </c>
      <c r="B153" s="20" t="s">
        <v>409</v>
      </c>
      <c r="C153" s="20" t="s">
        <v>205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5">
        <v>0</v>
      </c>
      <c r="O153" s="27">
        <v>0</v>
      </c>
      <c r="P153" s="23"/>
    </row>
    <row r="154" spans="1:16" x14ac:dyDescent="0.2">
      <c r="A154" s="20">
        <v>496</v>
      </c>
      <c r="B154" s="20" t="s">
        <v>410</v>
      </c>
      <c r="C154" s="20" t="s">
        <v>206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5">
        <v>0</v>
      </c>
      <c r="O154" s="27">
        <v>0</v>
      </c>
      <c r="P154" s="23"/>
    </row>
    <row r="155" spans="1:16" x14ac:dyDescent="0.2">
      <c r="A155" s="20">
        <v>499</v>
      </c>
      <c r="B155" s="20" t="s">
        <v>35</v>
      </c>
      <c r="C155" s="20" t="s">
        <v>207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5">
        <v>0</v>
      </c>
      <c r="J155" s="28">
        <v>0</v>
      </c>
      <c r="K155" s="28">
        <v>0</v>
      </c>
      <c r="L155" s="28">
        <v>0</v>
      </c>
      <c r="M155" s="28">
        <v>0</v>
      </c>
      <c r="N155" s="25">
        <v>0</v>
      </c>
      <c r="O155" s="27">
        <v>0</v>
      </c>
      <c r="P155" s="23"/>
    </row>
    <row r="156" spans="1:16" x14ac:dyDescent="0.2">
      <c r="A156" s="20">
        <v>500</v>
      </c>
      <c r="B156" s="20" t="s">
        <v>411</v>
      </c>
      <c r="C156" s="20" t="s">
        <v>208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5">
        <v>0</v>
      </c>
      <c r="J156" s="28">
        <v>0</v>
      </c>
      <c r="K156" s="28">
        <v>0</v>
      </c>
      <c r="L156" s="28">
        <v>0</v>
      </c>
      <c r="M156" s="28">
        <v>0</v>
      </c>
      <c r="N156" s="25">
        <v>0</v>
      </c>
      <c r="O156" s="27">
        <v>0</v>
      </c>
      <c r="P156" s="23"/>
    </row>
    <row r="157" spans="1:16" x14ac:dyDescent="0.2">
      <c r="A157" s="20">
        <v>504</v>
      </c>
      <c r="B157" s="20" t="s">
        <v>412</v>
      </c>
      <c r="C157" s="20" t="s">
        <v>209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5">
        <v>0</v>
      </c>
      <c r="O157" s="27">
        <v>0</v>
      </c>
      <c r="P157" s="23"/>
    </row>
    <row r="158" spans="1:16" x14ac:dyDescent="0.2">
      <c r="A158" s="20">
        <v>508</v>
      </c>
      <c r="B158" s="20" t="s">
        <v>413</v>
      </c>
      <c r="C158" s="20" t="s">
        <v>210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5">
        <v>0</v>
      </c>
      <c r="O158" s="27">
        <v>0</v>
      </c>
      <c r="P158" s="23"/>
    </row>
    <row r="159" spans="1:16" x14ac:dyDescent="0.2">
      <c r="A159" s="20">
        <v>104</v>
      </c>
      <c r="B159" s="20" t="s">
        <v>414</v>
      </c>
      <c r="C159" s="20" t="s">
        <v>211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5">
        <v>0</v>
      </c>
      <c r="O159" s="27">
        <v>0</v>
      </c>
      <c r="P159" s="23"/>
    </row>
    <row r="160" spans="1:16" x14ac:dyDescent="0.2">
      <c r="A160" s="20">
        <v>516</v>
      </c>
      <c r="B160" s="20" t="s">
        <v>415</v>
      </c>
      <c r="C160" s="20" t="s">
        <v>212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5">
        <v>0</v>
      </c>
      <c r="J160" s="28">
        <v>0</v>
      </c>
      <c r="K160" s="28">
        <v>0</v>
      </c>
      <c r="L160" s="28">
        <v>0</v>
      </c>
      <c r="M160" s="28">
        <v>0</v>
      </c>
      <c r="N160" s="25">
        <v>0</v>
      </c>
      <c r="O160" s="27">
        <v>0</v>
      </c>
      <c r="P160" s="23"/>
    </row>
    <row r="161" spans="1:16" x14ac:dyDescent="0.2">
      <c r="A161" s="20">
        <v>520</v>
      </c>
      <c r="B161" s="20" t="s">
        <v>416</v>
      </c>
      <c r="C161" s="20" t="s">
        <v>213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5">
        <v>0</v>
      </c>
      <c r="O161" s="27">
        <v>0</v>
      </c>
      <c r="P161" s="23"/>
    </row>
    <row r="162" spans="1:16" x14ac:dyDescent="0.2">
      <c r="A162" s="20">
        <v>524</v>
      </c>
      <c r="B162" s="20" t="s">
        <v>417</v>
      </c>
      <c r="C162" s="20" t="s">
        <v>214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5">
        <v>0</v>
      </c>
      <c r="O162" s="27">
        <v>0</v>
      </c>
      <c r="P162" s="23"/>
    </row>
    <row r="163" spans="1:16" x14ac:dyDescent="0.2">
      <c r="A163" s="20">
        <v>528</v>
      </c>
      <c r="B163" s="20" t="s">
        <v>36</v>
      </c>
      <c r="C163" s="20" t="s">
        <v>215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5">
        <v>0</v>
      </c>
      <c r="J163" s="28">
        <v>0</v>
      </c>
      <c r="K163" s="28">
        <v>0</v>
      </c>
      <c r="L163" s="28">
        <v>0</v>
      </c>
      <c r="M163" s="28">
        <v>0</v>
      </c>
      <c r="N163" s="25">
        <v>0</v>
      </c>
      <c r="O163" s="27">
        <v>0</v>
      </c>
      <c r="P163" s="23"/>
    </row>
    <row r="164" spans="1:16" x14ac:dyDescent="0.2">
      <c r="A164" s="20">
        <v>540</v>
      </c>
      <c r="B164" s="20" t="s">
        <v>418</v>
      </c>
      <c r="C164" s="20" t="s">
        <v>216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5">
        <v>0</v>
      </c>
      <c r="O164" s="27">
        <v>0</v>
      </c>
      <c r="P164" s="23"/>
    </row>
    <row r="165" spans="1:16" x14ac:dyDescent="0.2">
      <c r="A165" s="20">
        <v>554</v>
      </c>
      <c r="B165" s="20" t="s">
        <v>419</v>
      </c>
      <c r="C165" s="20" t="s">
        <v>217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5">
        <v>0</v>
      </c>
      <c r="O165" s="27">
        <v>0</v>
      </c>
      <c r="P165" s="23"/>
    </row>
    <row r="166" spans="1:16" x14ac:dyDescent="0.2">
      <c r="A166" s="20">
        <v>558</v>
      </c>
      <c r="B166" s="20" t="s">
        <v>420</v>
      </c>
      <c r="C166" s="20" t="s">
        <v>218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5">
        <v>0</v>
      </c>
      <c r="O166" s="27">
        <v>0</v>
      </c>
      <c r="P166" s="23"/>
    </row>
    <row r="167" spans="1:16" x14ac:dyDescent="0.2">
      <c r="A167" s="20">
        <v>562</v>
      </c>
      <c r="B167" s="20" t="s">
        <v>421</v>
      </c>
      <c r="C167" s="20" t="s">
        <v>219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5">
        <v>0</v>
      </c>
      <c r="O167" s="27">
        <v>0</v>
      </c>
      <c r="P167" s="23"/>
    </row>
    <row r="168" spans="1:16" x14ac:dyDescent="0.2">
      <c r="A168" s="20">
        <v>566</v>
      </c>
      <c r="B168" s="20" t="s">
        <v>422</v>
      </c>
      <c r="C168" s="20" t="s">
        <v>220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5">
        <v>0</v>
      </c>
      <c r="O168" s="27">
        <v>0</v>
      </c>
      <c r="P168" s="23"/>
    </row>
    <row r="169" spans="1:16" x14ac:dyDescent="0.2">
      <c r="A169" s="20">
        <v>570</v>
      </c>
      <c r="B169" s="20" t="s">
        <v>423</v>
      </c>
      <c r="C169" s="20" t="s">
        <v>221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5">
        <v>0</v>
      </c>
      <c r="O169" s="27">
        <v>0</v>
      </c>
      <c r="P169" s="23"/>
    </row>
    <row r="170" spans="1:16" x14ac:dyDescent="0.2">
      <c r="A170" s="20">
        <v>574</v>
      </c>
      <c r="B170" s="20" t="s">
        <v>424</v>
      </c>
      <c r="C170" s="20" t="s">
        <v>222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5">
        <v>0</v>
      </c>
      <c r="O170" s="27">
        <v>0</v>
      </c>
      <c r="P170" s="23"/>
    </row>
    <row r="171" spans="1:16" x14ac:dyDescent="0.2">
      <c r="A171" s="20">
        <v>578</v>
      </c>
      <c r="B171" s="20" t="s">
        <v>38</v>
      </c>
      <c r="C171" s="20" t="s">
        <v>223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5">
        <v>0</v>
      </c>
      <c r="O171" s="27">
        <v>0</v>
      </c>
      <c r="P171" s="23"/>
    </row>
    <row r="172" spans="1:16" x14ac:dyDescent="0.2">
      <c r="A172" s="20">
        <v>512</v>
      </c>
      <c r="B172" s="20" t="s">
        <v>425</v>
      </c>
      <c r="C172" s="20" t="s">
        <v>224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5">
        <v>0</v>
      </c>
      <c r="O172" s="27">
        <v>0</v>
      </c>
      <c r="P172" s="23"/>
    </row>
    <row r="173" spans="1:16" x14ac:dyDescent="0.2">
      <c r="A173" s="20">
        <v>586</v>
      </c>
      <c r="B173" s="20" t="s">
        <v>39</v>
      </c>
      <c r="C173" s="20" t="s">
        <v>225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5">
        <v>0</v>
      </c>
      <c r="O173" s="27">
        <v>0</v>
      </c>
      <c r="P173" s="23"/>
    </row>
    <row r="174" spans="1:16" x14ac:dyDescent="0.2">
      <c r="A174" s="20">
        <v>585</v>
      </c>
      <c r="B174" s="20" t="s">
        <v>426</v>
      </c>
      <c r="C174" s="20" t="s">
        <v>226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5">
        <v>0</v>
      </c>
      <c r="O174" s="27">
        <v>0</v>
      </c>
      <c r="P174" s="23"/>
    </row>
    <row r="175" spans="1:16" x14ac:dyDescent="0.2">
      <c r="A175" s="20">
        <v>591</v>
      </c>
      <c r="B175" s="20" t="s">
        <v>40</v>
      </c>
      <c r="C175" s="20" t="s">
        <v>227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5">
        <v>0</v>
      </c>
      <c r="O175" s="27">
        <v>0</v>
      </c>
      <c r="P175" s="23"/>
    </row>
    <row r="176" spans="1:16" x14ac:dyDescent="0.2">
      <c r="A176" s="20">
        <v>598</v>
      </c>
      <c r="B176" s="20" t="s">
        <v>427</v>
      </c>
      <c r="C176" s="20" t="s">
        <v>228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5">
        <v>0</v>
      </c>
      <c r="O176" s="27">
        <v>0</v>
      </c>
      <c r="P176" s="23"/>
    </row>
    <row r="177" spans="1:16" x14ac:dyDescent="0.2">
      <c r="A177" s="20">
        <v>600</v>
      </c>
      <c r="B177" s="20" t="s">
        <v>428</v>
      </c>
      <c r="C177" s="20" t="s">
        <v>229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5">
        <v>0</v>
      </c>
      <c r="O177" s="27">
        <v>0</v>
      </c>
      <c r="P177" s="23"/>
    </row>
    <row r="178" spans="1:16" x14ac:dyDescent="0.2">
      <c r="A178" s="20">
        <v>604</v>
      </c>
      <c r="B178" s="20" t="s">
        <v>429</v>
      </c>
      <c r="C178" s="20" t="s">
        <v>230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5">
        <v>0</v>
      </c>
      <c r="O178" s="27">
        <v>0</v>
      </c>
      <c r="P178" s="23"/>
    </row>
    <row r="179" spans="1:16" x14ac:dyDescent="0.2">
      <c r="A179" s="20">
        <v>608</v>
      </c>
      <c r="B179" s="20" t="s">
        <v>430</v>
      </c>
      <c r="C179" s="20" t="s">
        <v>231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5">
        <v>0</v>
      </c>
      <c r="J179" s="28">
        <v>0</v>
      </c>
      <c r="K179" s="28">
        <v>0</v>
      </c>
      <c r="L179" s="28">
        <v>0</v>
      </c>
      <c r="M179" s="28">
        <v>0</v>
      </c>
      <c r="N179" s="25">
        <v>0</v>
      </c>
      <c r="O179" s="27">
        <v>0</v>
      </c>
      <c r="P179" s="23"/>
    </row>
    <row r="180" spans="1:16" x14ac:dyDescent="0.2">
      <c r="A180" s="20">
        <v>612</v>
      </c>
      <c r="B180" s="20" t="s">
        <v>487</v>
      </c>
      <c r="C180" s="20" t="s">
        <v>232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5">
        <v>0</v>
      </c>
      <c r="O180" s="27">
        <v>0</v>
      </c>
      <c r="P180" s="23"/>
    </row>
    <row r="181" spans="1:16" x14ac:dyDescent="0.2">
      <c r="A181" s="20">
        <v>616</v>
      </c>
      <c r="B181" s="20" t="s">
        <v>41</v>
      </c>
      <c r="C181" s="20" t="s">
        <v>233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5">
        <v>0</v>
      </c>
      <c r="O181" s="27">
        <v>0</v>
      </c>
      <c r="P181" s="23"/>
    </row>
    <row r="182" spans="1:16" x14ac:dyDescent="0.2">
      <c r="A182" s="20">
        <v>620</v>
      </c>
      <c r="B182" s="20" t="s">
        <v>42</v>
      </c>
      <c r="C182" s="20" t="s">
        <v>234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5">
        <v>0</v>
      </c>
      <c r="O182" s="27">
        <v>0</v>
      </c>
      <c r="P182" s="23"/>
    </row>
    <row r="183" spans="1:16" x14ac:dyDescent="0.2">
      <c r="A183" s="20">
        <v>630</v>
      </c>
      <c r="B183" s="20" t="s">
        <v>431</v>
      </c>
      <c r="C183" s="20" t="s">
        <v>235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5">
        <v>0</v>
      </c>
      <c r="O183" s="27">
        <v>0</v>
      </c>
      <c r="P183" s="23"/>
    </row>
    <row r="184" spans="1:16" x14ac:dyDescent="0.2">
      <c r="A184" s="20">
        <v>634</v>
      </c>
      <c r="B184" s="20" t="s">
        <v>432</v>
      </c>
      <c r="C184" s="20" t="s">
        <v>236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5">
        <v>0</v>
      </c>
      <c r="O184" s="27">
        <v>0</v>
      </c>
      <c r="P184" s="23"/>
    </row>
    <row r="185" spans="1:16" x14ac:dyDescent="0.2">
      <c r="A185" s="20">
        <v>638</v>
      </c>
      <c r="B185" s="20" t="s">
        <v>433</v>
      </c>
      <c r="C185" s="20" t="s">
        <v>237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5">
        <v>0</v>
      </c>
      <c r="O185" s="27">
        <v>0</v>
      </c>
      <c r="P185" s="23"/>
    </row>
    <row r="186" spans="1:16" x14ac:dyDescent="0.2">
      <c r="A186" s="20">
        <v>642</v>
      </c>
      <c r="B186" s="20" t="s">
        <v>43</v>
      </c>
      <c r="C186" s="20" t="s">
        <v>238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5">
        <v>0</v>
      </c>
      <c r="O186" s="27">
        <v>0</v>
      </c>
      <c r="P186" s="23"/>
    </row>
    <row r="187" spans="1:16" x14ac:dyDescent="0.2">
      <c r="A187" s="20">
        <v>643</v>
      </c>
      <c r="B187" s="20" t="s">
        <v>44</v>
      </c>
      <c r="C187" s="20" t="s">
        <v>239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5">
        <v>0</v>
      </c>
      <c r="J187" s="28">
        <v>0</v>
      </c>
      <c r="K187" s="28">
        <v>0</v>
      </c>
      <c r="L187" s="28">
        <v>0</v>
      </c>
      <c r="M187" s="28">
        <v>0</v>
      </c>
      <c r="N187" s="25">
        <v>0</v>
      </c>
      <c r="O187" s="27">
        <v>0</v>
      </c>
      <c r="P187" s="23"/>
    </row>
    <row r="188" spans="1:16" x14ac:dyDescent="0.2">
      <c r="A188" s="20">
        <v>646</v>
      </c>
      <c r="B188" s="20" t="s">
        <v>434</v>
      </c>
      <c r="C188" s="20" t="s">
        <v>240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5">
        <v>0</v>
      </c>
      <c r="J188" s="28">
        <v>0</v>
      </c>
      <c r="K188" s="28">
        <v>0</v>
      </c>
      <c r="L188" s="28">
        <v>0</v>
      </c>
      <c r="M188" s="28">
        <v>0</v>
      </c>
      <c r="N188" s="25">
        <v>0</v>
      </c>
      <c r="O188" s="27">
        <v>0</v>
      </c>
      <c r="P188" s="23"/>
    </row>
    <row r="189" spans="1:16" x14ac:dyDescent="0.2">
      <c r="A189" s="20">
        <v>882</v>
      </c>
      <c r="B189" s="20" t="s">
        <v>435</v>
      </c>
      <c r="C189" s="20" t="s">
        <v>241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5">
        <v>0</v>
      </c>
      <c r="O189" s="27">
        <v>0</v>
      </c>
      <c r="P189" s="23"/>
    </row>
    <row r="190" spans="1:16" x14ac:dyDescent="0.2">
      <c r="A190" s="20">
        <v>674</v>
      </c>
      <c r="B190" s="20" t="s">
        <v>436</v>
      </c>
      <c r="C190" s="20" t="s">
        <v>242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5">
        <v>0</v>
      </c>
      <c r="O190" s="27">
        <v>0</v>
      </c>
      <c r="P190" s="23"/>
    </row>
    <row r="191" spans="1:16" x14ac:dyDescent="0.2">
      <c r="A191" s="20">
        <v>678</v>
      </c>
      <c r="B191" s="20" t="s">
        <v>437</v>
      </c>
      <c r="C191" s="20" t="s">
        <v>243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5">
        <v>0</v>
      </c>
      <c r="O191" s="27">
        <v>0</v>
      </c>
      <c r="P191" s="23"/>
    </row>
    <row r="192" spans="1:16" x14ac:dyDescent="0.2">
      <c r="A192" s="20">
        <v>682</v>
      </c>
      <c r="B192" s="20" t="s">
        <v>48</v>
      </c>
      <c r="C192" s="20" t="s">
        <v>244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5">
        <v>0</v>
      </c>
      <c r="J192" s="28">
        <v>0</v>
      </c>
      <c r="K192" s="28">
        <v>0</v>
      </c>
      <c r="L192" s="28">
        <v>0</v>
      </c>
      <c r="M192" s="28">
        <v>0</v>
      </c>
      <c r="N192" s="25">
        <v>0</v>
      </c>
      <c r="O192" s="27">
        <v>0</v>
      </c>
      <c r="P192" s="23"/>
    </row>
    <row r="193" spans="1:16" x14ac:dyDescent="0.2">
      <c r="A193" s="20">
        <v>686</v>
      </c>
      <c r="B193" s="20" t="s">
        <v>438</v>
      </c>
      <c r="C193" s="20" t="s">
        <v>245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5">
        <v>0</v>
      </c>
      <c r="O193" s="27">
        <v>0</v>
      </c>
      <c r="P193" s="23"/>
    </row>
    <row r="194" spans="1:16" x14ac:dyDescent="0.2">
      <c r="A194" s="20">
        <v>688</v>
      </c>
      <c r="B194" s="20" t="s">
        <v>49</v>
      </c>
      <c r="C194" s="20" t="s">
        <v>246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5">
        <v>0</v>
      </c>
      <c r="J194" s="28">
        <v>0</v>
      </c>
      <c r="K194" s="28">
        <v>0</v>
      </c>
      <c r="L194" s="28">
        <v>0</v>
      </c>
      <c r="M194" s="28">
        <v>0</v>
      </c>
      <c r="N194" s="25">
        <v>0</v>
      </c>
      <c r="O194" s="27">
        <v>0</v>
      </c>
      <c r="P194" s="23"/>
    </row>
    <row r="195" spans="1:16" x14ac:dyDescent="0.2">
      <c r="A195" s="20">
        <v>690</v>
      </c>
      <c r="B195" s="20" t="s">
        <v>439</v>
      </c>
      <c r="C195" s="20" t="s">
        <v>247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5">
        <v>0</v>
      </c>
      <c r="O195" s="27">
        <v>0</v>
      </c>
      <c r="P195" s="23"/>
    </row>
    <row r="196" spans="1:16" x14ac:dyDescent="0.2">
      <c r="A196" s="20">
        <v>694</v>
      </c>
      <c r="B196" s="20" t="s">
        <v>440</v>
      </c>
      <c r="C196" s="20" t="s">
        <v>248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5">
        <v>0</v>
      </c>
      <c r="O196" s="27">
        <v>0</v>
      </c>
      <c r="P196" s="23"/>
    </row>
    <row r="197" spans="1:16" x14ac:dyDescent="0.2">
      <c r="A197" s="20">
        <v>702</v>
      </c>
      <c r="B197" s="20" t="s">
        <v>441</v>
      </c>
      <c r="C197" s="20" t="s">
        <v>249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5">
        <v>0</v>
      </c>
      <c r="O197" s="27">
        <v>0</v>
      </c>
      <c r="P197" s="23"/>
    </row>
    <row r="198" spans="1:16" x14ac:dyDescent="0.2">
      <c r="A198" s="20">
        <v>534</v>
      </c>
      <c r="B198" s="20" t="s">
        <v>37</v>
      </c>
      <c r="C198" s="20" t="s">
        <v>250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5">
        <v>0</v>
      </c>
      <c r="O198" s="27">
        <v>0</v>
      </c>
      <c r="P198" s="23"/>
    </row>
    <row r="199" spans="1:16" x14ac:dyDescent="0.2">
      <c r="A199" s="20">
        <v>703</v>
      </c>
      <c r="B199" s="20" t="s">
        <v>50</v>
      </c>
      <c r="C199" s="20" t="s">
        <v>251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5">
        <v>0</v>
      </c>
      <c r="O199" s="27">
        <v>0</v>
      </c>
      <c r="P199" s="23"/>
    </row>
    <row r="200" spans="1:16" x14ac:dyDescent="0.2">
      <c r="A200" s="20">
        <v>705</v>
      </c>
      <c r="B200" s="20" t="s">
        <v>51</v>
      </c>
      <c r="C200" s="20" t="s">
        <v>252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5">
        <v>0</v>
      </c>
      <c r="J200" s="28">
        <v>0</v>
      </c>
      <c r="K200" s="28">
        <v>0</v>
      </c>
      <c r="L200" s="28">
        <v>0</v>
      </c>
      <c r="M200" s="28">
        <v>0</v>
      </c>
      <c r="N200" s="25">
        <v>0</v>
      </c>
      <c r="O200" s="27">
        <v>0</v>
      </c>
      <c r="P200" s="23"/>
    </row>
    <row r="201" spans="1:16" x14ac:dyDescent="0.2">
      <c r="A201" s="20">
        <v>90</v>
      </c>
      <c r="B201" s="20" t="s">
        <v>442</v>
      </c>
      <c r="C201" s="20" t="s">
        <v>253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5">
        <v>0</v>
      </c>
      <c r="O201" s="27">
        <v>0</v>
      </c>
      <c r="P201" s="23"/>
    </row>
    <row r="202" spans="1:16" x14ac:dyDescent="0.2">
      <c r="A202" s="20">
        <v>706</v>
      </c>
      <c r="B202" s="20" t="s">
        <v>443</v>
      </c>
      <c r="C202" s="20" t="s">
        <v>254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5">
        <v>0</v>
      </c>
      <c r="O202" s="27">
        <v>0</v>
      </c>
      <c r="P202" s="23"/>
    </row>
    <row r="203" spans="1:16" x14ac:dyDescent="0.2">
      <c r="A203" s="20">
        <v>710</v>
      </c>
      <c r="B203" s="20" t="s">
        <v>444</v>
      </c>
      <c r="C203" s="20" t="s">
        <v>255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5">
        <v>0</v>
      </c>
      <c r="O203" s="27">
        <v>0</v>
      </c>
      <c r="P203" s="23"/>
    </row>
    <row r="204" spans="1:16" x14ac:dyDescent="0.2">
      <c r="A204" s="19">
        <v>728</v>
      </c>
      <c r="B204" s="19" t="s">
        <v>472</v>
      </c>
      <c r="C204" s="19" t="s">
        <v>256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5">
        <v>0</v>
      </c>
      <c r="O204" s="27">
        <v>0</v>
      </c>
      <c r="P204" s="23"/>
    </row>
    <row r="205" spans="1:16" x14ac:dyDescent="0.2">
      <c r="A205" s="20">
        <v>724</v>
      </c>
      <c r="B205" s="20" t="s">
        <v>52</v>
      </c>
      <c r="C205" s="20" t="s">
        <v>257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5">
        <v>0</v>
      </c>
      <c r="J205" s="28">
        <v>0</v>
      </c>
      <c r="K205" s="28">
        <v>0</v>
      </c>
      <c r="L205" s="28">
        <v>0</v>
      </c>
      <c r="M205" s="28">
        <v>0</v>
      </c>
      <c r="N205" s="25">
        <v>0</v>
      </c>
      <c r="O205" s="27">
        <v>0</v>
      </c>
      <c r="P205" s="23"/>
    </row>
    <row r="206" spans="1:16" x14ac:dyDescent="0.2">
      <c r="A206" s="20">
        <v>144</v>
      </c>
      <c r="B206" s="20" t="s">
        <v>446</v>
      </c>
      <c r="C206" s="20" t="s">
        <v>258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5">
        <v>0</v>
      </c>
      <c r="J206" s="28">
        <v>0</v>
      </c>
      <c r="K206" s="28">
        <v>0</v>
      </c>
      <c r="L206" s="28">
        <v>0</v>
      </c>
      <c r="M206" s="28">
        <v>0</v>
      </c>
      <c r="N206" s="25">
        <v>0</v>
      </c>
      <c r="O206" s="27">
        <v>0</v>
      </c>
      <c r="P206" s="23"/>
    </row>
    <row r="207" spans="1:16" x14ac:dyDescent="0.2">
      <c r="A207" s="20">
        <v>654</v>
      </c>
      <c r="B207" s="20" t="s">
        <v>447</v>
      </c>
      <c r="C207" s="20" t="s">
        <v>259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5">
        <v>0</v>
      </c>
      <c r="O207" s="27">
        <v>0</v>
      </c>
      <c r="P207" s="23"/>
    </row>
    <row r="208" spans="1:16" x14ac:dyDescent="0.2">
      <c r="A208" s="20">
        <v>659</v>
      </c>
      <c r="B208" s="20" t="s">
        <v>45</v>
      </c>
      <c r="C208" s="20" t="s">
        <v>260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5">
        <v>0</v>
      </c>
      <c r="O208" s="27">
        <v>0</v>
      </c>
      <c r="P208" s="23"/>
    </row>
    <row r="209" spans="1:16" x14ac:dyDescent="0.2">
      <c r="A209" s="20">
        <v>662</v>
      </c>
      <c r="B209" s="20" t="s">
        <v>46</v>
      </c>
      <c r="C209" s="20" t="s">
        <v>261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5">
        <v>0</v>
      </c>
      <c r="O209" s="27">
        <v>0</v>
      </c>
      <c r="P209" s="23"/>
    </row>
    <row r="210" spans="1:16" x14ac:dyDescent="0.2">
      <c r="A210" s="20">
        <v>666</v>
      </c>
      <c r="B210" s="20" t="s">
        <v>448</v>
      </c>
      <c r="C210" s="20" t="s">
        <v>262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5">
        <v>0</v>
      </c>
      <c r="O210" s="27">
        <v>0</v>
      </c>
      <c r="P210" s="23"/>
    </row>
    <row r="211" spans="1:16" x14ac:dyDescent="0.2">
      <c r="A211" s="20">
        <v>670</v>
      </c>
      <c r="B211" s="20" t="s">
        <v>47</v>
      </c>
      <c r="C211" s="20" t="s">
        <v>263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5">
        <v>0</v>
      </c>
      <c r="O211" s="27">
        <v>0</v>
      </c>
      <c r="P211" s="23"/>
    </row>
    <row r="212" spans="1:16" x14ac:dyDescent="0.2">
      <c r="A212" s="19">
        <v>729</v>
      </c>
      <c r="B212" s="19" t="s">
        <v>445</v>
      </c>
      <c r="C212" s="19" t="s">
        <v>264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5">
        <v>0</v>
      </c>
      <c r="O212" s="27">
        <v>0</v>
      </c>
      <c r="P212" s="23"/>
    </row>
    <row r="213" spans="1:16" x14ac:dyDescent="0.2">
      <c r="A213" s="20">
        <v>740</v>
      </c>
      <c r="B213" s="20" t="s">
        <v>450</v>
      </c>
      <c r="C213" s="20" t="s">
        <v>265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5">
        <v>0</v>
      </c>
      <c r="O213" s="27">
        <v>0</v>
      </c>
      <c r="P213" s="23"/>
    </row>
    <row r="214" spans="1:16" x14ac:dyDescent="0.2">
      <c r="A214" s="20">
        <v>748</v>
      </c>
      <c r="B214" s="20" t="s">
        <v>449</v>
      </c>
      <c r="C214" s="19" t="s">
        <v>266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5">
        <v>0</v>
      </c>
      <c r="O214" s="27">
        <v>0</v>
      </c>
      <c r="P214" s="23"/>
    </row>
    <row r="215" spans="1:16" x14ac:dyDescent="0.2">
      <c r="A215" s="20">
        <v>752</v>
      </c>
      <c r="B215" s="20" t="s">
        <v>53</v>
      </c>
      <c r="C215" s="20" t="s">
        <v>267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5">
        <v>0</v>
      </c>
      <c r="O215" s="27">
        <v>0</v>
      </c>
      <c r="P215" s="23"/>
    </row>
    <row r="216" spans="1:16" x14ac:dyDescent="0.2">
      <c r="A216" s="20">
        <v>756</v>
      </c>
      <c r="B216" s="20" t="s">
        <v>54</v>
      </c>
      <c r="C216" s="20" t="s">
        <v>268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5">
        <v>0</v>
      </c>
      <c r="J216" s="28">
        <v>0</v>
      </c>
      <c r="K216" s="28">
        <v>0</v>
      </c>
      <c r="L216" s="28">
        <v>0</v>
      </c>
      <c r="M216" s="28">
        <v>0</v>
      </c>
      <c r="N216" s="25">
        <v>0</v>
      </c>
      <c r="O216" s="27">
        <v>0</v>
      </c>
      <c r="P216" s="23"/>
    </row>
    <row r="217" spans="1:16" x14ac:dyDescent="0.2">
      <c r="A217" s="20">
        <v>760</v>
      </c>
      <c r="B217" s="20" t="s">
        <v>55</v>
      </c>
      <c r="C217" s="20" t="s">
        <v>269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5">
        <v>0</v>
      </c>
      <c r="O217" s="27">
        <v>0</v>
      </c>
      <c r="P217" s="23"/>
    </row>
    <row r="218" spans="1:16" x14ac:dyDescent="0.2">
      <c r="A218" s="20">
        <v>158</v>
      </c>
      <c r="B218" s="20" t="s">
        <v>451</v>
      </c>
      <c r="C218" s="20" t="s">
        <v>270</v>
      </c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5">
        <v>0</v>
      </c>
      <c r="J218" s="28">
        <v>0</v>
      </c>
      <c r="K218" s="28">
        <v>0</v>
      </c>
      <c r="L218" s="28">
        <v>0</v>
      </c>
      <c r="M218" s="28">
        <v>0</v>
      </c>
      <c r="N218" s="25">
        <v>0</v>
      </c>
      <c r="O218" s="27">
        <v>0</v>
      </c>
      <c r="P218" s="23"/>
    </row>
    <row r="219" spans="1:16" x14ac:dyDescent="0.2">
      <c r="A219" s="20">
        <v>762</v>
      </c>
      <c r="B219" s="20" t="s">
        <v>452</v>
      </c>
      <c r="C219" s="20" t="s">
        <v>271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5">
        <v>0</v>
      </c>
      <c r="O219" s="27">
        <v>0</v>
      </c>
      <c r="P219" s="23"/>
    </row>
    <row r="220" spans="1:16" x14ac:dyDescent="0.2">
      <c r="A220" s="20">
        <v>834</v>
      </c>
      <c r="B220" s="20" t="s">
        <v>453</v>
      </c>
      <c r="C220" s="20" t="s">
        <v>272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5">
        <v>0</v>
      </c>
      <c r="O220" s="27">
        <v>0</v>
      </c>
      <c r="P220" s="23"/>
    </row>
    <row r="221" spans="1:16" x14ac:dyDescent="0.2">
      <c r="A221" s="20">
        <v>764</v>
      </c>
      <c r="B221" s="20" t="s">
        <v>454</v>
      </c>
      <c r="C221" s="20" t="s">
        <v>273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5">
        <v>0</v>
      </c>
      <c r="O221" s="27">
        <v>0</v>
      </c>
      <c r="P221" s="23"/>
    </row>
    <row r="222" spans="1:16" x14ac:dyDescent="0.2">
      <c r="A222" s="20">
        <v>626</v>
      </c>
      <c r="B222" s="20" t="s">
        <v>455</v>
      </c>
      <c r="C222" s="20" t="s">
        <v>274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5">
        <v>0</v>
      </c>
      <c r="O222" s="27">
        <v>0</v>
      </c>
      <c r="P222" s="23"/>
    </row>
    <row r="223" spans="1:16" x14ac:dyDescent="0.2">
      <c r="A223" s="20">
        <v>768</v>
      </c>
      <c r="B223" s="20" t="s">
        <v>456</v>
      </c>
      <c r="C223" s="20" t="s">
        <v>275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5">
        <v>0</v>
      </c>
      <c r="J223" s="28">
        <v>0</v>
      </c>
      <c r="K223" s="28">
        <v>0</v>
      </c>
      <c r="L223" s="28">
        <v>0</v>
      </c>
      <c r="M223" s="28">
        <v>0</v>
      </c>
      <c r="N223" s="25">
        <v>0</v>
      </c>
      <c r="O223" s="27">
        <v>0</v>
      </c>
      <c r="P223" s="23"/>
    </row>
    <row r="224" spans="1:16" x14ac:dyDescent="0.2">
      <c r="A224" s="20">
        <v>772</v>
      </c>
      <c r="B224" s="20" t="s">
        <v>457</v>
      </c>
      <c r="C224" s="20" t="s">
        <v>276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5">
        <v>0</v>
      </c>
      <c r="O224" s="27">
        <v>0</v>
      </c>
      <c r="P224" s="23"/>
    </row>
    <row r="225" spans="1:16" x14ac:dyDescent="0.2">
      <c r="A225" s="20">
        <v>776</v>
      </c>
      <c r="B225" s="20" t="s">
        <v>458</v>
      </c>
      <c r="C225" s="20" t="s">
        <v>277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5">
        <v>0</v>
      </c>
      <c r="O225" s="27">
        <v>0</v>
      </c>
      <c r="P225" s="23"/>
    </row>
    <row r="226" spans="1:16" x14ac:dyDescent="0.2">
      <c r="A226" s="20">
        <v>780</v>
      </c>
      <c r="B226" s="20" t="s">
        <v>459</v>
      </c>
      <c r="C226" s="20" t="s">
        <v>278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5">
        <v>0</v>
      </c>
      <c r="J226" s="28">
        <v>0</v>
      </c>
      <c r="K226" s="28">
        <v>0</v>
      </c>
      <c r="L226" s="28">
        <v>0</v>
      </c>
      <c r="M226" s="28">
        <v>0</v>
      </c>
      <c r="N226" s="25">
        <v>0</v>
      </c>
      <c r="O226" s="27">
        <v>0</v>
      </c>
      <c r="P226" s="23"/>
    </row>
    <row r="227" spans="1:16" x14ac:dyDescent="0.2">
      <c r="A227" s="20">
        <v>788</v>
      </c>
      <c r="B227" s="20" t="s">
        <v>460</v>
      </c>
      <c r="C227" s="20" t="s">
        <v>279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5">
        <v>0</v>
      </c>
      <c r="O227" s="27">
        <v>0</v>
      </c>
      <c r="P227" s="23"/>
    </row>
    <row r="228" spans="1:16" x14ac:dyDescent="0.2">
      <c r="A228" s="20">
        <v>792</v>
      </c>
      <c r="B228" s="20" t="s">
        <v>57</v>
      </c>
      <c r="C228" s="20" t="s">
        <v>280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5">
        <v>0</v>
      </c>
      <c r="O228" s="27">
        <v>0</v>
      </c>
      <c r="P228" s="23"/>
    </row>
    <row r="229" spans="1:16" x14ac:dyDescent="0.2">
      <c r="A229" s="20">
        <v>795</v>
      </c>
      <c r="B229" s="20" t="s">
        <v>461</v>
      </c>
      <c r="C229" s="20" t="s">
        <v>281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5">
        <v>0</v>
      </c>
      <c r="O229" s="27">
        <v>0</v>
      </c>
      <c r="P229" s="23"/>
    </row>
    <row r="230" spans="1:16" x14ac:dyDescent="0.2">
      <c r="A230" s="20">
        <v>796</v>
      </c>
      <c r="B230" s="20" t="s">
        <v>462</v>
      </c>
      <c r="C230" s="20" t="s">
        <v>282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5">
        <v>0</v>
      </c>
      <c r="O230" s="27">
        <v>0</v>
      </c>
      <c r="P230" s="23"/>
    </row>
    <row r="231" spans="1:16" x14ac:dyDescent="0.2">
      <c r="A231" s="20">
        <v>798</v>
      </c>
      <c r="B231" s="20" t="s">
        <v>463</v>
      </c>
      <c r="C231" s="20" t="s">
        <v>283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5">
        <v>0</v>
      </c>
      <c r="O231" s="27">
        <v>0</v>
      </c>
      <c r="P231" s="23"/>
    </row>
    <row r="232" spans="1:16" x14ac:dyDescent="0.2">
      <c r="A232" s="20">
        <v>800</v>
      </c>
      <c r="B232" s="20" t="s">
        <v>464</v>
      </c>
      <c r="C232" s="20" t="s">
        <v>284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5">
        <v>0</v>
      </c>
      <c r="O232" s="27">
        <v>0</v>
      </c>
      <c r="P232" s="23"/>
    </row>
    <row r="233" spans="1:16" x14ac:dyDescent="0.2">
      <c r="A233" s="20">
        <v>804</v>
      </c>
      <c r="B233" s="20" t="s">
        <v>58</v>
      </c>
      <c r="C233" s="20" t="s">
        <v>285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5">
        <v>0</v>
      </c>
      <c r="J233" s="28">
        <v>0</v>
      </c>
      <c r="K233" s="28">
        <v>0</v>
      </c>
      <c r="L233" s="28">
        <v>0</v>
      </c>
      <c r="M233" s="28">
        <v>0</v>
      </c>
      <c r="N233" s="25">
        <v>0</v>
      </c>
      <c r="O233" s="27">
        <v>0</v>
      </c>
      <c r="P233" s="23"/>
    </row>
    <row r="234" spans="1:16" x14ac:dyDescent="0.2">
      <c r="A234" s="20">
        <v>784</v>
      </c>
      <c r="B234" s="20" t="s">
        <v>56</v>
      </c>
      <c r="C234" s="20" t="s">
        <v>286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5">
        <v>0</v>
      </c>
      <c r="O234" s="27">
        <v>0</v>
      </c>
      <c r="P234" s="23"/>
    </row>
    <row r="235" spans="1:16" x14ac:dyDescent="0.2">
      <c r="A235" s="20">
        <v>826</v>
      </c>
      <c r="B235" s="20" t="s">
        <v>60</v>
      </c>
      <c r="C235" s="20" t="s">
        <v>287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5">
        <v>0</v>
      </c>
      <c r="J235" s="28">
        <v>0</v>
      </c>
      <c r="K235" s="28">
        <v>0</v>
      </c>
      <c r="L235" s="28">
        <v>0</v>
      </c>
      <c r="M235" s="28">
        <v>0</v>
      </c>
      <c r="N235" s="25">
        <v>0</v>
      </c>
      <c r="O235" s="27">
        <v>0</v>
      </c>
      <c r="P235" s="23"/>
    </row>
    <row r="236" spans="1:16" x14ac:dyDescent="0.2">
      <c r="A236" s="20">
        <v>840</v>
      </c>
      <c r="B236" s="20" t="s">
        <v>62</v>
      </c>
      <c r="C236" s="20" t="s">
        <v>288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5">
        <v>0</v>
      </c>
      <c r="J236" s="28">
        <v>0</v>
      </c>
      <c r="K236" s="28">
        <v>0</v>
      </c>
      <c r="L236" s="28">
        <v>0</v>
      </c>
      <c r="M236" s="28">
        <v>0</v>
      </c>
      <c r="N236" s="25">
        <v>0</v>
      </c>
      <c r="O236" s="27">
        <v>0</v>
      </c>
      <c r="P236" s="23"/>
    </row>
    <row r="237" spans="1:16" x14ac:dyDescent="0.2">
      <c r="A237" s="20">
        <v>581</v>
      </c>
      <c r="B237" s="20" t="s">
        <v>465</v>
      </c>
      <c r="C237" s="20" t="s">
        <v>289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5">
        <v>0</v>
      </c>
      <c r="O237" s="27">
        <v>0</v>
      </c>
      <c r="P237" s="23"/>
    </row>
    <row r="238" spans="1:16" x14ac:dyDescent="0.2">
      <c r="A238" s="20">
        <v>858</v>
      </c>
      <c r="B238" s="20" t="s">
        <v>63</v>
      </c>
      <c r="C238" s="20" t="s">
        <v>290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5">
        <v>0</v>
      </c>
      <c r="J238" s="28">
        <v>0</v>
      </c>
      <c r="K238" s="28">
        <v>0</v>
      </c>
      <c r="L238" s="28">
        <v>0</v>
      </c>
      <c r="M238" s="28">
        <v>0</v>
      </c>
      <c r="N238" s="25">
        <v>0</v>
      </c>
      <c r="O238" s="27">
        <v>0</v>
      </c>
      <c r="P238" s="23"/>
    </row>
    <row r="239" spans="1:16" x14ac:dyDescent="0.2">
      <c r="A239" s="20">
        <v>860</v>
      </c>
      <c r="B239" s="20" t="s">
        <v>466</v>
      </c>
      <c r="C239" s="20" t="s">
        <v>291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5">
        <v>0</v>
      </c>
      <c r="O239" s="27">
        <v>0</v>
      </c>
      <c r="P239" s="23"/>
    </row>
    <row r="240" spans="1:16" x14ac:dyDescent="0.2">
      <c r="A240" s="20">
        <v>548</v>
      </c>
      <c r="B240" s="20" t="s">
        <v>467</v>
      </c>
      <c r="C240" s="20" t="s">
        <v>292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5">
        <v>0</v>
      </c>
      <c r="O240" s="27">
        <v>0</v>
      </c>
      <c r="P240" s="23"/>
    </row>
    <row r="241" spans="1:16" x14ac:dyDescent="0.2">
      <c r="A241" s="20">
        <v>336</v>
      </c>
      <c r="B241" s="20" t="s">
        <v>478</v>
      </c>
      <c r="C241" s="20" t="s">
        <v>293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5">
        <v>0</v>
      </c>
      <c r="O241" s="27">
        <v>0</v>
      </c>
      <c r="P241" s="23"/>
    </row>
    <row r="242" spans="1:16" x14ac:dyDescent="0.2">
      <c r="A242" s="20">
        <v>862</v>
      </c>
      <c r="B242" s="20" t="s">
        <v>468</v>
      </c>
      <c r="C242" s="20" t="s">
        <v>294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5">
        <v>0</v>
      </c>
      <c r="O242" s="27">
        <v>0</v>
      </c>
      <c r="P242" s="23"/>
    </row>
    <row r="243" spans="1:16" x14ac:dyDescent="0.2">
      <c r="A243" s="20">
        <v>704</v>
      </c>
      <c r="B243" s="20" t="s">
        <v>469</v>
      </c>
      <c r="C243" s="20" t="s">
        <v>295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5">
        <v>0</v>
      </c>
      <c r="O243" s="27">
        <v>0</v>
      </c>
      <c r="P243" s="23"/>
    </row>
    <row r="244" spans="1:16" x14ac:dyDescent="0.2">
      <c r="A244" s="20">
        <v>92</v>
      </c>
      <c r="B244" s="20" t="s">
        <v>6</v>
      </c>
      <c r="C244" s="20" t="s">
        <v>296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5">
        <v>0</v>
      </c>
      <c r="O244" s="27">
        <v>0</v>
      </c>
      <c r="P244" s="23"/>
    </row>
    <row r="245" spans="1:16" x14ac:dyDescent="0.2">
      <c r="A245" s="20">
        <v>850</v>
      </c>
      <c r="B245" s="20" t="s">
        <v>470</v>
      </c>
      <c r="C245" s="20" t="s">
        <v>297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5">
        <v>0</v>
      </c>
      <c r="O245" s="27">
        <v>0</v>
      </c>
      <c r="P245" s="23"/>
    </row>
    <row r="246" spans="1:16" x14ac:dyDescent="0.2">
      <c r="A246" s="20">
        <v>876</v>
      </c>
      <c r="B246" s="20" t="s">
        <v>471</v>
      </c>
      <c r="C246" s="20" t="s">
        <v>298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5">
        <v>0</v>
      </c>
      <c r="O246" s="27">
        <v>0</v>
      </c>
      <c r="P246" s="23"/>
    </row>
    <row r="247" spans="1:16" s="5" customFormat="1" x14ac:dyDescent="0.2">
      <c r="A247" s="19">
        <v>275</v>
      </c>
      <c r="B247" s="19" t="s">
        <v>482</v>
      </c>
      <c r="C247" s="19" t="s">
        <v>299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7">
        <v>0</v>
      </c>
      <c r="P247" s="23"/>
    </row>
    <row r="248" spans="1:16" x14ac:dyDescent="0.2">
      <c r="A248" s="20">
        <v>732</v>
      </c>
      <c r="B248" s="20" t="s">
        <v>473</v>
      </c>
      <c r="C248" s="20" t="s">
        <v>300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5">
        <v>0</v>
      </c>
      <c r="O248" s="27">
        <v>0</v>
      </c>
      <c r="P248" s="23"/>
    </row>
    <row r="249" spans="1:16" x14ac:dyDescent="0.2">
      <c r="A249" s="20">
        <v>887</v>
      </c>
      <c r="B249" s="20" t="s">
        <v>474</v>
      </c>
      <c r="C249" s="20" t="s">
        <v>301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5">
        <v>0</v>
      </c>
      <c r="O249" s="27">
        <v>0</v>
      </c>
      <c r="P249" s="23"/>
    </row>
    <row r="250" spans="1:16" x14ac:dyDescent="0.2">
      <c r="A250" s="20">
        <v>894</v>
      </c>
      <c r="B250" s="20" t="s">
        <v>475</v>
      </c>
      <c r="C250" s="20" t="s">
        <v>302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5">
        <v>0</v>
      </c>
      <c r="O250" s="27">
        <v>0</v>
      </c>
      <c r="P250" s="23"/>
    </row>
    <row r="251" spans="1:16" x14ac:dyDescent="0.2">
      <c r="A251" s="20">
        <v>716</v>
      </c>
      <c r="B251" s="20" t="s">
        <v>476</v>
      </c>
      <c r="C251" s="20" t="s">
        <v>303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5">
        <v>0</v>
      </c>
      <c r="O251" s="27">
        <v>0</v>
      </c>
      <c r="P251" s="23"/>
    </row>
    <row r="252" spans="1:16" x14ac:dyDescent="0.2">
      <c r="A252" s="21" t="s">
        <v>484</v>
      </c>
      <c r="B252" s="20" t="s">
        <v>492</v>
      </c>
      <c r="C252" s="20" t="s">
        <v>304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5">
        <v>0</v>
      </c>
      <c r="J252" s="28">
        <v>0</v>
      </c>
      <c r="K252" s="28">
        <v>0</v>
      </c>
      <c r="L252" s="28">
        <v>0</v>
      </c>
      <c r="M252" s="28">
        <v>0</v>
      </c>
      <c r="N252" s="25">
        <v>0</v>
      </c>
      <c r="O252" s="27">
        <v>0</v>
      </c>
      <c r="P252" s="23"/>
    </row>
    <row r="253" spans="1:16" ht="15" thickBot="1" x14ac:dyDescent="0.25">
      <c r="A253" s="21" t="s">
        <v>483</v>
      </c>
      <c r="B253" s="20" t="s">
        <v>479</v>
      </c>
      <c r="C253" s="20" t="s">
        <v>305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5">
        <v>0</v>
      </c>
      <c r="J253" s="28">
        <v>0</v>
      </c>
      <c r="K253" s="28">
        <v>0</v>
      </c>
      <c r="L253" s="28">
        <v>0</v>
      </c>
      <c r="M253" s="28">
        <v>0</v>
      </c>
      <c r="N253" s="35">
        <v>0</v>
      </c>
      <c r="O253" s="27">
        <v>0</v>
      </c>
      <c r="P253" s="23"/>
    </row>
    <row r="254" spans="1:16" ht="15" customHeight="1" thickBot="1" x14ac:dyDescent="0.25">
      <c r="A254" s="42" t="s">
        <v>488</v>
      </c>
      <c r="B254" s="43"/>
      <c r="C254" s="8" t="s">
        <v>480</v>
      </c>
      <c r="D254" s="32">
        <f>SUM(D12:D253)</f>
        <v>0</v>
      </c>
      <c r="E254" s="32">
        <f>SUM(E12:E253)</f>
        <v>0</v>
      </c>
      <c r="F254" s="32">
        <f>SUM(F12:F253)</f>
        <v>0</v>
      </c>
      <c r="G254" s="32">
        <f>SUM(G12:G253)</f>
        <v>0</v>
      </c>
      <c r="H254" s="32">
        <f>SUM(H12:H253)</f>
        <v>0</v>
      </c>
      <c r="I254" s="32">
        <f t="shared" ref="I204:I254" si="0">F254+G254+H254</f>
        <v>0</v>
      </c>
      <c r="J254" s="32">
        <f>SUM(J12:J253)</f>
        <v>0</v>
      </c>
      <c r="K254" s="32">
        <f>SUM(K12:K253)</f>
        <v>0</v>
      </c>
      <c r="L254" s="32">
        <f>SUM(L12:L253)</f>
        <v>0</v>
      </c>
      <c r="M254" s="32">
        <f>SUM(M12:M253)</f>
        <v>0</v>
      </c>
      <c r="N254" s="32">
        <f t="shared" ref="N204:N254" si="1">K254+L254+M254</f>
        <v>0</v>
      </c>
      <c r="O254" s="36">
        <f t="shared" ref="O204:O254" si="2">D254+E254+I254+J254+N254</f>
        <v>0</v>
      </c>
      <c r="P254" s="23"/>
    </row>
    <row r="255" spans="1:16" x14ac:dyDescent="0.2">
      <c r="A255" s="9" t="s">
        <v>489</v>
      </c>
      <c r="B255" s="10"/>
      <c r="C255" s="11"/>
      <c r="D255" s="12"/>
      <c r="E255" s="12"/>
      <c r="F255" s="12"/>
      <c r="G255" s="12"/>
      <c r="H255" s="12"/>
      <c r="I255" s="22"/>
      <c r="J255" s="12"/>
      <c r="K255" s="12"/>
      <c r="L255" s="12"/>
      <c r="M255" s="12"/>
      <c r="N255" s="22"/>
    </row>
    <row r="256" spans="1:16" x14ac:dyDescent="0.2">
      <c r="A256" s="9" t="s">
        <v>490</v>
      </c>
      <c r="B256" s="10"/>
      <c r="C256" s="11"/>
      <c r="D256" s="12"/>
      <c r="E256" s="12"/>
      <c r="F256" s="12"/>
      <c r="G256" s="12"/>
      <c r="H256" s="12"/>
      <c r="I256" s="22"/>
      <c r="J256" s="12"/>
      <c r="K256" s="12"/>
      <c r="L256" s="12"/>
      <c r="M256" s="12"/>
      <c r="N256" s="22"/>
    </row>
    <row r="257" spans="1:14" x14ac:dyDescent="0.2">
      <c r="A257" s="14" t="s">
        <v>512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">
      <c r="A258" s="37" t="s">
        <v>513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</sheetData>
  <mergeCells count="12">
    <mergeCell ref="A254:B254"/>
    <mergeCell ref="A258:N258"/>
    <mergeCell ref="A7:A10"/>
    <mergeCell ref="B7:B10"/>
    <mergeCell ref="C7:C10"/>
    <mergeCell ref="D7:O8"/>
    <mergeCell ref="D9:D10"/>
    <mergeCell ref="E9:E10"/>
    <mergeCell ref="I9:I10"/>
    <mergeCell ref="J9:J10"/>
    <mergeCell ref="N9:N10"/>
    <mergeCell ref="O9:O10"/>
  </mergeCells>
  <pageMargins left="0.24" right="0.24" top="0.22" bottom="0.22" header="0.17" footer="0.17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Табела_1</vt:lpstr>
      <vt:lpstr>Табела_2</vt:lpstr>
      <vt:lpstr>Табела_3</vt:lpstr>
      <vt:lpstr>Табела_3.1</vt:lpstr>
      <vt:lpstr>Табела_3.2</vt:lpstr>
      <vt:lpstr>Табела_3.2.1</vt:lpstr>
      <vt:lpstr>Табела_3.2.2</vt:lpstr>
      <vt:lpstr>Табела_3.2!Print_Area</vt:lpstr>
      <vt:lpstr>Табела_1!Print_Titles</vt:lpstr>
      <vt:lpstr>Табела_2!Print_Titles</vt:lpstr>
      <vt:lpstr>Табела_3!Print_Titles</vt:lpstr>
      <vt:lpstr>Табела_3.1!Print_Titles</vt:lpstr>
      <vt:lpstr>Табела_3.2!Print_Titles</vt:lpstr>
      <vt:lpstr>Табела_3.2.1!Print_Titles</vt:lpstr>
      <vt:lpstr>Табела_3.2.2!Print_Titles</vt:lpstr>
    </vt:vector>
  </TitlesOfParts>
  <Company>SMS2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Atanasova</dc:creator>
  <cp:lastModifiedBy>JasminkaD</cp:lastModifiedBy>
  <cp:lastPrinted>2017-05-30T13:27:15Z</cp:lastPrinted>
  <dcterms:created xsi:type="dcterms:W3CDTF">2017-01-04T08:50:43Z</dcterms:created>
  <dcterms:modified xsi:type="dcterms:W3CDTF">2017-10-09T10:57:39Z</dcterms:modified>
</cp:coreProperties>
</file>