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EUR" sheetId="10" r:id="rId1"/>
    <sheet name="USD" sheetId="11" r:id="rId2"/>
    <sheet name="MKD" sheetId="12" r:id="rId3"/>
  </sheets>
  <definedNames>
    <definedName name="_xlnm._FilterDatabase" localSheetId="0" hidden="1">EUR!$A$4:$AO$145</definedName>
    <definedName name="_xlnm._FilterDatabase" localSheetId="2" hidden="1">MKD!$A$8:$AI$145</definedName>
    <definedName name="_xlnm._FilterDatabase" localSheetId="1" hidden="1">USD!$A$4:$AE$145</definedName>
    <definedName name="_xlnm.Print_Area" localSheetId="0">EUR!$A$1:$AQ$149</definedName>
    <definedName name="_xlnm.Print_Area" localSheetId="2">MKD!$A$1:$AG$148</definedName>
    <definedName name="_xlnm.Print_Area" localSheetId="1">USD!$A$1:$AG$149</definedName>
    <definedName name="_xlnm.Print_Titles" localSheetId="0">EUR!$A:$C,EUR!$1:$8</definedName>
  </definedNames>
  <calcPr calcId="152511"/>
</workbook>
</file>

<file path=xl/calcChain.xml><?xml version="1.0" encoding="utf-8"?>
<calcChain xmlns="http://schemas.openxmlformats.org/spreadsheetml/2006/main">
  <c r="AU44" i="10" l="1"/>
  <c r="AU81" i="10"/>
  <c r="AU127" i="10"/>
  <c r="AU85" i="10"/>
  <c r="AU133" i="10"/>
  <c r="AK44" i="11" l="1"/>
  <c r="AK81" i="11"/>
  <c r="AK127" i="11"/>
  <c r="AK44" i="12"/>
  <c r="AK81" i="12"/>
  <c r="AK127" i="12"/>
  <c r="AK143" i="12"/>
  <c r="AK142" i="12"/>
  <c r="AK141" i="12"/>
  <c r="AK140" i="12"/>
  <c r="AK139" i="12"/>
  <c r="AK138" i="12"/>
  <c r="AK137" i="12"/>
  <c r="AK136" i="12"/>
  <c r="AK135" i="12"/>
  <c r="AK134" i="12"/>
  <c r="AK133" i="12"/>
  <c r="AK132" i="12"/>
  <c r="AK131" i="12"/>
  <c r="AK130" i="12"/>
  <c r="AK129" i="12"/>
  <c r="AK128" i="12"/>
  <c r="AK126" i="12"/>
  <c r="AK125" i="12"/>
  <c r="AK124" i="12"/>
  <c r="AK123" i="12"/>
  <c r="AK122" i="12"/>
  <c r="AK121" i="12"/>
  <c r="AK120" i="12"/>
  <c r="AK119" i="12"/>
  <c r="AK118" i="12"/>
  <c r="AK117" i="12"/>
  <c r="AK116" i="12"/>
  <c r="AK115" i="12"/>
  <c r="AK114" i="12"/>
  <c r="AK113" i="12"/>
  <c r="AK112" i="12"/>
  <c r="AK111" i="12"/>
  <c r="AK110" i="12"/>
  <c r="AK109" i="12"/>
  <c r="AK108" i="12"/>
  <c r="AK107" i="12"/>
  <c r="AK106" i="12"/>
  <c r="AK105" i="12"/>
  <c r="AK104" i="12"/>
  <c r="AK103" i="12"/>
  <c r="AK102" i="12"/>
  <c r="AK101" i="12"/>
  <c r="AK100" i="12"/>
  <c r="AK99" i="12"/>
  <c r="AK98" i="12"/>
  <c r="AK97" i="12"/>
  <c r="AK96" i="12"/>
  <c r="AK95" i="12"/>
  <c r="AK94" i="12"/>
  <c r="AK93" i="12"/>
  <c r="AK92" i="12"/>
  <c r="AK91" i="12"/>
  <c r="AK90" i="12"/>
  <c r="AK89" i="12"/>
  <c r="AK88" i="12"/>
  <c r="AK87" i="12"/>
  <c r="AK86" i="12"/>
  <c r="AK85" i="12"/>
  <c r="AK84" i="12"/>
  <c r="AK83" i="12"/>
  <c r="AK82" i="12"/>
  <c r="AK80" i="12"/>
  <c r="AK79" i="12"/>
  <c r="AK78" i="12"/>
  <c r="AK77" i="12"/>
  <c r="AK76" i="12"/>
  <c r="AK75" i="12"/>
  <c r="AK74" i="12"/>
  <c r="AK73" i="12"/>
  <c r="AK72" i="12"/>
  <c r="AK71" i="12"/>
  <c r="AK70" i="12"/>
  <c r="AK69" i="12"/>
  <c r="AK68" i="12"/>
  <c r="AK67" i="12"/>
  <c r="AK66" i="12"/>
  <c r="AK65" i="12"/>
  <c r="AK64" i="12"/>
  <c r="AK63" i="12"/>
  <c r="AK62" i="12"/>
  <c r="AK61" i="12"/>
  <c r="AK60" i="12"/>
  <c r="AK59" i="12"/>
  <c r="AK58" i="12"/>
  <c r="AK57" i="12"/>
  <c r="AK56" i="12"/>
  <c r="AK55" i="12"/>
  <c r="AK54" i="12"/>
  <c r="AK53" i="12"/>
  <c r="AK52" i="12"/>
  <c r="AK51" i="12"/>
  <c r="AK50" i="12"/>
  <c r="AK49" i="12"/>
  <c r="AK48" i="12"/>
  <c r="AK47" i="12"/>
  <c r="AK46" i="12"/>
  <c r="AK45" i="12"/>
  <c r="AK43" i="12"/>
  <c r="AK42" i="12"/>
  <c r="AK41" i="12"/>
  <c r="AK40" i="12"/>
  <c r="AK39" i="12"/>
  <c r="AK38" i="12"/>
  <c r="AK37" i="12"/>
  <c r="AK36" i="12"/>
  <c r="AK35" i="12"/>
  <c r="AK34" i="12"/>
  <c r="AK33" i="12"/>
  <c r="AK32" i="12"/>
  <c r="AK31" i="12"/>
  <c r="AK30" i="12"/>
  <c r="AK29" i="12"/>
  <c r="AK28" i="12"/>
  <c r="AK27" i="12"/>
  <c r="AK26" i="12"/>
  <c r="AK25" i="12"/>
  <c r="AK24" i="12"/>
  <c r="AK23" i="12"/>
  <c r="AK22" i="12"/>
  <c r="AK21" i="12"/>
  <c r="AK20" i="12"/>
  <c r="AK19" i="12"/>
  <c r="AK18" i="12"/>
  <c r="AK17" i="12"/>
  <c r="AK16" i="12"/>
  <c r="AK15" i="12"/>
  <c r="AK14" i="12"/>
  <c r="AK13" i="12"/>
  <c r="AK12" i="12"/>
  <c r="AK11" i="12"/>
  <c r="AK10" i="12"/>
  <c r="AK9" i="12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80" i="11"/>
  <c r="AK82" i="11"/>
  <c r="AK83" i="11"/>
  <c r="AK84" i="11"/>
  <c r="AK85" i="11"/>
  <c r="AK86" i="11"/>
  <c r="AK87" i="11"/>
  <c r="AK88" i="11"/>
  <c r="AK89" i="11"/>
  <c r="AK90" i="11"/>
  <c r="AK91" i="11"/>
  <c r="AK92" i="11"/>
  <c r="AK93" i="11"/>
  <c r="AK94" i="11"/>
  <c r="AK95" i="11"/>
  <c r="AK96" i="11"/>
  <c r="AK97" i="11"/>
  <c r="AK98" i="11"/>
  <c r="AK99" i="11"/>
  <c r="AK100" i="11"/>
  <c r="AK101" i="11"/>
  <c r="AK102" i="11"/>
  <c r="AK103" i="11"/>
  <c r="AK104" i="11"/>
  <c r="AK105" i="11"/>
  <c r="AK106" i="11"/>
  <c r="AK107" i="11"/>
  <c r="AK108" i="11"/>
  <c r="AK109" i="11"/>
  <c r="AK110" i="11"/>
  <c r="AK111" i="11"/>
  <c r="AK112" i="11"/>
  <c r="AK113" i="11"/>
  <c r="AK114" i="11"/>
  <c r="AK115" i="11"/>
  <c r="AK116" i="11"/>
  <c r="AK117" i="11"/>
  <c r="AK118" i="11"/>
  <c r="AK119" i="11"/>
  <c r="AK120" i="11"/>
  <c r="AK121" i="11"/>
  <c r="AK122" i="11"/>
  <c r="AK123" i="11"/>
  <c r="AK124" i="11"/>
  <c r="AK125" i="11"/>
  <c r="AK126" i="11"/>
  <c r="AK128" i="11"/>
  <c r="AK129" i="11"/>
  <c r="AK130" i="11"/>
  <c r="AK131" i="11"/>
  <c r="AK132" i="11"/>
  <c r="AK133" i="11"/>
  <c r="AK134" i="11"/>
  <c r="AK135" i="11"/>
  <c r="AK136" i="11"/>
  <c r="AK137" i="11"/>
  <c r="AK138" i="11"/>
  <c r="AK139" i="11"/>
  <c r="AK140" i="11"/>
  <c r="AK141" i="11"/>
  <c r="AK142" i="11"/>
  <c r="AK143" i="11"/>
  <c r="AK9" i="11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3" i="10"/>
  <c r="AU45" i="10"/>
  <c r="AU46" i="10"/>
  <c r="AU47" i="10"/>
  <c r="AU48" i="10"/>
  <c r="AU49" i="10"/>
  <c r="AU50" i="10"/>
  <c r="AU51" i="10"/>
  <c r="AU52" i="10"/>
  <c r="AU53" i="10"/>
  <c r="AU54" i="10"/>
  <c r="AU55" i="10"/>
  <c r="AU56" i="10"/>
  <c r="AU57" i="10"/>
  <c r="AU58" i="10"/>
  <c r="AU59" i="10"/>
  <c r="AU60" i="10"/>
  <c r="AU61" i="10"/>
  <c r="AU62" i="10"/>
  <c r="AU63" i="10"/>
  <c r="AU64" i="10"/>
  <c r="AU65" i="10"/>
  <c r="AU66" i="10"/>
  <c r="AU67" i="10"/>
  <c r="AU68" i="10"/>
  <c r="AU69" i="10"/>
  <c r="AU70" i="10"/>
  <c r="AU71" i="10"/>
  <c r="AU72" i="10"/>
  <c r="AU73" i="10"/>
  <c r="AU74" i="10"/>
  <c r="AU75" i="10"/>
  <c r="AU76" i="10"/>
  <c r="AU77" i="10"/>
  <c r="AU78" i="10"/>
  <c r="AU79" i="10"/>
  <c r="AU80" i="10"/>
  <c r="AU82" i="10"/>
  <c r="AU83" i="10"/>
  <c r="AU84" i="10"/>
  <c r="AU86" i="10"/>
  <c r="AU87" i="10"/>
  <c r="AU88" i="10"/>
  <c r="AU89" i="10"/>
  <c r="AU90" i="10"/>
  <c r="AU91" i="10"/>
  <c r="AU92" i="10"/>
  <c r="AU93" i="10"/>
  <c r="AU94" i="10"/>
  <c r="AU95" i="10"/>
  <c r="AU96" i="10"/>
  <c r="AU97" i="10"/>
  <c r="AU98" i="10"/>
  <c r="AU99" i="10"/>
  <c r="AU100" i="10"/>
  <c r="AU101" i="10"/>
  <c r="AU102" i="10"/>
  <c r="AU103" i="10"/>
  <c r="AU104" i="10"/>
  <c r="AU105" i="10"/>
  <c r="AU106" i="10"/>
  <c r="AU107" i="10"/>
  <c r="AU108" i="10"/>
  <c r="AU109" i="10"/>
  <c r="AU110" i="10"/>
  <c r="AU111" i="10"/>
  <c r="AU112" i="10"/>
  <c r="AU113" i="10"/>
  <c r="AU114" i="10"/>
  <c r="AU115" i="10"/>
  <c r="AU116" i="10"/>
  <c r="AU117" i="10"/>
  <c r="AU118" i="10"/>
  <c r="AU119" i="10"/>
  <c r="AU120" i="10"/>
  <c r="AU121" i="10"/>
  <c r="AU122" i="10"/>
  <c r="AU123" i="10"/>
  <c r="AU124" i="10"/>
  <c r="AU125" i="10"/>
  <c r="AU126" i="10"/>
  <c r="AU128" i="10"/>
  <c r="AU129" i="10"/>
  <c r="AU130" i="10"/>
  <c r="AU131" i="10"/>
  <c r="AU132" i="10"/>
  <c r="AU134" i="10"/>
  <c r="AU135" i="10"/>
  <c r="AU136" i="10"/>
  <c r="AU137" i="10"/>
  <c r="AU138" i="10"/>
  <c r="AU139" i="10"/>
  <c r="AU140" i="10"/>
  <c r="AU141" i="10"/>
  <c r="AU142" i="10"/>
  <c r="AU143" i="10"/>
  <c r="AU9" i="10"/>
  <c r="AH143" i="12" l="1"/>
  <c r="AI12" i="12" s="1"/>
  <c r="AH143" i="11"/>
  <c r="AI10" i="11" s="1"/>
  <c r="AR143" i="10"/>
  <c r="AS52" i="10" s="1"/>
  <c r="AI27" i="11"/>
  <c r="AI43" i="11"/>
  <c r="AI62" i="11"/>
  <c r="AI69" i="11"/>
  <c r="AI78" i="11"/>
  <c r="AI82" i="11"/>
  <c r="AI90" i="11"/>
  <c r="AI98" i="11"/>
  <c r="AI101" i="11"/>
  <c r="AI107" i="11"/>
  <c r="AI118" i="11"/>
  <c r="AI119" i="11"/>
  <c r="AI125" i="11"/>
  <c r="AI134" i="11"/>
  <c r="AI135" i="11"/>
  <c r="AI139" i="11"/>
  <c r="AI9" i="11"/>
  <c r="AI60" i="11" l="1"/>
  <c r="AI21" i="11"/>
  <c r="AI140" i="11"/>
  <c r="AI128" i="11"/>
  <c r="AI111" i="11"/>
  <c r="AI91" i="11"/>
  <c r="AI70" i="11"/>
  <c r="AI50" i="11"/>
  <c r="AI143" i="12"/>
  <c r="AI133" i="12"/>
  <c r="AI121" i="12"/>
  <c r="AI100" i="12"/>
  <c r="AI71" i="12"/>
  <c r="AI42" i="12"/>
  <c r="AI11" i="12"/>
  <c r="AI139" i="12"/>
  <c r="AI129" i="12"/>
  <c r="AI117" i="12"/>
  <c r="AI88" i="12"/>
  <c r="AI60" i="12"/>
  <c r="AI30" i="12"/>
  <c r="AI134" i="12"/>
  <c r="AI122" i="12"/>
  <c r="AI104" i="12"/>
  <c r="AI75" i="12"/>
  <c r="AI43" i="12"/>
  <c r="AI18" i="12"/>
  <c r="AI138" i="12"/>
  <c r="AI126" i="12"/>
  <c r="AI116" i="12"/>
  <c r="AI85" i="12"/>
  <c r="AI55" i="12"/>
  <c r="AI27" i="12"/>
  <c r="AI143" i="11"/>
  <c r="AI138" i="11"/>
  <c r="AI131" i="11"/>
  <c r="AI123" i="11"/>
  <c r="AI114" i="11"/>
  <c r="AI106" i="11"/>
  <c r="AI97" i="11"/>
  <c r="AI86" i="11"/>
  <c r="AI76" i="11"/>
  <c r="AI68" i="11"/>
  <c r="AI56" i="11"/>
  <c r="AI40" i="11"/>
  <c r="AI13" i="11"/>
  <c r="AI142" i="11"/>
  <c r="AI136" i="11"/>
  <c r="AI130" i="11"/>
  <c r="AI122" i="11"/>
  <c r="AI113" i="11"/>
  <c r="AI103" i="11"/>
  <c r="AI93" i="11"/>
  <c r="AI85" i="11"/>
  <c r="AI74" i="11"/>
  <c r="AI64" i="11"/>
  <c r="AI52" i="11"/>
  <c r="AI37" i="11"/>
  <c r="AS42" i="10"/>
  <c r="AS143" i="10"/>
  <c r="AS26" i="10"/>
  <c r="AS120" i="10"/>
  <c r="AS18" i="10"/>
  <c r="AS110" i="10"/>
  <c r="AS34" i="10"/>
  <c r="AS132" i="10"/>
  <c r="AS99" i="10"/>
  <c r="AS88" i="10"/>
  <c r="AS73" i="10"/>
  <c r="AS51" i="10"/>
  <c r="AS47" i="10"/>
  <c r="AS38" i="10"/>
  <c r="AS30" i="10"/>
  <c r="AS22" i="10"/>
  <c r="AS13" i="10"/>
  <c r="AS137" i="10"/>
  <c r="AS126" i="10"/>
  <c r="AS115" i="10"/>
  <c r="AS104" i="10"/>
  <c r="AS94" i="10"/>
  <c r="AS83" i="10"/>
  <c r="AS62" i="10"/>
  <c r="AS43" i="10"/>
  <c r="AS35" i="10"/>
  <c r="AS27" i="10"/>
  <c r="AS19" i="10"/>
  <c r="AS49" i="10"/>
  <c r="AS133" i="10"/>
  <c r="AS122" i="10"/>
  <c r="AS111" i="10"/>
  <c r="AS100" i="10"/>
  <c r="AS90" i="10"/>
  <c r="AS78" i="10"/>
  <c r="AS57" i="10"/>
  <c r="AS48" i="10"/>
  <c r="AS39" i="10"/>
  <c r="AS31" i="10"/>
  <c r="AS23" i="10"/>
  <c r="AS14" i="10"/>
  <c r="AS139" i="10"/>
  <c r="AS128" i="10"/>
  <c r="AS116" i="10"/>
  <c r="AS106" i="10"/>
  <c r="AS95" i="10"/>
  <c r="AS84" i="10"/>
  <c r="AS67" i="10"/>
  <c r="AI142" i="12"/>
  <c r="AI137" i="12"/>
  <c r="AI131" i="12"/>
  <c r="AI125" i="12"/>
  <c r="AI120" i="12"/>
  <c r="AI109" i="12"/>
  <c r="AI96" i="12"/>
  <c r="AI84" i="12"/>
  <c r="AI67" i="12"/>
  <c r="AI52" i="12"/>
  <c r="AI38" i="12"/>
  <c r="AI22" i="12"/>
  <c r="AI10" i="12"/>
  <c r="AI141" i="12"/>
  <c r="AI135" i="12"/>
  <c r="AI130" i="12"/>
  <c r="AI124" i="12"/>
  <c r="AI118" i="12"/>
  <c r="AI108" i="12"/>
  <c r="AI93" i="12"/>
  <c r="AI76" i="12"/>
  <c r="AI63" i="12"/>
  <c r="AI51" i="12"/>
  <c r="AI34" i="12"/>
  <c r="AI19" i="12"/>
  <c r="AI117" i="11"/>
  <c r="AI109" i="11"/>
  <c r="AI102" i="11"/>
  <c r="AI95" i="11"/>
  <c r="AI87" i="11"/>
  <c r="AI80" i="11"/>
  <c r="AI73" i="11"/>
  <c r="AI65" i="11"/>
  <c r="AI58" i="11"/>
  <c r="AI48" i="11"/>
  <c r="AI29" i="11"/>
  <c r="AS46" i="10"/>
  <c r="AS41" i="10"/>
  <c r="AS37" i="10"/>
  <c r="AS33" i="10"/>
  <c r="AS29" i="10"/>
  <c r="AS25" i="10"/>
  <c r="AS21" i="10"/>
  <c r="AS17" i="10"/>
  <c r="AS12" i="10"/>
  <c r="AS141" i="10"/>
  <c r="AS136" i="10"/>
  <c r="AS131" i="10"/>
  <c r="AS124" i="10"/>
  <c r="AS119" i="10"/>
  <c r="AS114" i="10"/>
  <c r="AS108" i="10"/>
  <c r="AS103" i="10"/>
  <c r="AS98" i="10"/>
  <c r="AS92" i="10"/>
  <c r="AS87" i="10"/>
  <c r="AS82" i="10"/>
  <c r="AS75" i="10"/>
  <c r="AS70" i="10"/>
  <c r="AS65" i="10"/>
  <c r="AS59" i="10"/>
  <c r="AS54" i="10"/>
  <c r="AS77" i="10"/>
  <c r="AS71" i="10"/>
  <c r="AS66" i="10"/>
  <c r="AS61" i="10"/>
  <c r="AS55" i="10"/>
  <c r="AS50" i="10"/>
  <c r="AS9" i="10"/>
  <c r="AS45" i="10"/>
  <c r="AS40" i="10"/>
  <c r="AS36" i="10"/>
  <c r="AS32" i="10"/>
  <c r="AS28" i="10"/>
  <c r="AS24" i="10"/>
  <c r="AS20" i="10"/>
  <c r="AS16" i="10"/>
  <c r="AS10" i="10"/>
  <c r="AS140" i="10"/>
  <c r="AS135" i="10"/>
  <c r="AS129" i="10"/>
  <c r="AS123" i="10"/>
  <c r="AS118" i="10"/>
  <c r="AS112" i="10"/>
  <c r="AS107" i="10"/>
  <c r="AS102" i="10"/>
  <c r="AS96" i="10"/>
  <c r="AS91" i="10"/>
  <c r="AS86" i="10"/>
  <c r="AS79" i="10"/>
  <c r="AS74" i="10"/>
  <c r="AS69" i="10"/>
  <c r="AS63" i="10"/>
  <c r="AS58" i="10"/>
  <c r="AS53" i="10"/>
  <c r="AI32" i="11"/>
  <c r="AI19" i="11"/>
  <c r="AI112" i="12"/>
  <c r="AI101" i="12"/>
  <c r="AI92" i="12"/>
  <c r="AI79" i="12"/>
  <c r="AI68" i="12"/>
  <c r="AI59" i="12"/>
  <c r="AI47" i="12"/>
  <c r="AI35" i="12"/>
  <c r="AI26" i="12"/>
  <c r="AI14" i="12"/>
  <c r="AI132" i="11"/>
  <c r="AI126" i="11"/>
  <c r="AI121" i="11"/>
  <c r="AI115" i="11"/>
  <c r="AI110" i="11"/>
  <c r="AI105" i="11"/>
  <c r="AI99" i="11"/>
  <c r="AI94" i="11"/>
  <c r="AI89" i="11"/>
  <c r="AI83" i="11"/>
  <c r="AI77" i="11"/>
  <c r="AI72" i="11"/>
  <c r="AI66" i="11"/>
  <c r="AI61" i="11"/>
  <c r="AI54" i="11"/>
  <c r="AI46" i="11"/>
  <c r="AI35" i="11"/>
  <c r="AI24" i="11"/>
  <c r="AI9" i="12"/>
  <c r="AI140" i="12"/>
  <c r="AI136" i="12"/>
  <c r="AI132" i="12"/>
  <c r="AI128" i="12"/>
  <c r="AI123" i="12"/>
  <c r="AI119" i="12"/>
  <c r="AI113" i="12"/>
  <c r="AI105" i="12"/>
  <c r="AI97" i="12"/>
  <c r="AI89" i="12"/>
  <c r="AI80" i="12"/>
  <c r="AI72" i="12"/>
  <c r="AI64" i="12"/>
  <c r="AI56" i="12"/>
  <c r="AI48" i="12"/>
  <c r="AI39" i="12"/>
  <c r="AI31" i="12"/>
  <c r="AI23" i="12"/>
  <c r="AI15" i="12"/>
  <c r="AI115" i="12"/>
  <c r="AI111" i="12"/>
  <c r="AI107" i="12"/>
  <c r="AI103" i="12"/>
  <c r="AI99" i="12"/>
  <c r="AI95" i="12"/>
  <c r="AI91" i="12"/>
  <c r="AI87" i="12"/>
  <c r="AI83" i="12"/>
  <c r="AI78" i="12"/>
  <c r="AI74" i="12"/>
  <c r="AI70" i="12"/>
  <c r="AI66" i="12"/>
  <c r="AI62" i="12"/>
  <c r="AI58" i="12"/>
  <c r="AI54" i="12"/>
  <c r="AI50" i="12"/>
  <c r="AI46" i="12"/>
  <c r="AI41" i="12"/>
  <c r="AI37" i="12"/>
  <c r="AI33" i="12"/>
  <c r="AI29" i="12"/>
  <c r="AI25" i="12"/>
  <c r="AI21" i="12"/>
  <c r="AI17" i="12"/>
  <c r="AI13" i="12"/>
  <c r="AI114" i="12"/>
  <c r="AI110" i="12"/>
  <c r="AI106" i="12"/>
  <c r="AI102" i="12"/>
  <c r="AI98" i="12"/>
  <c r="AI94" i="12"/>
  <c r="AI90" i="12"/>
  <c r="AI86" i="12"/>
  <c r="AI82" i="12"/>
  <c r="AI77" i="12"/>
  <c r="AI73" i="12"/>
  <c r="AI69" i="12"/>
  <c r="AI65" i="12"/>
  <c r="AI61" i="12"/>
  <c r="AI57" i="12"/>
  <c r="AI53" i="12"/>
  <c r="AI49" i="12"/>
  <c r="AI45" i="12"/>
  <c r="AI40" i="12"/>
  <c r="AI36" i="12"/>
  <c r="AI32" i="12"/>
  <c r="AI28" i="12"/>
  <c r="AI24" i="12"/>
  <c r="AI20" i="12"/>
  <c r="AI16" i="12"/>
  <c r="AI16" i="11"/>
  <c r="AI11" i="11"/>
  <c r="AI141" i="11"/>
  <c r="AI137" i="11"/>
  <c r="AI133" i="11"/>
  <c r="AI129" i="11"/>
  <c r="AI124" i="11"/>
  <c r="AI120" i="11"/>
  <c r="AI116" i="11"/>
  <c r="AI112" i="11"/>
  <c r="AI108" i="11"/>
  <c r="AI104" i="11"/>
  <c r="AI100" i="11"/>
  <c r="AI96" i="11"/>
  <c r="AI92" i="11"/>
  <c r="AI88" i="11"/>
  <c r="AI84" i="11"/>
  <c r="AI79" i="11"/>
  <c r="AI75" i="11"/>
  <c r="AI71" i="11"/>
  <c r="AI67" i="11"/>
  <c r="AI63" i="11"/>
  <c r="AI59" i="11"/>
  <c r="AI55" i="11"/>
  <c r="AI51" i="11"/>
  <c r="AI47" i="11"/>
  <c r="AI41" i="11"/>
  <c r="AI36" i="11"/>
  <c r="AI31" i="11"/>
  <c r="AI25" i="11"/>
  <c r="AI20" i="11"/>
  <c r="AI15" i="11"/>
  <c r="AI57" i="11"/>
  <c r="AI53" i="11"/>
  <c r="AI49" i="11"/>
  <c r="AI45" i="11"/>
  <c r="AI39" i="11"/>
  <c r="AI33" i="11"/>
  <c r="AI28" i="11"/>
  <c r="AI23" i="11"/>
  <c r="AI17" i="11"/>
  <c r="AI12" i="11"/>
  <c r="AI42" i="11"/>
  <c r="AI38" i="11"/>
  <c r="AI34" i="11"/>
  <c r="AI30" i="11"/>
  <c r="AI26" i="11"/>
  <c r="AI22" i="11"/>
  <c r="AI18" i="11"/>
  <c r="AI14" i="11"/>
  <c r="AS15" i="10"/>
  <c r="AS11" i="10"/>
  <c r="AS142" i="10"/>
  <c r="AS138" i="10"/>
  <c r="AS134" i="10"/>
  <c r="AS130" i="10"/>
  <c r="AS125" i="10"/>
  <c r="AS121" i="10"/>
  <c r="AS117" i="10"/>
  <c r="AS113" i="10"/>
  <c r="AS109" i="10"/>
  <c r="AS105" i="10"/>
  <c r="AS101" i="10"/>
  <c r="AS97" i="10"/>
  <c r="AS93" i="10"/>
  <c r="AS89" i="10"/>
  <c r="AS85" i="10"/>
  <c r="AS80" i="10"/>
  <c r="AS76" i="10"/>
  <c r="AS72" i="10"/>
  <c r="AS68" i="10"/>
  <c r="AS64" i="10"/>
  <c r="AS60" i="10"/>
  <c r="AS56" i="10"/>
  <c r="AF143" i="12"/>
  <c r="AG143" i="12" s="1"/>
  <c r="AF143" i="11"/>
  <c r="AG143" i="11" s="1"/>
  <c r="AP143" i="10"/>
  <c r="AQ143" i="10" s="1"/>
  <c r="AG11" i="12" l="1"/>
  <c r="AG17" i="12"/>
  <c r="AG13" i="12"/>
  <c r="AG18" i="12"/>
  <c r="AG23" i="12"/>
  <c r="AG29" i="12"/>
  <c r="AG34" i="12"/>
  <c r="AG39" i="12"/>
  <c r="AG46" i="12"/>
  <c r="AG52" i="12"/>
  <c r="AG57" i="12"/>
  <c r="AG63" i="12"/>
  <c r="AG68" i="12"/>
  <c r="AG73" i="12"/>
  <c r="AG79" i="12"/>
  <c r="AG85" i="12"/>
  <c r="AG90" i="12"/>
  <c r="AG96" i="12"/>
  <c r="AG101" i="12"/>
  <c r="AG106" i="12"/>
  <c r="AG112" i="12"/>
  <c r="AG117" i="12"/>
  <c r="AG122" i="12"/>
  <c r="AG129" i="12"/>
  <c r="AG134" i="12"/>
  <c r="AG139" i="12"/>
  <c r="AG9" i="12"/>
  <c r="AG14" i="12"/>
  <c r="AG19" i="12"/>
  <c r="AG25" i="12"/>
  <c r="AG30" i="12"/>
  <c r="AG35" i="12"/>
  <c r="AG41" i="12"/>
  <c r="AG47" i="12"/>
  <c r="AG53" i="12"/>
  <c r="AG59" i="12"/>
  <c r="AG64" i="12"/>
  <c r="AG69" i="12"/>
  <c r="AG75" i="12"/>
  <c r="AG80" i="12"/>
  <c r="AG86" i="12"/>
  <c r="AG92" i="12"/>
  <c r="AG97" i="12"/>
  <c r="AG102" i="12"/>
  <c r="AG108" i="12"/>
  <c r="AG113" i="12"/>
  <c r="AG118" i="12"/>
  <c r="AG124" i="12"/>
  <c r="AG130" i="12"/>
  <c r="AG135" i="12"/>
  <c r="AG141" i="12"/>
  <c r="AG10" i="12"/>
  <c r="AG15" i="12"/>
  <c r="AG21" i="12"/>
  <c r="AG26" i="12"/>
  <c r="AG31" i="12"/>
  <c r="AG37" i="12"/>
  <c r="AG42" i="12"/>
  <c r="AG48" i="12"/>
  <c r="AG55" i="12"/>
  <c r="AG60" i="12"/>
  <c r="AG65" i="12"/>
  <c r="AG71" i="12"/>
  <c r="AG76" i="12"/>
  <c r="AG82" i="12"/>
  <c r="AG88" i="12"/>
  <c r="AG93" i="12"/>
  <c r="AG98" i="12"/>
  <c r="AG104" i="12"/>
  <c r="AG109" i="12"/>
  <c r="AG114" i="12"/>
  <c r="AG120" i="12"/>
  <c r="AG125" i="12"/>
  <c r="AG131" i="12"/>
  <c r="AG137" i="12"/>
  <c r="AG22" i="12"/>
  <c r="AG33" i="12"/>
  <c r="AG43" i="12"/>
  <c r="AG56" i="12"/>
  <c r="AG67" i="12"/>
  <c r="AG77" i="12"/>
  <c r="AG89" i="12"/>
  <c r="AG100" i="12"/>
  <c r="AG110" i="12"/>
  <c r="AG121" i="12"/>
  <c r="AG133" i="12"/>
  <c r="AG27" i="12"/>
  <c r="AG38" i="12"/>
  <c r="AG51" i="12"/>
  <c r="AG61" i="12"/>
  <c r="AG72" i="12"/>
  <c r="AG84" i="12"/>
  <c r="AG94" i="12"/>
  <c r="AG105" i="12"/>
  <c r="AG116" i="12"/>
  <c r="AG126" i="12"/>
  <c r="AG138" i="12"/>
  <c r="AG12" i="12"/>
  <c r="AG16" i="12"/>
  <c r="AG20" i="12"/>
  <c r="AG24" i="12"/>
  <c r="AG28" i="12"/>
  <c r="AG32" i="12"/>
  <c r="AG36" i="12"/>
  <c r="AG40" i="12"/>
  <c r="AG45" i="12"/>
  <c r="AG50" i="12"/>
  <c r="AG54" i="12"/>
  <c r="AG58" i="12"/>
  <c r="AG62" i="12"/>
  <c r="AG66" i="12"/>
  <c r="AG70" i="12"/>
  <c r="AG74" i="12"/>
  <c r="AG78" i="12"/>
  <c r="AG83" i="12"/>
  <c r="AG87" i="12"/>
  <c r="AG91" i="12"/>
  <c r="AG95" i="12"/>
  <c r="AG99" i="12"/>
  <c r="AG103" i="12"/>
  <c r="AG107" i="12"/>
  <c r="AG111" i="12"/>
  <c r="AG115" i="12"/>
  <c r="AG119" i="12"/>
  <c r="AG123" i="12"/>
  <c r="AG128" i="12"/>
  <c r="AG132" i="12"/>
  <c r="AG136" i="12"/>
  <c r="AG140" i="12"/>
  <c r="AG142" i="12"/>
  <c r="AG13" i="11"/>
  <c r="AG18" i="11"/>
  <c r="AG29" i="11"/>
  <c r="AG43" i="11"/>
  <c r="AG61" i="11"/>
  <c r="AG77" i="11"/>
  <c r="AG94" i="11"/>
  <c r="AG124" i="11"/>
  <c r="AG14" i="11"/>
  <c r="AG19" i="11"/>
  <c r="AG30" i="11"/>
  <c r="AG46" i="11"/>
  <c r="AG63" i="11"/>
  <c r="AG79" i="11"/>
  <c r="AG96" i="11"/>
  <c r="AG129" i="11"/>
  <c r="AG10" i="11"/>
  <c r="AG15" i="11"/>
  <c r="AG21" i="11"/>
  <c r="AG26" i="11"/>
  <c r="AG31" i="11"/>
  <c r="AG39" i="11"/>
  <c r="AG48" i="11"/>
  <c r="AG57" i="11"/>
  <c r="AG65" i="11"/>
  <c r="AG73" i="11"/>
  <c r="AG82" i="11"/>
  <c r="AG90" i="11"/>
  <c r="AG100" i="11"/>
  <c r="AG116" i="11"/>
  <c r="AG133" i="11"/>
  <c r="AG23" i="11"/>
  <c r="AG35" i="11"/>
  <c r="AG53" i="11"/>
  <c r="AG69" i="11"/>
  <c r="AG86" i="11"/>
  <c r="AG108" i="11"/>
  <c r="AG9" i="11"/>
  <c r="AG25" i="11"/>
  <c r="AG37" i="11"/>
  <c r="AG55" i="11"/>
  <c r="AG71" i="11"/>
  <c r="AG88" i="11"/>
  <c r="AG112" i="11"/>
  <c r="AG11" i="11"/>
  <c r="AG17" i="11"/>
  <c r="AG22" i="11"/>
  <c r="AG27" i="11"/>
  <c r="AG33" i="11"/>
  <c r="AG41" i="11"/>
  <c r="AG51" i="11"/>
  <c r="AG59" i="11"/>
  <c r="AG67" i="11"/>
  <c r="AG75" i="11"/>
  <c r="AG84" i="11"/>
  <c r="AG92" i="11"/>
  <c r="AG104" i="11"/>
  <c r="AG120" i="11"/>
  <c r="AG137" i="11"/>
  <c r="AG141" i="11"/>
  <c r="AG12" i="11"/>
  <c r="AG16" i="11"/>
  <c r="AG20" i="11"/>
  <c r="AG24" i="11"/>
  <c r="AG28" i="11"/>
  <c r="AG32" i="11"/>
  <c r="AG36" i="11"/>
  <c r="AG40" i="11"/>
  <c r="AG45" i="11"/>
  <c r="AG50" i="11"/>
  <c r="AG54" i="11"/>
  <c r="AG58" i="11"/>
  <c r="AG62" i="11"/>
  <c r="AG66" i="11"/>
  <c r="AG70" i="11"/>
  <c r="AG74" i="11"/>
  <c r="AG78" i="11"/>
  <c r="AG83" i="11"/>
  <c r="AG87" i="11"/>
  <c r="AG91" i="11"/>
  <c r="AG95" i="11"/>
  <c r="AG99" i="11"/>
  <c r="AG103" i="11"/>
  <c r="AG107" i="11"/>
  <c r="AG111" i="11"/>
  <c r="AG115" i="11"/>
  <c r="AG119" i="11"/>
  <c r="AG123" i="11"/>
  <c r="AG128" i="11"/>
  <c r="AG132" i="11"/>
  <c r="AG136" i="11"/>
  <c r="AG140" i="11"/>
  <c r="AG34" i="11"/>
  <c r="AG38" i="11"/>
  <c r="AG42" i="11"/>
  <c r="AG47" i="11"/>
  <c r="AG52" i="11"/>
  <c r="AG56" i="11"/>
  <c r="AG60" i="11"/>
  <c r="AG64" i="11"/>
  <c r="AG68" i="11"/>
  <c r="AG72" i="11"/>
  <c r="AG76" i="11"/>
  <c r="AG80" i="11"/>
  <c r="AG85" i="11"/>
  <c r="AG89" i="11"/>
  <c r="AG93" i="11"/>
  <c r="AG97" i="11"/>
  <c r="AG101" i="11"/>
  <c r="AG105" i="11"/>
  <c r="AG109" i="11"/>
  <c r="AG113" i="11"/>
  <c r="AG117" i="11"/>
  <c r="AG121" i="11"/>
  <c r="AG125" i="11"/>
  <c r="AG130" i="11"/>
  <c r="AG134" i="11"/>
  <c r="AG138" i="11"/>
  <c r="AG142" i="11"/>
  <c r="AG98" i="11"/>
  <c r="AG102" i="11"/>
  <c r="AG106" i="11"/>
  <c r="AG110" i="11"/>
  <c r="AG114" i="11"/>
  <c r="AG118" i="11"/>
  <c r="AG122" i="11"/>
  <c r="AG126" i="11"/>
  <c r="AG131" i="11"/>
  <c r="AG135" i="11"/>
  <c r="AG139" i="11"/>
  <c r="AQ12" i="10"/>
  <c r="AQ16" i="10"/>
  <c r="AQ20" i="10"/>
  <c r="AQ24" i="10"/>
  <c r="AQ28" i="10"/>
  <c r="AQ32" i="10"/>
  <c r="AQ36" i="10"/>
  <c r="AQ40" i="10"/>
  <c r="AQ45" i="10"/>
  <c r="AQ50" i="10"/>
  <c r="AQ54" i="10"/>
  <c r="AQ58" i="10"/>
  <c r="AQ62" i="10"/>
  <c r="AQ66" i="10"/>
  <c r="AQ70" i="10"/>
  <c r="AQ74" i="10"/>
  <c r="AQ78" i="10"/>
  <c r="AQ83" i="10"/>
  <c r="AQ87" i="10"/>
  <c r="AQ91" i="10"/>
  <c r="AQ95" i="10"/>
  <c r="AQ99" i="10"/>
  <c r="AQ103" i="10"/>
  <c r="AQ107" i="10"/>
  <c r="AQ111" i="10"/>
  <c r="AQ115" i="10"/>
  <c r="AQ119" i="10"/>
  <c r="AQ123" i="10"/>
  <c r="AQ128" i="10"/>
  <c r="AQ132" i="10"/>
  <c r="AQ136" i="10"/>
  <c r="AQ140" i="10"/>
  <c r="AQ9" i="10"/>
  <c r="AQ13" i="10"/>
  <c r="AQ17" i="10"/>
  <c r="AQ21" i="10"/>
  <c r="AQ25" i="10"/>
  <c r="AQ29" i="10"/>
  <c r="AQ33" i="10"/>
  <c r="AQ37" i="10"/>
  <c r="AQ41" i="10"/>
  <c r="AQ46" i="10"/>
  <c r="AQ51" i="10"/>
  <c r="AQ55" i="10"/>
  <c r="AQ59" i="10"/>
  <c r="AQ63" i="10"/>
  <c r="AQ67" i="10"/>
  <c r="AQ71" i="10"/>
  <c r="AQ75" i="10"/>
  <c r="AQ79" i="10"/>
  <c r="AQ84" i="10"/>
  <c r="AQ88" i="10"/>
  <c r="AQ92" i="10"/>
  <c r="AQ96" i="10"/>
  <c r="AQ100" i="10"/>
  <c r="AQ104" i="10"/>
  <c r="AQ108" i="10"/>
  <c r="AQ112" i="10"/>
  <c r="AQ116" i="10"/>
  <c r="AQ120" i="10"/>
  <c r="AQ124" i="10"/>
  <c r="AQ129" i="10"/>
  <c r="AQ133" i="10"/>
  <c r="AQ137" i="10"/>
  <c r="AQ141" i="10"/>
  <c r="AQ47" i="10"/>
  <c r="AQ10" i="10"/>
  <c r="AQ14" i="10"/>
  <c r="AQ18" i="10"/>
  <c r="AQ22" i="10"/>
  <c r="AQ26" i="10"/>
  <c r="AQ30" i="10"/>
  <c r="AQ34" i="10"/>
  <c r="AQ38" i="10"/>
  <c r="AQ42" i="10"/>
  <c r="AQ52" i="10"/>
  <c r="AQ56" i="10"/>
  <c r="AQ60" i="10"/>
  <c r="AQ64" i="10"/>
  <c r="AQ68" i="10"/>
  <c r="AQ72" i="10"/>
  <c r="AQ76" i="10"/>
  <c r="AQ80" i="10"/>
  <c r="AQ85" i="10"/>
  <c r="AQ89" i="10"/>
  <c r="AQ93" i="10"/>
  <c r="AQ97" i="10"/>
  <c r="AQ101" i="10"/>
  <c r="AQ105" i="10"/>
  <c r="AQ109" i="10"/>
  <c r="AQ113" i="10"/>
  <c r="AQ117" i="10"/>
  <c r="AQ121" i="10"/>
  <c r="AQ125" i="10"/>
  <c r="AQ130" i="10"/>
  <c r="AQ134" i="10"/>
  <c r="AQ138" i="10"/>
  <c r="AQ142" i="10"/>
  <c r="AQ11" i="10"/>
  <c r="AQ15" i="10"/>
  <c r="AQ19" i="10"/>
  <c r="AQ23" i="10"/>
  <c r="AQ27" i="10"/>
  <c r="AQ31" i="10"/>
  <c r="AQ35" i="10"/>
  <c r="AQ39" i="10"/>
  <c r="AQ43" i="10"/>
  <c r="AQ48" i="10"/>
  <c r="AQ53" i="10"/>
  <c r="AQ57" i="10"/>
  <c r="AQ61" i="10"/>
  <c r="AQ65" i="10"/>
  <c r="AQ69" i="10"/>
  <c r="AQ73" i="10"/>
  <c r="AQ77" i="10"/>
  <c r="AQ82" i="10"/>
  <c r="AQ86" i="10"/>
  <c r="AQ90" i="10"/>
  <c r="AQ94" i="10"/>
  <c r="AQ98" i="10"/>
  <c r="AQ102" i="10"/>
  <c r="AQ106" i="10"/>
  <c r="AQ110" i="10"/>
  <c r="AQ114" i="10"/>
  <c r="AQ118" i="10"/>
  <c r="AQ122" i="10"/>
  <c r="AQ126" i="10"/>
  <c r="AQ131" i="10"/>
  <c r="AQ135" i="10"/>
  <c r="AQ139" i="10"/>
</calcChain>
</file>

<file path=xl/sharedStrings.xml><?xml version="1.0" encoding="utf-8"?>
<sst xmlns="http://schemas.openxmlformats.org/spreadsheetml/2006/main" count="1077" uniqueCount="294">
  <si>
    <t>Авганистан</t>
  </si>
  <si>
    <t>Албанија</t>
  </si>
  <si>
    <t>Азербејџан</t>
  </si>
  <si>
    <t>Австралија</t>
  </si>
  <si>
    <t>Австрија</t>
  </si>
  <si>
    <t>Ерменија</t>
  </si>
  <si>
    <t>Барбадос</t>
  </si>
  <si>
    <t>Белгија</t>
  </si>
  <si>
    <t>Бермуди</t>
  </si>
  <si>
    <t>Босна и Херцеговина</t>
  </si>
  <si>
    <t>Белизе</t>
  </si>
  <si>
    <t>Бугарија</t>
  </si>
  <si>
    <t>Белорусија</t>
  </si>
  <si>
    <t>Канада</t>
  </si>
  <si>
    <t>Кајмански Острови</t>
  </si>
  <si>
    <t>Кина</t>
  </si>
  <si>
    <t>Костарика</t>
  </si>
  <si>
    <t>Хрватска</t>
  </si>
  <si>
    <t>Кипар</t>
  </si>
  <si>
    <t>Данска</t>
  </si>
  <si>
    <t>Естонија</t>
  </si>
  <si>
    <t>Финска</t>
  </si>
  <si>
    <t>Франција</t>
  </si>
  <si>
    <t>Грузија</t>
  </si>
  <si>
    <t>Германија</t>
  </si>
  <si>
    <t>Грција</t>
  </si>
  <si>
    <t>Хонг Конг</t>
  </si>
  <si>
    <t>Унгарија</t>
  </si>
  <si>
    <t>Исланд</t>
  </si>
  <si>
    <t>Индија</t>
  </si>
  <si>
    <t>Ирак</t>
  </si>
  <si>
    <t>Ирска</t>
  </si>
  <si>
    <t>Израел</t>
  </si>
  <si>
    <t>Италија</t>
  </si>
  <si>
    <t>Јордан</t>
  </si>
  <si>
    <t>Кореја, Република</t>
  </si>
  <si>
    <t>Либан</t>
  </si>
  <si>
    <t>Латвија</t>
  </si>
  <si>
    <t>Лихтенштајн</t>
  </si>
  <si>
    <t>Литванија</t>
  </si>
  <si>
    <t>Луксембург</t>
  </si>
  <si>
    <t>Малезија</t>
  </si>
  <si>
    <t>Малта</t>
  </si>
  <si>
    <t>Молдавија</t>
  </si>
  <si>
    <t>Црна Гора</t>
  </si>
  <si>
    <t>Холандија</t>
  </si>
  <si>
    <t>Куракао</t>
  </si>
  <si>
    <t>Нигерија</t>
  </si>
  <si>
    <t>Норвешка</t>
  </si>
  <si>
    <t>Маршалски Острови</t>
  </si>
  <si>
    <t>Пакистан</t>
  </si>
  <si>
    <t>Панама</t>
  </si>
  <si>
    <t>Полска</t>
  </si>
  <si>
    <t>Романија</t>
  </si>
  <si>
    <t>Сент Китс и Невис</t>
  </si>
  <si>
    <t>Сент Лучија</t>
  </si>
  <si>
    <t>Сент Винсент и Гренадини</t>
  </si>
  <si>
    <t>Саудиска Арабија</t>
  </si>
  <si>
    <t>Србија</t>
  </si>
  <si>
    <t>Словачка</t>
  </si>
  <si>
    <t>Словенија</t>
  </si>
  <si>
    <t>Шпанија</t>
  </si>
  <si>
    <t>Шведска</t>
  </si>
  <si>
    <t>Швајцарија</t>
  </si>
  <si>
    <t>Обединети Арапски Емирати</t>
  </si>
  <si>
    <t>Турција</t>
  </si>
  <si>
    <t>Украина</t>
  </si>
  <si>
    <t>Египет</t>
  </si>
  <si>
    <t>Обединето Кралство</t>
  </si>
  <si>
    <t>Џерси</t>
  </si>
  <si>
    <t>Косово</t>
  </si>
  <si>
    <t>Европска банка за реконструкција и развој</t>
  </si>
  <si>
    <t>во милиони евра, in million EUR</t>
  </si>
  <si>
    <t>Земја</t>
  </si>
  <si>
    <t>Country</t>
  </si>
  <si>
    <t xml:space="preserve">Чиле                                              </t>
  </si>
  <si>
    <t xml:space="preserve">Оман                           </t>
  </si>
  <si>
    <t>Сент Мартин</t>
  </si>
  <si>
    <t>ВКУПНО</t>
  </si>
  <si>
    <t>TOTAL</t>
  </si>
  <si>
    <t>Шифра</t>
  </si>
  <si>
    <t>2004</t>
  </si>
  <si>
    <t>2005</t>
  </si>
  <si>
    <t>2006</t>
  </si>
  <si>
    <t>2007</t>
  </si>
  <si>
    <t>2008</t>
  </si>
  <si>
    <t>Вредност</t>
  </si>
  <si>
    <t>Учество во %</t>
  </si>
  <si>
    <t>Code</t>
  </si>
  <si>
    <t xml:space="preserve"> Value</t>
  </si>
  <si>
    <t>Share    (%)</t>
  </si>
  <si>
    <t>Бахамски Острови</t>
  </si>
  <si>
    <t>Бразил</t>
  </si>
  <si>
    <t>Британски Девствени Острови</t>
  </si>
  <si>
    <t>Централно Афричка Република</t>
  </si>
  <si>
    <t>Шри Ланка</t>
  </si>
  <si>
    <t>Кукови Острови</t>
  </si>
  <si>
    <t>Куба</t>
  </si>
  <si>
    <t>Чешка</t>
  </si>
  <si>
    <t>Доминиканска Република</t>
  </si>
  <si>
    <t>Ел Салвадор</t>
  </si>
  <si>
    <t>Гибралтар</t>
  </si>
  <si>
    <t>Јапонија</t>
  </si>
  <si>
    <t>Џонстон Остров</t>
  </si>
  <si>
    <t>Маврициус</t>
  </si>
  <si>
    <t>Мексико</t>
  </si>
  <si>
    <t>Мароко</t>
  </si>
  <si>
    <t>Холандски Антили</t>
  </si>
  <si>
    <t>Португалија</t>
  </si>
  <si>
    <t>Русија</t>
  </si>
  <si>
    <t>Сан Марино</t>
  </si>
  <si>
    <t>Сејшелски Острови</t>
  </si>
  <si>
    <t>Сингапур</t>
  </si>
  <si>
    <t>Јужна Африка</t>
  </si>
  <si>
    <t>Човечки остров</t>
  </si>
  <si>
    <t>Узбекистан</t>
  </si>
  <si>
    <t>Србија и Црна Гора</t>
  </si>
  <si>
    <t>Меѓународна финасиска корпорација</t>
  </si>
  <si>
    <t>Нераспределено</t>
  </si>
  <si>
    <r>
      <rPr>
        <vertAlign val="superscript"/>
        <sz val="9"/>
        <rFont val="Tahoma"/>
        <family val="2"/>
        <charset val="204"/>
      </rPr>
      <t>1)</t>
    </r>
    <r>
      <rPr>
        <sz val="9"/>
        <rFont val="Tahoma"/>
        <family val="2"/>
        <charset val="204"/>
      </rPr>
      <t xml:space="preserve"> Во јуни, 2014 година, извршена е ревизија на податоците за 2010, 2011 и 2012 година согласно Прирачникот за платен биланс и меѓународна инвестициска позиција (БПМ6), VI издание, ММФ. </t>
    </r>
  </si>
  <si>
    <r>
      <rPr>
        <vertAlign val="superscript"/>
        <sz val="9"/>
        <rFont val="Tahoma"/>
        <family val="2"/>
        <charset val="204"/>
      </rPr>
      <t>1)</t>
    </r>
    <r>
      <rPr>
        <sz val="9"/>
        <rFont val="Tahoma"/>
        <family val="2"/>
        <charset val="204"/>
      </rPr>
      <t xml:space="preserve"> In June 2014, a revision of the data for 2010, 2011 and 2012 was done in accordance with the Balance of Payments and International Investment Position Manual (BPM6), 6</t>
    </r>
    <r>
      <rPr>
        <vertAlign val="superscript"/>
        <sz val="9"/>
        <rFont val="Tahoma"/>
        <family val="2"/>
      </rPr>
      <t>th</t>
    </r>
    <r>
      <rPr>
        <sz val="9"/>
        <rFont val="Tahoma"/>
        <family val="2"/>
        <charset val="204"/>
      </rPr>
      <t xml:space="preserve"> edition, IMF, </t>
    </r>
  </si>
  <si>
    <t xml:space="preserve">Хондурас                                          </t>
  </si>
  <si>
    <t xml:space="preserve">Казахстан                                         </t>
  </si>
  <si>
    <t xml:space="preserve">Кувајт                                            </t>
  </si>
  <si>
    <t>во милиони САД долари, in million USD</t>
  </si>
  <si>
    <t>во милиони денари, in million MKD</t>
  </si>
  <si>
    <t xml:space="preserve">Аргентина                                         </t>
  </si>
  <si>
    <t xml:space="preserve">Гватемала                                         </t>
  </si>
  <si>
    <t xml:space="preserve">Нов Зеланд                                        </t>
  </si>
  <si>
    <t xml:space="preserve">Нигер                                             </t>
  </si>
  <si>
    <t xml:space="preserve">Филипини                                          </t>
  </si>
  <si>
    <t xml:space="preserve">Свазиленд                                         </t>
  </si>
  <si>
    <t>Тајланд</t>
  </si>
  <si>
    <t xml:space="preserve">Тунис                                             </t>
  </si>
  <si>
    <t>ARGENTINA</t>
  </si>
  <si>
    <t>GUATEMALA</t>
  </si>
  <si>
    <t>NEW ZEALAND</t>
  </si>
  <si>
    <t>NIGER</t>
  </si>
  <si>
    <t>PHILIPPINES</t>
  </si>
  <si>
    <t>SWAZILAND</t>
  </si>
  <si>
    <t>THAILAND</t>
  </si>
  <si>
    <t>TUNISIA</t>
  </si>
  <si>
    <t>AFGANISTAN</t>
  </si>
  <si>
    <t>ALBANIA</t>
  </si>
  <si>
    <t>AZERBAIJAN</t>
  </si>
  <si>
    <t>AUSTRALIA</t>
  </si>
  <si>
    <t>AUSTRIA</t>
  </si>
  <si>
    <t>BAHAMAS</t>
  </si>
  <si>
    <t>ARMENIA</t>
  </si>
  <si>
    <t>BARBADOS</t>
  </si>
  <si>
    <t>BELGIUM</t>
  </si>
  <si>
    <t>BERMUDAS</t>
  </si>
  <si>
    <t>BOSNIA AND HERZEGOVINA</t>
  </si>
  <si>
    <t>BRAZIL</t>
  </si>
  <si>
    <t>BELIZE</t>
  </si>
  <si>
    <t>BULGARIA</t>
  </si>
  <si>
    <t>BELARUS</t>
  </si>
  <si>
    <t>CANADA</t>
  </si>
  <si>
    <t>CAYMAN ISLANDS</t>
  </si>
  <si>
    <t>CENTRAL AFRICAN REPUBLIC</t>
  </si>
  <si>
    <t>SRI LANKA</t>
  </si>
  <si>
    <t>CHILE</t>
  </si>
  <si>
    <t>CHINA</t>
  </si>
  <si>
    <t>COSTA RICA</t>
  </si>
  <si>
    <t>CROATIA</t>
  </si>
  <si>
    <t>CUBA</t>
  </si>
  <si>
    <t>CYPRUS</t>
  </si>
  <si>
    <t>CZECH REPUBLIC</t>
  </si>
  <si>
    <t>DENMARK</t>
  </si>
  <si>
    <t>DOMINICAN REPUBLIC</t>
  </si>
  <si>
    <t>EL SALVADOR</t>
  </si>
  <si>
    <t>ESTONIA</t>
  </si>
  <si>
    <t>FINLAND</t>
  </si>
  <si>
    <t>FRANCE</t>
  </si>
  <si>
    <t>GEORGIA</t>
  </si>
  <si>
    <t>GERMANY</t>
  </si>
  <si>
    <t>GIBRALTAR</t>
  </si>
  <si>
    <t>GREECE</t>
  </si>
  <si>
    <t>HONDURAS</t>
  </si>
  <si>
    <t>HONG KONG</t>
  </si>
  <si>
    <t>HUNGARY</t>
  </si>
  <si>
    <t>ICELAND</t>
  </si>
  <si>
    <t>INDIA</t>
  </si>
  <si>
    <t>IRAQ</t>
  </si>
  <si>
    <t>IRELAND</t>
  </si>
  <si>
    <t>ISRAEL</t>
  </si>
  <si>
    <t>ITALY</t>
  </si>
  <si>
    <t>JAPAN</t>
  </si>
  <si>
    <t>JOHANSSON ISLAND</t>
  </si>
  <si>
    <t>KAZAKHSTAN</t>
  </si>
  <si>
    <t>JORDAN</t>
  </si>
  <si>
    <t>KOREA, REPUBLIC</t>
  </si>
  <si>
    <t>KUWAIT</t>
  </si>
  <si>
    <t>LEBANON</t>
  </si>
  <si>
    <t>LATVIA</t>
  </si>
  <si>
    <t>LIECHTENSTEIN</t>
  </si>
  <si>
    <t>LITHUANIA</t>
  </si>
  <si>
    <t>LUXEMBOURG</t>
  </si>
  <si>
    <t xml:space="preserve">MALAYSIA  </t>
  </si>
  <si>
    <t>MALTA</t>
  </si>
  <si>
    <t>MAURICIUS</t>
  </si>
  <si>
    <t>MEXICO</t>
  </si>
  <si>
    <t>MOLDOVA</t>
  </si>
  <si>
    <t>MONTENEGRO</t>
  </si>
  <si>
    <t>MOROCCO</t>
  </si>
  <si>
    <t>OMAN</t>
  </si>
  <si>
    <t>NETHERLANDS</t>
  </si>
  <si>
    <t>NETHERLANDS ANTILLES</t>
  </si>
  <si>
    <t>CURACAO</t>
  </si>
  <si>
    <t>SINT MAARTEN (DUTCH PART)</t>
  </si>
  <si>
    <t>NIGERIA</t>
  </si>
  <si>
    <t>NORWAY</t>
  </si>
  <si>
    <t>MARSHALL ISLAND</t>
  </si>
  <si>
    <t>PAKISTAN</t>
  </si>
  <si>
    <t>PANAMA</t>
  </si>
  <si>
    <t>POLAND</t>
  </si>
  <si>
    <t>PORTUGAL</t>
  </si>
  <si>
    <t>ROMANIA</t>
  </si>
  <si>
    <t>RUSSIA</t>
  </si>
  <si>
    <t>ST KITTS AND NEVIS</t>
  </si>
  <si>
    <t>SAINT LUCIA</t>
  </si>
  <si>
    <t>SAINT VINCENT AND THE GRENADINES</t>
  </si>
  <si>
    <t>SAN MARINO</t>
  </si>
  <si>
    <t>SAUDI ARABIA</t>
  </si>
  <si>
    <t>SERBIA</t>
  </si>
  <si>
    <t>SEYCHELLES</t>
  </si>
  <si>
    <t>SINGAPORE</t>
  </si>
  <si>
    <t>SLOVAKIA</t>
  </si>
  <si>
    <t>SLOVENIA</t>
  </si>
  <si>
    <t>SOUTH AFRICA</t>
  </si>
  <si>
    <t>SPAIN</t>
  </si>
  <si>
    <t>SWEDEN</t>
  </si>
  <si>
    <t>SWITZERLAND</t>
  </si>
  <si>
    <t>UNITED ARAB EMIRATES</t>
  </si>
  <si>
    <t>TURKEY</t>
  </si>
  <si>
    <t>UKRAINE</t>
  </si>
  <si>
    <t>EGYPT</t>
  </si>
  <si>
    <t>UNITED KINGDOM</t>
  </si>
  <si>
    <t>JERSEY</t>
  </si>
  <si>
    <t>ISLE OF MAN</t>
  </si>
  <si>
    <t>UZBEKISTAN</t>
  </si>
  <si>
    <t>SERBIA AND MONTENEGRO</t>
  </si>
  <si>
    <t>KOSOVO</t>
  </si>
  <si>
    <t>INTERNATIONAL FINANCE CORPORATION</t>
  </si>
  <si>
    <t>EUROPIAN BANK FOR RECONSTRUCTION AND DEVELOPMENT</t>
  </si>
  <si>
    <t>NON ALLOCATED</t>
  </si>
  <si>
    <t>Боцвана</t>
  </si>
  <si>
    <t>BOTSWANA</t>
  </si>
  <si>
    <t>Соломонски Острови</t>
  </si>
  <si>
    <t>SOLOMON ISLANDS</t>
  </si>
  <si>
    <t>Фарски Острови</t>
  </si>
  <si>
    <t>FAROE ISLANDS</t>
  </si>
  <si>
    <t>PALESTINIAN TERRITORY, OCCUPIED</t>
  </si>
  <si>
    <t>Гана</t>
  </si>
  <si>
    <t>GHANA</t>
  </si>
  <si>
    <t>Света Столица (Ватикан град држава)</t>
  </si>
  <si>
    <t>HOLY SEE (VATICAN CITY STATE)</t>
  </si>
  <si>
    <t xml:space="preserve">Либиска Арапска Џамахирија                        </t>
  </si>
  <si>
    <t>LIBYAN ARAB JAMAHIRIYA</t>
  </si>
  <si>
    <t>Монако</t>
  </si>
  <si>
    <t>MONACO</t>
  </si>
  <si>
    <t>Катар</t>
  </si>
  <si>
    <t>QATAR</t>
  </si>
  <si>
    <t xml:space="preserve">Сириска Арапска Република                         </t>
  </si>
  <si>
    <t>SYRIAN ARAB REPUBLIC</t>
  </si>
  <si>
    <t xml:space="preserve">Девствени Острови, САД           </t>
  </si>
  <si>
    <t>VIRGIN ISLANDS, U. S.</t>
  </si>
  <si>
    <t xml:space="preserve">Соединети Американски Држави                      </t>
  </si>
  <si>
    <t>UNITED STATES</t>
  </si>
  <si>
    <t>Уругвај</t>
  </si>
  <si>
    <t>URUGUAY</t>
  </si>
  <si>
    <t>Специјален унифициран фонд за развој</t>
  </si>
  <si>
    <t>Fonds special unifie de developpement</t>
  </si>
  <si>
    <t>VIRGIN ISLANDS, BRITISH</t>
  </si>
  <si>
    <t>TAIWAN, PROVINCE OF CHINA</t>
  </si>
  <si>
    <t xml:space="preserve">Кинеска Провинција Тајван                                             </t>
  </si>
  <si>
    <t>COOK ISLANDS</t>
  </si>
  <si>
    <t>Окупирана Палестинска Територија</t>
  </si>
  <si>
    <t>IRAN, ISLAMIC REPUBLIC OF</t>
  </si>
  <si>
    <t xml:space="preserve">Исламска Република Иран                                              </t>
  </si>
  <si>
    <t xml:space="preserve">Габон                                             </t>
  </si>
  <si>
    <t>GABON</t>
  </si>
  <si>
    <r>
      <t xml:space="preserve">Состојба на директни инвестиции во Република Северна Македонија -по земји-1997-2018 </t>
    </r>
    <r>
      <rPr>
        <b/>
        <vertAlign val="superscript"/>
        <sz val="11"/>
        <rFont val="Tahoma"/>
        <family val="2"/>
        <charset val="204"/>
      </rPr>
      <t>1)</t>
    </r>
  </si>
  <si>
    <r>
      <t xml:space="preserve">Состојба на директни инвестиции во Република Северна Македонија -по земји-1997-2018 </t>
    </r>
    <r>
      <rPr>
        <b/>
        <vertAlign val="superscript"/>
        <sz val="11"/>
        <rFont val="Tahoma"/>
        <family val="2"/>
      </rPr>
      <t>1)</t>
    </r>
  </si>
  <si>
    <r>
      <t xml:space="preserve">Stock of Direct Investments in Republic of North Macedonia- by country  - 1997 - 2018 </t>
    </r>
    <r>
      <rPr>
        <b/>
        <vertAlign val="superscript"/>
        <sz val="11"/>
        <rFont val="Tahoma"/>
        <family val="2"/>
        <charset val="204"/>
      </rPr>
      <t>1)</t>
    </r>
  </si>
  <si>
    <r>
      <t xml:space="preserve">Stock of Direct Investments in Republic of North Macedonia- by country  - 1997 - 2018 </t>
    </r>
    <r>
      <rPr>
        <b/>
        <vertAlign val="superscript"/>
        <sz val="11"/>
        <rFont val="Tahoma"/>
        <family val="2"/>
      </rPr>
      <t>1)</t>
    </r>
  </si>
  <si>
    <t xml:space="preserve">Еритреја                                          </t>
  </si>
  <si>
    <t>ERITREA</t>
  </si>
  <si>
    <t xml:space="preserve">Мали                                              </t>
  </si>
  <si>
    <t>MALI</t>
  </si>
  <si>
    <t xml:space="preserve">Уганда                                            </t>
  </si>
  <si>
    <t>UGANDA</t>
  </si>
  <si>
    <t>Извор: Народна банка на Република Северна Македонија</t>
  </si>
  <si>
    <t>Source: National Bank of the Republic of North Macedonia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</si>
</sst>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_-* #,##0\ _F_B_-;\-* #,##0\ _F_B_-;_-* &quot;-&quot;\ _F_B_-;_-@_-"/>
    <numFmt numFmtId="165" formatCode="_-* #,##0.00\ _F_B_-;\-* #,##0.00\ _F_B_-;_-* &quot;-&quot;??\ _F_B_-;_-@_-"/>
    <numFmt numFmtId="166" formatCode="_-* #,##0\ &quot;FB&quot;_-;\-* #,##0\ &quot;FB&quot;_-;_-* &quot;-&quot;\ &quot;FB&quot;_-;_-@_-"/>
    <numFmt numFmtId="167" formatCode="_-* #,##0.00\ &quot;FB&quot;_-;\-* #,##0.00\ &quot;FB&quot;_-;_-* &quot;-&quot;??\ &quot;FB&quot;_-;_-@_-"/>
    <numFmt numFmtId="168" formatCode="#,##0.000000000000000"/>
    <numFmt numFmtId="169" formatCode="_(* #,##0.0000000000_);_(* \(#,##0.0000000000\);_(* &quot;-&quot;??_);_(@_)"/>
    <numFmt numFmtId="170" formatCode="#,##0.000000"/>
    <numFmt numFmtId="171" formatCode="_(* #,##0.0000_);_(* \(#,##0.0000\);_(* &quot;-&quot;??_);_(@_)"/>
    <numFmt numFmtId="172" formatCode="_(* #,##0.00000_);_(* \(#,##0.00000\);_(* &quot;-&quot;??_);_(@_)"/>
    <numFmt numFmtId="173" formatCode="#,##0.0000000000"/>
    <numFmt numFmtId="174" formatCode="_(* #,##0.0000000_);_(* \(#,##0.0000000\);_(* &quot;-&quot;??_);_(@_)"/>
    <numFmt numFmtId="175" formatCode="#,##0.0"/>
    <numFmt numFmtId="178" formatCode="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  <charset val="204"/>
    </font>
    <font>
      <sz val="9"/>
      <name val="Tahoma"/>
      <family val="2"/>
      <charset val="204"/>
    </font>
    <font>
      <b/>
      <sz val="11"/>
      <name val="Tahoma"/>
      <family val="2"/>
      <charset val="204"/>
    </font>
    <font>
      <sz val="10"/>
      <name val="Arial"/>
      <family val="2"/>
      <charset val="204"/>
    </font>
    <font>
      <sz val="11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name val="Tahoma"/>
      <family val="2"/>
      <charset val="204"/>
    </font>
    <font>
      <sz val="11"/>
      <color rgb="FF00000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8"/>
      <color indexed="8"/>
      <name val="Times New Roman"/>
      <family val="1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vertAlign val="superscript"/>
      <sz val="11"/>
      <name val="Tahoma"/>
      <family val="2"/>
      <charset val="204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  <font>
      <vertAlign val="superscript"/>
      <sz val="9"/>
      <name val="Tahoma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rgb="FF000000"/>
      <name val="Tahoma"/>
      <family val="2"/>
    </font>
    <font>
      <b/>
      <sz val="11"/>
      <name val="Tahoma"/>
      <family val="2"/>
    </font>
    <font>
      <b/>
      <vertAlign val="superscript"/>
      <sz val="11"/>
      <name val="Tahoma"/>
      <family val="2"/>
    </font>
    <font>
      <b/>
      <sz val="1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4" applyNumberFormat="0" applyAlignment="0" applyProtection="0"/>
    <xf numFmtId="0" fontId="14" fillId="21" borderId="14" applyNumberFormat="0" applyAlignment="0" applyProtection="0"/>
    <xf numFmtId="0" fontId="15" fillId="22" borderId="15" applyNumberFormat="0" applyAlignment="0" applyProtection="0"/>
    <xf numFmtId="0" fontId="15" fillId="22" borderId="15" applyNumberFormat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8" borderId="14" applyNumberFormat="0" applyAlignment="0" applyProtection="0"/>
    <xf numFmtId="0" fontId="23" fillId="8" borderId="14" applyNumberFormat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7" fillId="0" borderId="0"/>
    <xf numFmtId="0" fontId="5" fillId="0" borderId="0"/>
    <xf numFmtId="0" fontId="7" fillId="0" borderId="0"/>
    <xf numFmtId="0" fontId="16" fillId="0" borderId="0"/>
    <xf numFmtId="0" fontId="7" fillId="0" borderId="0"/>
    <xf numFmtId="0" fontId="5" fillId="0" borderId="0"/>
    <xf numFmtId="0" fontId="7" fillId="0" borderId="0"/>
    <xf numFmtId="0" fontId="16" fillId="0" borderId="0"/>
    <xf numFmtId="0" fontId="1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16" fillId="24" borderId="20" applyNumberFormat="0" applyFont="0" applyAlignment="0" applyProtection="0"/>
    <xf numFmtId="0" fontId="16" fillId="24" borderId="20" applyNumberFormat="0" applyFont="0" applyAlignment="0" applyProtection="0"/>
    <xf numFmtId="0" fontId="26" fillId="21" borderId="21" applyNumberFormat="0" applyAlignment="0" applyProtection="0"/>
    <xf numFmtId="0" fontId="26" fillId="21" borderId="21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</cellStyleXfs>
  <cellXfs count="197">
    <xf numFmtId="0" fontId="0" fillId="0" borderId="0" xfId="0"/>
    <xf numFmtId="0" fontId="6" fillId="2" borderId="0" xfId="2" applyFont="1" applyFill="1"/>
    <xf numFmtId="0" fontId="4" fillId="2" borderId="0" xfId="2" applyFont="1" applyFill="1" applyBorder="1" applyAlignment="1">
      <alignment horizontal="left"/>
    </xf>
    <xf numFmtId="0" fontId="8" fillId="2" borderId="0" xfId="4" applyFont="1" applyFill="1" applyBorder="1" applyAlignment="1">
      <alignment horizontal="left"/>
    </xf>
    <xf numFmtId="4" fontId="3" fillId="2" borderId="0" xfId="2" applyNumberFormat="1" applyFont="1" applyFill="1" applyAlignment="1">
      <alignment horizontal="right"/>
    </xf>
    <xf numFmtId="0" fontId="8" fillId="2" borderId="0" xfId="4" applyFont="1" applyFill="1" applyBorder="1" applyAlignment="1">
      <alignment horizontal="left" vertical="center"/>
    </xf>
    <xf numFmtId="43" fontId="6" fillId="2" borderId="0" xfId="1" applyFont="1" applyFill="1"/>
    <xf numFmtId="0" fontId="4" fillId="2" borderId="0" xfId="2" applyFont="1" applyFill="1" applyBorder="1"/>
    <xf numFmtId="0" fontId="3" fillId="2" borderId="0" xfId="7" applyFont="1" applyFill="1"/>
    <xf numFmtId="3" fontId="4" fillId="2" borderId="0" xfId="2" applyNumberFormat="1" applyFont="1" applyFill="1" applyBorder="1"/>
    <xf numFmtId="4" fontId="4" fillId="2" borderId="0" xfId="2" applyNumberFormat="1" applyFont="1" applyFill="1" applyBorder="1"/>
    <xf numFmtId="4" fontId="6" fillId="2" borderId="0" xfId="2" applyNumberFormat="1" applyFont="1" applyFill="1"/>
    <xf numFmtId="168" fontId="6" fillId="2" borderId="0" xfId="2" applyNumberFormat="1" applyFont="1" applyFill="1"/>
    <xf numFmtId="49" fontId="6" fillId="2" borderId="0" xfId="2" applyNumberFormat="1" applyFont="1" applyFill="1"/>
    <xf numFmtId="3" fontId="6" fillId="2" borderId="0" xfId="2" applyNumberFormat="1" applyFont="1" applyFill="1"/>
    <xf numFmtId="0" fontId="6" fillId="2" borderId="0" xfId="2" applyFont="1" applyFill="1" applyBorder="1"/>
    <xf numFmtId="3" fontId="6" fillId="2" borderId="0" xfId="2" applyNumberFormat="1" applyFont="1" applyFill="1" applyBorder="1"/>
    <xf numFmtId="4" fontId="6" fillId="2" borderId="0" xfId="2" applyNumberFormat="1" applyFont="1" applyFill="1" applyBorder="1"/>
    <xf numFmtId="169" fontId="6" fillId="2" borderId="0" xfId="1" applyNumberFormat="1" applyFont="1" applyFill="1"/>
    <xf numFmtId="4" fontId="6" fillId="2" borderId="0" xfId="2" applyNumberFormat="1" applyFont="1" applyFill="1" applyAlignment="1">
      <alignment horizontal="right"/>
    </xf>
    <xf numFmtId="168" fontId="6" fillId="2" borderId="0" xfId="2" applyNumberFormat="1" applyFont="1" applyFill="1" applyAlignment="1">
      <alignment horizontal="right"/>
    </xf>
    <xf numFmtId="0" fontId="6" fillId="2" borderId="0" xfId="2" applyFont="1" applyFill="1" applyAlignment="1">
      <alignment horizontal="right"/>
    </xf>
    <xf numFmtId="0" fontId="3" fillId="2" borderId="0" xfId="2" applyFont="1" applyFill="1" applyAlignment="1">
      <alignment horizontal="right"/>
    </xf>
    <xf numFmtId="168" fontId="3" fillId="2" borderId="0" xfId="2" applyNumberFormat="1" applyFont="1" applyFill="1" applyAlignment="1">
      <alignment horizontal="right"/>
    </xf>
    <xf numFmtId="4" fontId="6" fillId="2" borderId="0" xfId="2" applyNumberFormat="1" applyFont="1" applyFill="1" applyBorder="1" applyAlignment="1">
      <alignment horizontal="right" vertical="center" wrapText="1"/>
    </xf>
    <xf numFmtId="168" fontId="6" fillId="2" borderId="0" xfId="2" applyNumberFormat="1" applyFont="1" applyFill="1" applyBorder="1" applyAlignment="1">
      <alignment horizontal="right" vertical="center" wrapText="1"/>
    </xf>
    <xf numFmtId="4" fontId="3" fillId="2" borderId="0" xfId="2" applyNumberFormat="1" applyFont="1" applyFill="1" applyBorder="1" applyAlignment="1">
      <alignment horizontal="right" vertical="center" wrapText="1"/>
    </xf>
    <xf numFmtId="0" fontId="6" fillId="2" borderId="0" xfId="2" applyFont="1" applyFill="1" applyBorder="1" applyAlignment="1">
      <alignment horizontal="right" vertical="center" wrapText="1"/>
    </xf>
    <xf numFmtId="0" fontId="3" fillId="2" borderId="0" xfId="2" applyFont="1" applyFill="1" applyBorder="1" applyAlignment="1">
      <alignment horizontal="right" vertical="center" wrapText="1"/>
    </xf>
    <xf numFmtId="168" fontId="3" fillId="2" borderId="0" xfId="2" applyNumberFormat="1" applyFont="1" applyFill="1" applyBorder="1" applyAlignment="1">
      <alignment horizontal="right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168" fontId="3" fillId="2" borderId="1" xfId="2" applyNumberFormat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vertical="center" wrapText="1"/>
    </xf>
    <xf numFmtId="0" fontId="6" fillId="2" borderId="8" xfId="2" applyFont="1" applyFill="1" applyBorder="1" applyAlignment="1">
      <alignment wrapText="1"/>
    </xf>
    <xf numFmtId="0" fontId="6" fillId="2" borderId="23" xfId="2" applyFont="1" applyFill="1" applyBorder="1" applyAlignment="1">
      <alignment horizontal="left" wrapText="1"/>
    </xf>
    <xf numFmtId="0" fontId="6" fillId="2" borderId="11" xfId="2" applyFont="1" applyFill="1" applyBorder="1" applyAlignment="1">
      <alignment wrapText="1"/>
    </xf>
    <xf numFmtId="0" fontId="6" fillId="2" borderId="25" xfId="2" applyFont="1" applyFill="1" applyBorder="1" applyAlignment="1">
      <alignment horizontal="left" wrapText="1"/>
    </xf>
    <xf numFmtId="0" fontId="6" fillId="2" borderId="25" xfId="5" applyFont="1" applyFill="1" applyBorder="1" applyAlignment="1">
      <alignment horizontal="left" wrapText="1"/>
    </xf>
    <xf numFmtId="0" fontId="6" fillId="2" borderId="25" xfId="2" applyFont="1" applyFill="1" applyBorder="1" applyAlignment="1">
      <alignment wrapText="1"/>
    </xf>
    <xf numFmtId="0" fontId="6" fillId="2" borderId="0" xfId="2" applyFont="1" applyFill="1" applyAlignment="1">
      <alignment wrapText="1"/>
    </xf>
    <xf numFmtId="0" fontId="6" fillId="2" borderId="1" xfId="2" applyFont="1" applyFill="1" applyBorder="1"/>
    <xf numFmtId="0" fontId="4" fillId="2" borderId="1" xfId="2" applyFont="1" applyFill="1" applyBorder="1"/>
    <xf numFmtId="0" fontId="4" fillId="2" borderId="4" xfId="2" applyFont="1" applyFill="1" applyBorder="1" applyAlignment="1">
      <alignment horizontal="left" wrapText="1"/>
    </xf>
    <xf numFmtId="0" fontId="3" fillId="2" borderId="0" xfId="2" applyFont="1" applyFill="1" applyBorder="1"/>
    <xf numFmtId="43" fontId="4" fillId="2" borderId="0" xfId="1" applyFont="1" applyFill="1" applyBorder="1"/>
    <xf numFmtId="43" fontId="4" fillId="2" borderId="0" xfId="1" applyFont="1" applyFill="1" applyBorder="1" applyAlignment="1">
      <alignment horizontal="left" wrapText="1"/>
    </xf>
    <xf numFmtId="43" fontId="31" fillId="2" borderId="0" xfId="1" applyFont="1" applyFill="1" applyBorder="1" applyAlignment="1">
      <alignment horizontal="right"/>
    </xf>
    <xf numFmtId="43" fontId="4" fillId="2" borderId="31" xfId="1" applyFont="1" applyFill="1" applyBorder="1"/>
    <xf numFmtId="49" fontId="3" fillId="2" borderId="0" xfId="2" applyNumberFormat="1" applyFont="1" applyFill="1"/>
    <xf numFmtId="168" fontId="2" fillId="2" borderId="0" xfId="2" applyNumberFormat="1" applyFont="1" applyFill="1" applyBorder="1"/>
    <xf numFmtId="170" fontId="2" fillId="2" borderId="0" xfId="2" applyNumberFormat="1" applyFont="1" applyFill="1" applyBorder="1"/>
    <xf numFmtId="168" fontId="6" fillId="2" borderId="0" xfId="2" applyNumberFormat="1" applyFont="1" applyFill="1" applyBorder="1"/>
    <xf numFmtId="171" fontId="6" fillId="2" borderId="0" xfId="1" applyNumberFormat="1" applyFont="1" applyFill="1"/>
    <xf numFmtId="172" fontId="6" fillId="2" borderId="0" xfId="1" applyNumberFormat="1" applyFont="1" applyFill="1"/>
    <xf numFmtId="0" fontId="34" fillId="2" borderId="0" xfId="0" applyFont="1" applyFill="1" applyAlignment="1"/>
    <xf numFmtId="4" fontId="34" fillId="2" borderId="0" xfId="0" applyNumberFormat="1" applyFont="1" applyFill="1" applyBorder="1" applyAlignment="1">
      <alignment horizontal="right"/>
    </xf>
    <xf numFmtId="4" fontId="35" fillId="2" borderId="0" xfId="0" applyNumberFormat="1" applyFont="1" applyFill="1" applyBorder="1" applyAlignment="1">
      <alignment horizontal="right"/>
    </xf>
    <xf numFmtId="0" fontId="6" fillId="2" borderId="24" xfId="2" applyFont="1" applyFill="1" applyBorder="1" applyAlignment="1">
      <alignment horizontal="left" wrapText="1"/>
    </xf>
    <xf numFmtId="0" fontId="6" fillId="2" borderId="26" xfId="2" applyFont="1" applyFill="1" applyBorder="1" applyAlignment="1">
      <alignment horizontal="left" wrapText="1"/>
    </xf>
    <xf numFmtId="0" fontId="6" fillId="2" borderId="26" xfId="5" applyFont="1" applyFill="1" applyBorder="1" applyAlignment="1">
      <alignment horizontal="left" wrapText="1"/>
    </xf>
    <xf numFmtId="0" fontId="6" fillId="2" borderId="33" xfId="2" applyFont="1" applyFill="1" applyBorder="1" applyAlignment="1">
      <alignment wrapText="1"/>
    </xf>
    <xf numFmtId="0" fontId="6" fillId="2" borderId="35" xfId="2" applyFont="1" applyFill="1" applyBorder="1" applyAlignment="1">
      <alignment wrapText="1"/>
    </xf>
    <xf numFmtId="0" fontId="4" fillId="2" borderId="1" xfId="2" applyFont="1" applyFill="1" applyBorder="1" applyAlignment="1">
      <alignment horizontal="left" wrapText="1"/>
    </xf>
    <xf numFmtId="0" fontId="4" fillId="2" borderId="0" xfId="2" applyFont="1" applyFill="1" applyBorder="1" applyAlignment="1">
      <alignment horizontal="left" wrapText="1"/>
    </xf>
    <xf numFmtId="0" fontId="6" fillId="2" borderId="9" xfId="2" applyFont="1" applyFill="1" applyBorder="1" applyAlignment="1">
      <alignment horizontal="left" wrapText="1"/>
    </xf>
    <xf numFmtId="0" fontId="6" fillId="2" borderId="12" xfId="2" applyFont="1" applyFill="1" applyBorder="1" applyAlignment="1">
      <alignment horizontal="left" wrapText="1"/>
    </xf>
    <xf numFmtId="0" fontId="6" fillId="2" borderId="12" xfId="5" applyFont="1" applyFill="1" applyBorder="1" applyAlignment="1">
      <alignment horizontal="left" wrapText="1"/>
    </xf>
    <xf numFmtId="168" fontId="4" fillId="2" borderId="0" xfId="2" applyNumberFormat="1" applyFont="1" applyFill="1" applyBorder="1"/>
    <xf numFmtId="43" fontId="6" fillId="2" borderId="0" xfId="1" applyFont="1" applyFill="1" applyBorder="1"/>
    <xf numFmtId="173" fontId="6" fillId="2" borderId="0" xfId="2" applyNumberFormat="1" applyFont="1" applyFill="1"/>
    <xf numFmtId="174" fontId="6" fillId="2" borderId="0" xfId="1" applyNumberFormat="1" applyFont="1" applyFill="1"/>
    <xf numFmtId="0" fontId="36" fillId="2" borderId="0" xfId="0" applyFont="1" applyFill="1"/>
    <xf numFmtId="175" fontId="31" fillId="2" borderId="8" xfId="2" applyNumberFormat="1" applyFont="1" applyFill="1" applyBorder="1" applyAlignment="1">
      <alignment horizontal="right"/>
    </xf>
    <xf numFmtId="175" fontId="6" fillId="2" borderId="8" xfId="2" applyNumberFormat="1" applyFont="1" applyFill="1" applyBorder="1" applyAlignment="1">
      <alignment horizontal="right"/>
    </xf>
    <xf numFmtId="175" fontId="31" fillId="2" borderId="24" xfId="2" applyNumberFormat="1" applyFont="1" applyFill="1" applyBorder="1" applyAlignment="1">
      <alignment horizontal="right"/>
    </xf>
    <xf numFmtId="175" fontId="6" fillId="2" borderId="9" xfId="2" applyNumberFormat="1" applyFont="1" applyFill="1" applyBorder="1" applyAlignment="1">
      <alignment horizontal="right"/>
    </xf>
    <xf numFmtId="175" fontId="31" fillId="2" borderId="11" xfId="2" applyNumberFormat="1" applyFont="1" applyFill="1" applyBorder="1" applyAlignment="1">
      <alignment horizontal="right"/>
    </xf>
    <xf numFmtId="175" fontId="6" fillId="2" borderId="11" xfId="2" applyNumberFormat="1" applyFont="1" applyFill="1" applyBorder="1" applyAlignment="1">
      <alignment horizontal="right"/>
    </xf>
    <xf numFmtId="175" fontId="31" fillId="2" borderId="26" xfId="2" applyNumberFormat="1" applyFont="1" applyFill="1" applyBorder="1" applyAlignment="1">
      <alignment horizontal="right"/>
    </xf>
    <xf numFmtId="175" fontId="6" fillId="2" borderId="12" xfId="2" applyNumberFormat="1" applyFont="1" applyFill="1" applyBorder="1" applyAlignment="1">
      <alignment horizontal="right"/>
    </xf>
    <xf numFmtId="175" fontId="31" fillId="2" borderId="28" xfId="2" applyNumberFormat="1" applyFont="1" applyFill="1" applyBorder="1" applyAlignment="1">
      <alignment horizontal="right"/>
    </xf>
    <xf numFmtId="175" fontId="6" fillId="2" borderId="28" xfId="1" applyNumberFormat="1" applyFont="1" applyFill="1" applyBorder="1" applyAlignment="1">
      <alignment wrapText="1"/>
    </xf>
    <xf numFmtId="175" fontId="31" fillId="2" borderId="11" xfId="1" applyNumberFormat="1" applyFont="1" applyFill="1" applyBorder="1" applyAlignment="1">
      <alignment horizontal="right"/>
    </xf>
    <xf numFmtId="175" fontId="6" fillId="2" borderId="25" xfId="1" applyNumberFormat="1" applyFont="1" applyFill="1" applyBorder="1" applyAlignment="1">
      <alignment wrapText="1"/>
    </xf>
    <xf numFmtId="175" fontId="4" fillId="2" borderId="1" xfId="2" applyNumberFormat="1" applyFont="1" applyFill="1" applyBorder="1"/>
    <xf numFmtId="175" fontId="32" fillId="2" borderId="1" xfId="2" applyNumberFormat="1" applyFont="1" applyFill="1" applyBorder="1" applyAlignment="1">
      <alignment horizontal="right"/>
    </xf>
    <xf numFmtId="175" fontId="4" fillId="2" borderId="3" xfId="2" applyNumberFormat="1" applyFont="1" applyFill="1" applyBorder="1"/>
    <xf numFmtId="175" fontId="4" fillId="2" borderId="1" xfId="2" applyNumberFormat="1" applyFont="1" applyFill="1" applyBorder="1" applyAlignment="1">
      <alignment horizontal="right"/>
    </xf>
    <xf numFmtId="175" fontId="31" fillId="2" borderId="7" xfId="2" applyNumberFormat="1" applyFont="1" applyFill="1" applyBorder="1" applyAlignment="1">
      <alignment horizontal="right"/>
    </xf>
    <xf numFmtId="175" fontId="6" fillId="2" borderId="36" xfId="2" applyNumberFormat="1" applyFont="1" applyFill="1" applyBorder="1" applyAlignment="1">
      <alignment horizontal="right"/>
    </xf>
    <xf numFmtId="175" fontId="31" fillId="2" borderId="10" xfId="2" applyNumberFormat="1" applyFont="1" applyFill="1" applyBorder="1" applyAlignment="1">
      <alignment horizontal="right"/>
    </xf>
    <xf numFmtId="175" fontId="6" fillId="2" borderId="28" xfId="2" applyNumberFormat="1" applyFont="1" applyFill="1" applyBorder="1" applyAlignment="1">
      <alignment horizontal="right"/>
    </xf>
    <xf numFmtId="175" fontId="31" fillId="2" borderId="32" xfId="2" applyNumberFormat="1" applyFont="1" applyFill="1" applyBorder="1" applyAlignment="1">
      <alignment horizontal="right" wrapText="1"/>
    </xf>
    <xf numFmtId="175" fontId="31" fillId="2" borderId="33" xfId="2" applyNumberFormat="1" applyFont="1" applyFill="1" applyBorder="1" applyAlignment="1">
      <alignment horizontal="right" wrapText="1"/>
    </xf>
    <xf numFmtId="175" fontId="6" fillId="2" borderId="33" xfId="2" applyNumberFormat="1" applyFont="1" applyFill="1" applyBorder="1" applyAlignment="1">
      <alignment horizontal="right"/>
    </xf>
    <xf numFmtId="175" fontId="6" fillId="2" borderId="37" xfId="2" applyNumberFormat="1" applyFont="1" applyFill="1" applyBorder="1" applyAlignment="1">
      <alignment horizontal="right"/>
    </xf>
    <xf numFmtId="175" fontId="31" fillId="2" borderId="36" xfId="2" applyNumberFormat="1" applyFont="1" applyFill="1" applyBorder="1" applyAlignment="1">
      <alignment horizontal="right"/>
    </xf>
    <xf numFmtId="175" fontId="6" fillId="2" borderId="24" xfId="2" applyNumberFormat="1" applyFont="1" applyFill="1" applyBorder="1" applyAlignment="1">
      <alignment horizontal="right"/>
    </xf>
    <xf numFmtId="175" fontId="6" fillId="2" borderId="26" xfId="2" applyNumberFormat="1" applyFont="1" applyFill="1" applyBorder="1" applyAlignment="1">
      <alignment horizontal="right"/>
    </xf>
    <xf numFmtId="175" fontId="6" fillId="0" borderId="11" xfId="2" applyNumberFormat="1" applyFont="1" applyFill="1" applyBorder="1" applyAlignment="1">
      <alignment horizontal="right"/>
    </xf>
    <xf numFmtId="0" fontId="6" fillId="0" borderId="11" xfId="2" applyFont="1" applyFill="1" applyBorder="1" applyAlignment="1">
      <alignment wrapText="1"/>
    </xf>
    <xf numFmtId="0" fontId="6" fillId="0" borderId="26" xfId="2" applyFont="1" applyFill="1" applyBorder="1" applyAlignment="1">
      <alignment horizontal="left" wrapText="1"/>
    </xf>
    <xf numFmtId="175" fontId="31" fillId="0" borderId="10" xfId="2" applyNumberFormat="1" applyFont="1" applyFill="1" applyBorder="1" applyAlignment="1">
      <alignment horizontal="right"/>
    </xf>
    <xf numFmtId="175" fontId="31" fillId="0" borderId="11" xfId="2" applyNumberFormat="1" applyFont="1" applyFill="1" applyBorder="1" applyAlignment="1">
      <alignment horizontal="right"/>
    </xf>
    <xf numFmtId="175" fontId="6" fillId="0" borderId="28" xfId="2" applyNumberFormat="1" applyFont="1" applyFill="1" applyBorder="1" applyAlignment="1">
      <alignment horizontal="right"/>
    </xf>
    <xf numFmtId="175" fontId="6" fillId="0" borderId="12" xfId="2" applyNumberFormat="1" applyFont="1" applyFill="1" applyBorder="1" applyAlignment="1">
      <alignment horizontal="right"/>
    </xf>
    <xf numFmtId="0" fontId="6" fillId="0" borderId="0" xfId="2" applyFont="1" applyFill="1"/>
    <xf numFmtId="0" fontId="6" fillId="0" borderId="26" xfId="2" applyFont="1" applyFill="1" applyBorder="1" applyAlignment="1"/>
    <xf numFmtId="175" fontId="6" fillId="0" borderId="10" xfId="2" applyNumberFormat="1" applyFont="1" applyFill="1" applyBorder="1"/>
    <xf numFmtId="175" fontId="6" fillId="0" borderId="11" xfId="2" applyNumberFormat="1" applyFont="1" applyFill="1" applyBorder="1"/>
    <xf numFmtId="3" fontId="6" fillId="0" borderId="0" xfId="2" applyNumberFormat="1" applyFont="1" applyFill="1"/>
    <xf numFmtId="0" fontId="6" fillId="0" borderId="13" xfId="2" applyFont="1" applyFill="1" applyBorder="1" applyAlignment="1">
      <alignment wrapText="1"/>
    </xf>
    <xf numFmtId="0" fontId="6" fillId="0" borderId="42" xfId="2" applyFont="1" applyFill="1" applyBorder="1" applyAlignment="1">
      <alignment wrapText="1"/>
    </xf>
    <xf numFmtId="175" fontId="6" fillId="0" borderId="41" xfId="2" applyNumberFormat="1" applyFont="1" applyFill="1" applyBorder="1" applyAlignment="1">
      <alignment wrapText="1"/>
    </xf>
    <xf numFmtId="175" fontId="6" fillId="0" borderId="13" xfId="2" applyNumberFormat="1" applyFont="1" applyFill="1" applyBorder="1" applyAlignment="1">
      <alignment wrapText="1"/>
    </xf>
    <xf numFmtId="175" fontId="31" fillId="0" borderId="13" xfId="2" applyNumberFormat="1" applyFont="1" applyFill="1" applyBorder="1" applyAlignment="1">
      <alignment horizontal="right"/>
    </xf>
    <xf numFmtId="175" fontId="31" fillId="0" borderId="13" xfId="2" applyNumberFormat="1" applyFont="1" applyFill="1" applyBorder="1" applyAlignment="1">
      <alignment horizontal="right" wrapText="1"/>
    </xf>
    <xf numFmtId="175" fontId="6" fillId="0" borderId="13" xfId="2" applyNumberFormat="1" applyFont="1" applyFill="1" applyBorder="1" applyAlignment="1">
      <alignment horizontal="right"/>
    </xf>
    <xf numFmtId="175" fontId="6" fillId="0" borderId="40" xfId="2" applyNumberFormat="1" applyFont="1" applyFill="1" applyBorder="1" applyAlignment="1">
      <alignment horizontal="right"/>
    </xf>
    <xf numFmtId="0" fontId="6" fillId="0" borderId="0" xfId="2" applyFont="1" applyFill="1" applyAlignment="1">
      <alignment wrapText="1"/>
    </xf>
    <xf numFmtId="0" fontId="6" fillId="0" borderId="25" xfId="2" applyFont="1" applyFill="1" applyBorder="1" applyAlignment="1">
      <alignment horizontal="left" wrapText="1"/>
    </xf>
    <xf numFmtId="175" fontId="31" fillId="0" borderId="26" xfId="2" applyNumberFormat="1" applyFont="1" applyFill="1" applyBorder="1" applyAlignment="1">
      <alignment horizontal="right"/>
    </xf>
    <xf numFmtId="175" fontId="6" fillId="0" borderId="11" xfId="2" applyNumberFormat="1" applyFont="1" applyFill="1" applyBorder="1" applyAlignment="1">
      <alignment horizontal="right" wrapText="1"/>
    </xf>
    <xf numFmtId="0" fontId="6" fillId="0" borderId="25" xfId="5" applyFont="1" applyFill="1" applyBorder="1" applyAlignment="1">
      <alignment horizontal="left" wrapText="1"/>
    </xf>
    <xf numFmtId="0" fontId="6" fillId="0" borderId="27" xfId="2" applyFont="1" applyFill="1" applyBorder="1" applyAlignment="1">
      <alignment horizontal="left" wrapText="1"/>
    </xf>
    <xf numFmtId="175" fontId="31" fillId="0" borderId="28" xfId="2" applyNumberFormat="1" applyFont="1" applyFill="1" applyBorder="1" applyAlignment="1">
      <alignment horizontal="right"/>
    </xf>
    <xf numFmtId="0" fontId="6" fillId="0" borderId="29" xfId="2" applyFont="1" applyFill="1" applyBorder="1" applyAlignment="1">
      <alignment horizontal="left" wrapText="1"/>
    </xf>
    <xf numFmtId="175" fontId="31" fillId="0" borderId="30" xfId="2" applyNumberFormat="1" applyFont="1" applyFill="1" applyBorder="1" applyAlignment="1">
      <alignment horizontal="right"/>
    </xf>
    <xf numFmtId="0" fontId="6" fillId="0" borderId="25" xfId="2" applyFont="1" applyFill="1" applyBorder="1" applyAlignment="1"/>
    <xf numFmtId="175" fontId="6" fillId="0" borderId="28" xfId="2" applyNumberFormat="1" applyFont="1" applyFill="1" applyBorder="1"/>
    <xf numFmtId="0" fontId="6" fillId="0" borderId="25" xfId="2" applyFont="1" applyFill="1" applyBorder="1" applyAlignment="1">
      <alignment wrapText="1"/>
    </xf>
    <xf numFmtId="0" fontId="6" fillId="0" borderId="25" xfId="5" applyFont="1" applyFill="1" applyBorder="1" applyAlignment="1"/>
    <xf numFmtId="0" fontId="6" fillId="0" borderId="25" xfId="5" applyFont="1" applyFill="1" applyBorder="1" applyAlignment="1">
      <alignment wrapText="1"/>
    </xf>
    <xf numFmtId="0" fontId="9" fillId="0" borderId="11" xfId="2" applyFont="1" applyFill="1" applyBorder="1" applyAlignment="1">
      <alignment wrapText="1"/>
    </xf>
    <xf numFmtId="0" fontId="6" fillId="0" borderId="25" xfId="6" applyFont="1" applyFill="1" applyBorder="1" applyAlignment="1"/>
    <xf numFmtId="0" fontId="4" fillId="0" borderId="0" xfId="2" applyFont="1" applyFill="1"/>
    <xf numFmtId="175" fontId="6" fillId="0" borderId="28" xfId="2" applyNumberFormat="1" applyFont="1" applyFill="1" applyBorder="1" applyAlignment="1">
      <alignment wrapText="1"/>
    </xf>
    <xf numFmtId="175" fontId="6" fillId="0" borderId="11" xfId="2" applyNumberFormat="1" applyFont="1" applyFill="1" applyBorder="1" applyAlignment="1">
      <alignment wrapText="1"/>
    </xf>
    <xf numFmtId="175" fontId="31" fillId="0" borderId="11" xfId="2" applyNumberFormat="1" applyFont="1" applyFill="1" applyBorder="1" applyAlignment="1">
      <alignment horizontal="right" wrapText="1"/>
    </xf>
    <xf numFmtId="175" fontId="31" fillId="0" borderId="28" xfId="2" applyNumberFormat="1" applyFont="1" applyFill="1" applyBorder="1" applyAlignment="1">
      <alignment horizontal="right" wrapText="1"/>
    </xf>
    <xf numFmtId="175" fontId="31" fillId="0" borderId="38" xfId="2" applyNumberFormat="1" applyFont="1" applyFill="1" applyBorder="1" applyAlignment="1">
      <alignment horizontal="right"/>
    </xf>
    <xf numFmtId="175" fontId="6" fillId="0" borderId="25" xfId="2" applyNumberFormat="1" applyFont="1" applyFill="1" applyBorder="1" applyAlignment="1">
      <alignment horizontal="right"/>
    </xf>
    <xf numFmtId="0" fontId="6" fillId="0" borderId="26" xfId="5" applyFont="1" applyFill="1" applyBorder="1" applyAlignment="1">
      <alignment horizontal="left" wrapText="1"/>
    </xf>
    <xf numFmtId="0" fontId="6" fillId="0" borderId="26" xfId="2" applyFont="1" applyFill="1" applyBorder="1" applyAlignment="1">
      <alignment wrapText="1"/>
    </xf>
    <xf numFmtId="175" fontId="6" fillId="0" borderId="0" xfId="2" applyNumberFormat="1" applyFont="1" applyFill="1"/>
    <xf numFmtId="0" fontId="6" fillId="0" borderId="26" xfId="5" applyFont="1" applyFill="1" applyBorder="1" applyAlignment="1"/>
    <xf numFmtId="4" fontId="6" fillId="0" borderId="11" xfId="0" applyNumberFormat="1" applyFont="1" applyFill="1" applyBorder="1" applyAlignment="1">
      <alignment wrapText="1"/>
    </xf>
    <xf numFmtId="4" fontId="6" fillId="0" borderId="26" xfId="0" applyNumberFormat="1" applyFont="1" applyFill="1" applyBorder="1" applyAlignment="1">
      <alignment horizontal="left" wrapText="1"/>
    </xf>
    <xf numFmtId="0" fontId="6" fillId="0" borderId="26" xfId="5" applyFont="1" applyFill="1" applyBorder="1" applyAlignment="1">
      <alignment wrapText="1"/>
    </xf>
    <xf numFmtId="0" fontId="6" fillId="0" borderId="26" xfId="6" applyFont="1" applyFill="1" applyBorder="1" applyAlignment="1"/>
    <xf numFmtId="175" fontId="31" fillId="0" borderId="10" xfId="2" applyNumberFormat="1" applyFont="1" applyFill="1" applyBorder="1" applyAlignment="1">
      <alignment horizontal="right" wrapText="1"/>
    </xf>
    <xf numFmtId="0" fontId="6" fillId="0" borderId="40" xfId="2" applyFont="1" applyFill="1" applyBorder="1" applyAlignment="1">
      <alignment wrapText="1"/>
    </xf>
    <xf numFmtId="175" fontId="31" fillId="0" borderId="39" xfId="2" applyNumberFormat="1" applyFont="1" applyFill="1" applyBorder="1" applyAlignment="1">
      <alignment horizontal="right" wrapText="1"/>
    </xf>
    <xf numFmtId="175" fontId="6" fillId="0" borderId="41" xfId="2" applyNumberFormat="1" applyFont="1" applyFill="1" applyBorder="1" applyAlignment="1">
      <alignment horizontal="right"/>
    </xf>
    <xf numFmtId="0" fontId="6" fillId="0" borderId="12" xfId="2" applyFont="1" applyFill="1" applyBorder="1" applyAlignment="1">
      <alignment horizontal="left" wrapText="1"/>
    </xf>
    <xf numFmtId="175" fontId="6" fillId="0" borderId="26" xfId="2" applyNumberFormat="1" applyFont="1" applyFill="1" applyBorder="1" applyAlignment="1">
      <alignment horizontal="right"/>
    </xf>
    <xf numFmtId="0" fontId="6" fillId="0" borderId="12" xfId="5" applyFont="1" applyFill="1" applyBorder="1" applyAlignment="1">
      <alignment horizontal="left" wrapText="1"/>
    </xf>
    <xf numFmtId="0" fontId="6" fillId="0" borderId="12" xfId="2" applyFont="1" applyFill="1" applyBorder="1" applyAlignment="1"/>
    <xf numFmtId="175" fontId="6" fillId="0" borderId="11" xfId="0" applyNumberFormat="1" applyFont="1" applyFill="1" applyBorder="1" applyAlignment="1">
      <alignment horizontal="right"/>
    </xf>
    <xf numFmtId="0" fontId="6" fillId="0" borderId="12" xfId="2" applyFont="1" applyFill="1" applyBorder="1" applyAlignment="1">
      <alignment wrapText="1"/>
    </xf>
    <xf numFmtId="0" fontId="6" fillId="0" borderId="12" xfId="5" applyFont="1" applyFill="1" applyBorder="1" applyAlignment="1"/>
    <xf numFmtId="0" fontId="6" fillId="0" borderId="12" xfId="5" applyFont="1" applyFill="1" applyBorder="1" applyAlignment="1">
      <alignment wrapText="1"/>
    </xf>
    <xf numFmtId="0" fontId="6" fillId="0" borderId="12" xfId="6" applyFont="1" applyFill="1" applyBorder="1" applyAlignment="1"/>
    <xf numFmtId="4" fontId="6" fillId="0" borderId="12" xfId="6" applyNumberFormat="1" applyFont="1" applyFill="1" applyBorder="1"/>
    <xf numFmtId="0" fontId="6" fillId="0" borderId="33" xfId="2" applyFont="1" applyFill="1" applyBorder="1" applyAlignment="1">
      <alignment wrapText="1"/>
    </xf>
    <xf numFmtId="0" fontId="6" fillId="0" borderId="34" xfId="2" applyFont="1" applyFill="1" applyBorder="1" applyAlignment="1">
      <alignment wrapText="1"/>
    </xf>
    <xf numFmtId="175" fontId="6" fillId="0" borderId="37" xfId="2" applyNumberFormat="1" applyFont="1" applyFill="1" applyBorder="1" applyAlignment="1">
      <alignment wrapText="1"/>
    </xf>
    <xf numFmtId="175" fontId="6" fillId="0" borderId="33" xfId="2" applyNumberFormat="1" applyFont="1" applyFill="1" applyBorder="1" applyAlignment="1">
      <alignment wrapText="1"/>
    </xf>
    <xf numFmtId="175" fontId="31" fillId="0" borderId="33" xfId="2" applyNumberFormat="1" applyFont="1" applyFill="1" applyBorder="1" applyAlignment="1">
      <alignment horizontal="right"/>
    </xf>
    <xf numFmtId="175" fontId="6" fillId="0" borderId="33" xfId="2" applyNumberFormat="1" applyFont="1" applyFill="1" applyBorder="1" applyAlignment="1">
      <alignment horizontal="right"/>
    </xf>
    <xf numFmtId="175" fontId="6" fillId="0" borderId="35" xfId="2" applyNumberFormat="1" applyFont="1" applyFill="1" applyBorder="1" applyAlignment="1">
      <alignment horizontal="right"/>
    </xf>
    <xf numFmtId="175" fontId="4" fillId="2" borderId="43" xfId="2" applyNumberFormat="1" applyFont="1" applyFill="1" applyBorder="1"/>
    <xf numFmtId="175" fontId="4" fillId="2" borderId="43" xfId="2" applyNumberFormat="1" applyFont="1" applyFill="1" applyBorder="1" applyAlignment="1">
      <alignment horizontal="right"/>
    </xf>
    <xf numFmtId="175" fontId="6" fillId="0" borderId="28" xfId="0" applyNumberFormat="1" applyFont="1" applyFill="1" applyBorder="1" applyAlignment="1">
      <alignment horizontal="right"/>
    </xf>
    <xf numFmtId="175" fontId="6" fillId="0" borderId="38" xfId="2" applyNumberFormat="1" applyFont="1" applyFill="1" applyBorder="1" applyAlignment="1">
      <alignment horizontal="right"/>
    </xf>
    <xf numFmtId="175" fontId="6" fillId="0" borderId="37" xfId="2" applyNumberFormat="1" applyFont="1" applyFill="1" applyBorder="1" applyAlignment="1">
      <alignment horizontal="right"/>
    </xf>
    <xf numFmtId="0" fontId="37" fillId="2" borderId="0" xfId="2" applyFont="1" applyFill="1" applyBorder="1" applyAlignment="1">
      <alignment horizontal="left"/>
    </xf>
    <xf numFmtId="175" fontId="6" fillId="0" borderId="10" xfId="2" applyNumberFormat="1" applyFont="1" applyFill="1" applyBorder="1" applyAlignment="1">
      <alignment horizontal="right"/>
    </xf>
    <xf numFmtId="175" fontId="39" fillId="2" borderId="1" xfId="2" applyNumberFormat="1" applyFont="1" applyFill="1" applyBorder="1" applyAlignment="1">
      <alignment horizontal="right"/>
    </xf>
    <xf numFmtId="175" fontId="6" fillId="2" borderId="33" xfId="1" applyNumberFormat="1" applyFont="1" applyFill="1" applyBorder="1" applyAlignment="1">
      <alignment wrapText="1"/>
    </xf>
    <xf numFmtId="1" fontId="4" fillId="2" borderId="1" xfId="2" applyNumberFormat="1" applyFont="1" applyFill="1" applyBorder="1" applyAlignment="1">
      <alignment horizontal="center" vertical="center" shrinkToFi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 shrinkToFit="1"/>
    </xf>
    <xf numFmtId="0" fontId="4" fillId="2" borderId="5" xfId="2" applyFont="1" applyFill="1" applyBorder="1" applyAlignment="1">
      <alignment horizontal="center" vertical="center" wrapText="1" shrinkToFit="1"/>
    </xf>
    <xf numFmtId="0" fontId="4" fillId="2" borderId="6" xfId="2" applyFont="1" applyFill="1" applyBorder="1" applyAlignment="1">
      <alignment horizontal="center" vertical="center" wrapText="1" shrinkToFit="1"/>
    </xf>
    <xf numFmtId="1" fontId="4" fillId="2" borderId="1" xfId="2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/>
    </xf>
    <xf numFmtId="1" fontId="4" fillId="2" borderId="3" xfId="2" applyNumberFormat="1" applyFont="1" applyFill="1" applyBorder="1" applyAlignment="1">
      <alignment horizontal="center" vertical="center" wrapText="1"/>
    </xf>
    <xf numFmtId="1" fontId="4" fillId="2" borderId="4" xfId="2" applyNumberFormat="1" applyFont="1" applyFill="1" applyBorder="1" applyAlignment="1">
      <alignment horizontal="center" vertical="center" wrapText="1"/>
    </xf>
    <xf numFmtId="1" fontId="4" fillId="2" borderId="3" xfId="2" applyNumberFormat="1" applyFont="1" applyFill="1" applyBorder="1" applyAlignment="1">
      <alignment horizontal="center" vertical="center" shrinkToFit="1"/>
    </xf>
    <xf numFmtId="1" fontId="4" fillId="2" borderId="4" xfId="2" applyNumberFormat="1" applyFont="1" applyFill="1" applyBorder="1" applyAlignment="1">
      <alignment horizontal="center" vertical="center" shrinkToFit="1"/>
    </xf>
    <xf numFmtId="178" fontId="6" fillId="0" borderId="7" xfId="2" applyNumberFormat="1" applyFont="1" applyFill="1" applyBorder="1" applyAlignment="1">
      <alignment horizontal="right"/>
    </xf>
    <xf numFmtId="178" fontId="6" fillId="0" borderId="10" xfId="2" applyNumberFormat="1" applyFont="1" applyFill="1" applyBorder="1" applyAlignment="1">
      <alignment horizontal="right"/>
    </xf>
    <xf numFmtId="178" fontId="6" fillId="0" borderId="32" xfId="2" applyNumberFormat="1" applyFont="1" applyFill="1" applyBorder="1" applyAlignment="1">
      <alignment horizontal="right"/>
    </xf>
  </cellXfs>
  <cellStyles count="129">
    <cellStyle name="20% - Accent1 2" xfId="8"/>
    <cellStyle name="20% - Accent1 3" xfId="9"/>
    <cellStyle name="20% - Accent2 2" xfId="10"/>
    <cellStyle name="20% - Accent2 3" xfId="11"/>
    <cellStyle name="20% - Accent3 2" xfId="12"/>
    <cellStyle name="20% - Accent3 3" xfId="13"/>
    <cellStyle name="20% - Accent4 2" xfId="14"/>
    <cellStyle name="20% - Accent4 3" xfId="15"/>
    <cellStyle name="20% - Accent5 2" xfId="16"/>
    <cellStyle name="20% - Accent5 3" xfId="17"/>
    <cellStyle name="20% - Accent6 2" xfId="18"/>
    <cellStyle name="20% - Accent6 3" xfId="19"/>
    <cellStyle name="40% - Accent1 2" xfId="20"/>
    <cellStyle name="40% - Accent1 3" xfId="21"/>
    <cellStyle name="40% - Accent2 2" xfId="22"/>
    <cellStyle name="40% - Accent2 3" xfId="23"/>
    <cellStyle name="40% - Accent3 2" xfId="24"/>
    <cellStyle name="40% - Accent3 3" xfId="25"/>
    <cellStyle name="40% - Accent4 2" xfId="26"/>
    <cellStyle name="40% - Accent4 3" xfId="27"/>
    <cellStyle name="40% - Accent5 2" xfId="28"/>
    <cellStyle name="40% - Accent5 3" xfId="29"/>
    <cellStyle name="40% - Accent6 2" xfId="30"/>
    <cellStyle name="40% - Accent6 3" xfId="31"/>
    <cellStyle name="60% - Accent1 2" xfId="32"/>
    <cellStyle name="60% - Accent1 3" xfId="33"/>
    <cellStyle name="60% - Accent2 2" xfId="34"/>
    <cellStyle name="60% - Accent2 3" xfId="35"/>
    <cellStyle name="60% - Accent3 2" xfId="36"/>
    <cellStyle name="60% - Accent3 3" xfId="37"/>
    <cellStyle name="60% - Accent4 2" xfId="38"/>
    <cellStyle name="60% - Accent4 3" xfId="39"/>
    <cellStyle name="60% - Accent5 2" xfId="40"/>
    <cellStyle name="60% - Accent5 3" xfId="41"/>
    <cellStyle name="60% - Accent6 2" xfId="42"/>
    <cellStyle name="60% - Accent6 3" xfId="43"/>
    <cellStyle name="Accent1 2" xfId="44"/>
    <cellStyle name="Accent1 3" xfId="45"/>
    <cellStyle name="Accent2 2" xfId="46"/>
    <cellStyle name="Accent2 3" xfId="47"/>
    <cellStyle name="Accent3 2" xfId="48"/>
    <cellStyle name="Accent3 3" xfId="49"/>
    <cellStyle name="Accent4 2" xfId="50"/>
    <cellStyle name="Accent4 3" xfId="51"/>
    <cellStyle name="Accent5 2" xfId="52"/>
    <cellStyle name="Accent5 3" xfId="53"/>
    <cellStyle name="Accent6 2" xfId="54"/>
    <cellStyle name="Accent6 3" xfId="55"/>
    <cellStyle name="Bad 2" xfId="56"/>
    <cellStyle name="Bad 3" xfId="57"/>
    <cellStyle name="Calculation 2" xfId="58"/>
    <cellStyle name="Calculation 3" xfId="59"/>
    <cellStyle name="Check Cell 2" xfId="60"/>
    <cellStyle name="Check Cell 3" xfId="61"/>
    <cellStyle name="Comma" xfId="1" builtinId="3"/>
    <cellStyle name="Comma 2" xfId="62"/>
    <cellStyle name="Comma 2 2" xfId="63"/>
    <cellStyle name="Comma 2 2 2" xfId="64"/>
    <cellStyle name="Comma 2 3" xfId="65"/>
    <cellStyle name="Comma 3" xfId="66"/>
    <cellStyle name="Comma 3 2" xfId="67"/>
    <cellStyle name="Comma 3 2 2" xfId="68"/>
    <cellStyle name="Comma 3 2 2 2" xfId="127"/>
    <cellStyle name="Comma 4" xfId="69"/>
    <cellStyle name="Comma 5" xfId="70"/>
    <cellStyle name="Comma 6" xfId="71"/>
    <cellStyle name="Comma 7" xfId="72"/>
    <cellStyle name="Comma 8" xfId="73"/>
    <cellStyle name="Comma 9" xfId="74"/>
    <cellStyle name="Explanatory Text 2" xfId="75"/>
    <cellStyle name="Explanatory Text 3" xfId="76"/>
    <cellStyle name="Good 2" xfId="77"/>
    <cellStyle name="Good 3" xfId="78"/>
    <cellStyle name="Heading 1 2" xfId="79"/>
    <cellStyle name="Heading 1 3" xfId="80"/>
    <cellStyle name="Heading 2 2" xfId="81"/>
    <cellStyle name="Heading 2 3" xfId="82"/>
    <cellStyle name="Heading 3 2" xfId="83"/>
    <cellStyle name="Heading 3 3" xfId="84"/>
    <cellStyle name="Heading 4 2" xfId="85"/>
    <cellStyle name="Heading 4 3" xfId="86"/>
    <cellStyle name="Input 2" xfId="87"/>
    <cellStyle name="Input 3" xfId="88"/>
    <cellStyle name="Linked Cell 2" xfId="89"/>
    <cellStyle name="Linked Cell 3" xfId="90"/>
    <cellStyle name="Milliers [0]_Y1 post" xfId="91"/>
    <cellStyle name="Milliers_Y1 post" xfId="92"/>
    <cellStyle name="Monétaire [0]_Y1 post" xfId="93"/>
    <cellStyle name="Monétaire_Y1 post" xfId="94"/>
    <cellStyle name="Neutral 2" xfId="95"/>
    <cellStyle name="Neutral 3" xfId="96"/>
    <cellStyle name="Normal" xfId="0" builtinId="0"/>
    <cellStyle name="Normal 10" xfId="97"/>
    <cellStyle name="Normal 10 2" xfId="98"/>
    <cellStyle name="Normal 10 2 2" xfId="128"/>
    <cellStyle name="Normal 2" xfId="2"/>
    <cellStyle name="Normal 2 2" xfId="99"/>
    <cellStyle name="Normal 2 2 2" xfId="100"/>
    <cellStyle name="Normal 2 2 2 2" xfId="101"/>
    <cellStyle name="Normal 2 2 3" xfId="102"/>
    <cellStyle name="Normal 2 3" xfId="4"/>
    <cellStyle name="Normal 2 3 2" xfId="103"/>
    <cellStyle name="Normal 2 4" xfId="104"/>
    <cellStyle name="Normal 3" xfId="105"/>
    <cellStyle name="Normal 3 2" xfId="6"/>
    <cellStyle name="Normal 3 3" xfId="106"/>
    <cellStyle name="Normal 4" xfId="107"/>
    <cellStyle name="Normal 4 2" xfId="108"/>
    <cellStyle name="Normal 5" xfId="109"/>
    <cellStyle name="Normal 6" xfId="3"/>
    <cellStyle name="Normal 6 2" xfId="110"/>
    <cellStyle name="Normal 6 3" xfId="7"/>
    <cellStyle name="Normal 7" xfId="5"/>
    <cellStyle name="Normal 7 2" xfId="111"/>
    <cellStyle name="Normal 8" xfId="112"/>
    <cellStyle name="Normal 8 2" xfId="113"/>
    <cellStyle name="Normal 8 3" xfId="114"/>
    <cellStyle name="Normal 9" xfId="115"/>
    <cellStyle name="Normal 9 2" xfId="116"/>
    <cellStyle name="Note 2" xfId="117"/>
    <cellStyle name="Note 3" xfId="118"/>
    <cellStyle name="Output 2" xfId="119"/>
    <cellStyle name="Output 3" xfId="120"/>
    <cellStyle name="Title 2" xfId="121"/>
    <cellStyle name="Title 3" xfId="122"/>
    <cellStyle name="Total 2" xfId="123"/>
    <cellStyle name="Total 3" xfId="124"/>
    <cellStyle name="Warning Text 2" xfId="125"/>
    <cellStyle name="Warning Text 3" xfId="1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6"/>
  <sheetViews>
    <sheetView showGridLines="0" tabSelected="1" zoomScale="90" zoomScaleNormal="90" zoomScaleSheetLayoutView="95" workbookViewId="0">
      <selection activeCell="A6" sqref="A6:A7"/>
    </sheetView>
  </sheetViews>
  <sheetFormatPr defaultRowHeight="21.75" customHeight="1" x14ac:dyDescent="0.2"/>
  <cols>
    <col min="1" max="1" width="9.28515625" style="13" customWidth="1"/>
    <col min="2" max="2" width="24.28515625" style="1" customWidth="1"/>
    <col min="3" max="3" width="25.85546875" style="14" customWidth="1"/>
    <col min="4" max="4" width="10" style="14" customWidth="1"/>
    <col min="5" max="5" width="10" style="11" customWidth="1"/>
    <col min="6" max="6" width="10" style="14" customWidth="1"/>
    <col min="7" max="7" width="10" style="11" customWidth="1"/>
    <col min="8" max="8" width="10" style="14" customWidth="1"/>
    <col min="9" max="9" width="10" style="11" customWidth="1"/>
    <col min="10" max="10" width="10" style="14" customWidth="1"/>
    <col min="11" max="11" width="10" style="11" customWidth="1"/>
    <col min="12" max="12" width="10" style="14" customWidth="1"/>
    <col min="13" max="13" width="10" style="11" customWidth="1"/>
    <col min="14" max="14" width="10" style="14" customWidth="1"/>
    <col min="15" max="29" width="10" style="11" customWidth="1"/>
    <col min="30" max="30" width="10" style="12" customWidth="1"/>
    <col min="31" max="31" width="10" style="11" customWidth="1"/>
    <col min="32" max="34" width="10" style="1" customWidth="1"/>
    <col min="35" max="35" width="10" style="12" customWidth="1"/>
    <col min="36" max="36" width="10" style="1" customWidth="1"/>
    <col min="37" max="37" width="10" style="12" customWidth="1"/>
    <col min="38" max="38" width="10" style="1" customWidth="1"/>
    <col min="39" max="39" width="10" style="12" customWidth="1"/>
    <col min="40" max="40" width="10" style="1" customWidth="1"/>
    <col min="41" max="41" width="10" style="12" customWidth="1"/>
    <col min="42" max="42" width="10" style="1" customWidth="1"/>
    <col min="43" max="43" width="10" style="12" customWidth="1"/>
    <col min="44" max="44" width="10" style="1" customWidth="1"/>
    <col min="45" max="45" width="10" style="12" customWidth="1"/>
    <col min="46" max="46" width="10" style="1" customWidth="1"/>
    <col min="47" max="47" width="10" style="12" customWidth="1"/>
    <col min="48" max="16384" width="9.140625" style="1"/>
  </cols>
  <sheetData>
    <row r="1" spans="1:47" ht="15.75" x14ac:dyDescent="0.2">
      <c r="A1" s="2" t="s">
        <v>282</v>
      </c>
      <c r="C1" s="1"/>
      <c r="D1" s="9"/>
      <c r="E1" s="10"/>
      <c r="F1" s="9"/>
      <c r="G1" s="10"/>
      <c r="H1" s="9"/>
      <c r="I1" s="10"/>
      <c r="J1" s="9"/>
      <c r="K1" s="10"/>
      <c r="L1" s="9"/>
      <c r="M1" s="10"/>
      <c r="N1" s="9"/>
      <c r="O1" s="10"/>
      <c r="P1" s="10"/>
      <c r="Q1" s="10"/>
      <c r="R1" s="10"/>
    </row>
    <row r="2" spans="1:47" ht="15.75" customHeight="1" x14ac:dyDescent="0.2">
      <c r="A2" s="2" t="s">
        <v>284</v>
      </c>
      <c r="C2" s="1"/>
      <c r="D2" s="9"/>
      <c r="E2" s="10"/>
      <c r="F2" s="9"/>
      <c r="G2" s="10"/>
      <c r="H2" s="9"/>
      <c r="I2" s="10"/>
      <c r="J2" s="9"/>
      <c r="K2" s="10"/>
      <c r="L2" s="9"/>
      <c r="M2" s="10"/>
      <c r="N2" s="9"/>
      <c r="O2" s="10"/>
      <c r="P2" s="10"/>
      <c r="Q2" s="10"/>
      <c r="R2" s="10"/>
    </row>
    <row r="3" spans="1:47" ht="15.75" customHeight="1" x14ac:dyDescent="0.2"/>
    <row r="4" spans="1:47" ht="14.25" x14ac:dyDescent="0.2">
      <c r="A4" s="3"/>
      <c r="B4" s="15"/>
      <c r="C4" s="4"/>
      <c r="D4" s="9"/>
      <c r="E4" s="10"/>
      <c r="F4" s="9"/>
      <c r="G4" s="10"/>
      <c r="H4" s="16"/>
      <c r="I4" s="17"/>
      <c r="O4" s="18"/>
      <c r="R4" s="19"/>
      <c r="AC4" s="19"/>
      <c r="AD4" s="20"/>
      <c r="AE4" s="4"/>
      <c r="AF4" s="21"/>
      <c r="AG4" s="22"/>
      <c r="AH4" s="22"/>
      <c r="AI4" s="23"/>
      <c r="AJ4" s="22"/>
      <c r="AK4" s="23"/>
      <c r="AL4" s="22"/>
      <c r="AM4" s="23"/>
      <c r="AN4" s="22"/>
      <c r="AO4" s="23"/>
      <c r="AP4" s="22"/>
      <c r="AQ4" s="23"/>
      <c r="AR4" s="22"/>
      <c r="AS4" s="23"/>
      <c r="AT4" s="22"/>
      <c r="AU4" s="23"/>
    </row>
    <row r="5" spans="1:47" ht="14.25" x14ac:dyDescent="0.2">
      <c r="A5" s="5" t="s">
        <v>72</v>
      </c>
      <c r="C5" s="4"/>
      <c r="R5" s="24"/>
      <c r="AC5" s="19"/>
      <c r="AD5" s="25"/>
      <c r="AE5" s="26"/>
      <c r="AF5" s="27"/>
      <c r="AG5" s="28"/>
      <c r="AH5" s="28"/>
      <c r="AI5" s="29"/>
      <c r="AJ5" s="28"/>
      <c r="AK5" s="29"/>
      <c r="AL5" s="28"/>
      <c r="AM5" s="29"/>
      <c r="AN5" s="28"/>
      <c r="AO5" s="29"/>
      <c r="AP5" s="28"/>
      <c r="AQ5" s="29"/>
      <c r="AR5" s="28"/>
      <c r="AS5" s="29"/>
      <c r="AT5" s="28"/>
      <c r="AU5" s="29"/>
    </row>
    <row r="6" spans="1:47" ht="14.25" x14ac:dyDescent="0.2">
      <c r="A6" s="182" t="s">
        <v>80</v>
      </c>
      <c r="B6" s="182" t="s">
        <v>73</v>
      </c>
      <c r="C6" s="185" t="s">
        <v>74</v>
      </c>
      <c r="D6" s="188">
        <v>1997</v>
      </c>
      <c r="E6" s="188"/>
      <c r="F6" s="189">
        <v>1998</v>
      </c>
      <c r="G6" s="189"/>
      <c r="H6" s="189">
        <v>1999</v>
      </c>
      <c r="I6" s="189"/>
      <c r="J6" s="188">
        <v>2000</v>
      </c>
      <c r="K6" s="188"/>
      <c r="L6" s="190">
        <v>2001</v>
      </c>
      <c r="M6" s="191"/>
      <c r="N6" s="181">
        <v>2002</v>
      </c>
      <c r="O6" s="181"/>
      <c r="P6" s="181">
        <v>2003</v>
      </c>
      <c r="Q6" s="181"/>
      <c r="R6" s="181" t="s">
        <v>81</v>
      </c>
      <c r="S6" s="181"/>
      <c r="T6" s="181" t="s">
        <v>82</v>
      </c>
      <c r="U6" s="181"/>
      <c r="V6" s="181" t="s">
        <v>83</v>
      </c>
      <c r="W6" s="181"/>
      <c r="X6" s="181" t="s">
        <v>84</v>
      </c>
      <c r="Y6" s="181"/>
      <c r="Z6" s="181" t="s">
        <v>85</v>
      </c>
      <c r="AA6" s="181"/>
      <c r="AB6" s="181">
        <v>2009</v>
      </c>
      <c r="AC6" s="181"/>
      <c r="AD6" s="181">
        <v>2010</v>
      </c>
      <c r="AE6" s="181"/>
      <c r="AF6" s="181">
        <v>2011</v>
      </c>
      <c r="AG6" s="181"/>
      <c r="AH6" s="181">
        <v>2012</v>
      </c>
      <c r="AI6" s="181"/>
      <c r="AJ6" s="181">
        <v>2013</v>
      </c>
      <c r="AK6" s="181"/>
      <c r="AL6" s="181">
        <v>2014</v>
      </c>
      <c r="AM6" s="181"/>
      <c r="AN6" s="181">
        <v>2015</v>
      </c>
      <c r="AO6" s="181"/>
      <c r="AP6" s="181">
        <v>2016</v>
      </c>
      <c r="AQ6" s="181"/>
      <c r="AR6" s="181">
        <v>2017</v>
      </c>
      <c r="AS6" s="181"/>
      <c r="AT6" s="181">
        <v>2018</v>
      </c>
      <c r="AU6" s="181"/>
    </row>
    <row r="7" spans="1:47" ht="34.5" customHeight="1" x14ac:dyDescent="0.2">
      <c r="A7" s="183"/>
      <c r="B7" s="183"/>
      <c r="C7" s="186"/>
      <c r="D7" s="30" t="s">
        <v>86</v>
      </c>
      <c r="E7" s="31" t="s">
        <v>87</v>
      </c>
      <c r="F7" s="30" t="s">
        <v>86</v>
      </c>
      <c r="G7" s="31" t="s">
        <v>87</v>
      </c>
      <c r="H7" s="30" t="s">
        <v>86</v>
      </c>
      <c r="I7" s="31" t="s">
        <v>87</v>
      </c>
      <c r="J7" s="30" t="s">
        <v>86</v>
      </c>
      <c r="K7" s="31" t="s">
        <v>87</v>
      </c>
      <c r="L7" s="30" t="s">
        <v>86</v>
      </c>
      <c r="M7" s="31" t="s">
        <v>87</v>
      </c>
      <c r="N7" s="30" t="s">
        <v>86</v>
      </c>
      <c r="O7" s="31" t="s">
        <v>87</v>
      </c>
      <c r="P7" s="30" t="s">
        <v>86</v>
      </c>
      <c r="Q7" s="31" t="s">
        <v>87</v>
      </c>
      <c r="R7" s="30" t="s">
        <v>86</v>
      </c>
      <c r="S7" s="31" t="s">
        <v>87</v>
      </c>
      <c r="T7" s="30" t="s">
        <v>86</v>
      </c>
      <c r="U7" s="31" t="s">
        <v>87</v>
      </c>
      <c r="V7" s="30" t="s">
        <v>86</v>
      </c>
      <c r="W7" s="31" t="s">
        <v>87</v>
      </c>
      <c r="X7" s="30" t="s">
        <v>86</v>
      </c>
      <c r="Y7" s="31" t="s">
        <v>87</v>
      </c>
      <c r="Z7" s="30" t="s">
        <v>86</v>
      </c>
      <c r="AA7" s="31" t="s">
        <v>87</v>
      </c>
      <c r="AB7" s="30" t="s">
        <v>86</v>
      </c>
      <c r="AC7" s="31" t="s">
        <v>87</v>
      </c>
      <c r="AD7" s="32" t="s">
        <v>86</v>
      </c>
      <c r="AE7" s="31" t="s">
        <v>87</v>
      </c>
      <c r="AF7" s="30" t="s">
        <v>86</v>
      </c>
      <c r="AG7" s="31" t="s">
        <v>87</v>
      </c>
      <c r="AH7" s="30" t="s">
        <v>86</v>
      </c>
      <c r="AI7" s="32" t="s">
        <v>87</v>
      </c>
      <c r="AJ7" s="30" t="s">
        <v>86</v>
      </c>
      <c r="AK7" s="32" t="s">
        <v>87</v>
      </c>
      <c r="AL7" s="30" t="s">
        <v>86</v>
      </c>
      <c r="AM7" s="32" t="s">
        <v>87</v>
      </c>
      <c r="AN7" s="30" t="s">
        <v>86</v>
      </c>
      <c r="AO7" s="32" t="s">
        <v>87</v>
      </c>
      <c r="AP7" s="30" t="s">
        <v>86</v>
      </c>
      <c r="AQ7" s="32" t="s">
        <v>87</v>
      </c>
      <c r="AR7" s="30" t="s">
        <v>86</v>
      </c>
      <c r="AS7" s="32" t="s">
        <v>87</v>
      </c>
      <c r="AT7" s="30" t="s">
        <v>86</v>
      </c>
      <c r="AU7" s="32" t="s">
        <v>87</v>
      </c>
    </row>
    <row r="8" spans="1:47" ht="34.5" customHeight="1" x14ac:dyDescent="0.2">
      <c r="A8" s="33" t="s">
        <v>88</v>
      </c>
      <c r="B8" s="184"/>
      <c r="C8" s="187"/>
      <c r="D8" s="30" t="s">
        <v>89</v>
      </c>
      <c r="E8" s="31" t="s">
        <v>90</v>
      </c>
      <c r="F8" s="30" t="s">
        <v>89</v>
      </c>
      <c r="G8" s="31" t="s">
        <v>90</v>
      </c>
      <c r="H8" s="30" t="s">
        <v>89</v>
      </c>
      <c r="I8" s="31" t="s">
        <v>90</v>
      </c>
      <c r="J8" s="30" t="s">
        <v>89</v>
      </c>
      <c r="K8" s="31" t="s">
        <v>90</v>
      </c>
      <c r="L8" s="30" t="s">
        <v>89</v>
      </c>
      <c r="M8" s="31" t="s">
        <v>90</v>
      </c>
      <c r="N8" s="30" t="s">
        <v>89</v>
      </c>
      <c r="O8" s="31" t="s">
        <v>90</v>
      </c>
      <c r="P8" s="30" t="s">
        <v>89</v>
      </c>
      <c r="Q8" s="31" t="s">
        <v>90</v>
      </c>
      <c r="R8" s="30" t="s">
        <v>89</v>
      </c>
      <c r="S8" s="31" t="s">
        <v>90</v>
      </c>
      <c r="T8" s="30" t="s">
        <v>89</v>
      </c>
      <c r="U8" s="31" t="s">
        <v>90</v>
      </c>
      <c r="V8" s="30" t="s">
        <v>89</v>
      </c>
      <c r="W8" s="31" t="s">
        <v>90</v>
      </c>
      <c r="X8" s="30" t="s">
        <v>89</v>
      </c>
      <c r="Y8" s="31" t="s">
        <v>90</v>
      </c>
      <c r="Z8" s="30" t="s">
        <v>89</v>
      </c>
      <c r="AA8" s="31" t="s">
        <v>90</v>
      </c>
      <c r="AB8" s="30" t="s">
        <v>89</v>
      </c>
      <c r="AC8" s="31" t="s">
        <v>90</v>
      </c>
      <c r="AD8" s="32" t="s">
        <v>89</v>
      </c>
      <c r="AE8" s="31" t="s">
        <v>90</v>
      </c>
      <c r="AF8" s="30" t="s">
        <v>89</v>
      </c>
      <c r="AG8" s="31" t="s">
        <v>90</v>
      </c>
      <c r="AH8" s="30" t="s">
        <v>89</v>
      </c>
      <c r="AI8" s="32" t="s">
        <v>90</v>
      </c>
      <c r="AJ8" s="30" t="s">
        <v>89</v>
      </c>
      <c r="AK8" s="32" t="s">
        <v>90</v>
      </c>
      <c r="AL8" s="30" t="s">
        <v>89</v>
      </c>
      <c r="AM8" s="32" t="s">
        <v>90</v>
      </c>
      <c r="AN8" s="30" t="s">
        <v>89</v>
      </c>
      <c r="AO8" s="32" t="s">
        <v>90</v>
      </c>
      <c r="AP8" s="30" t="s">
        <v>89</v>
      </c>
      <c r="AQ8" s="32" t="s">
        <v>90</v>
      </c>
      <c r="AR8" s="30" t="s">
        <v>89</v>
      </c>
      <c r="AS8" s="32" t="s">
        <v>90</v>
      </c>
      <c r="AT8" s="30" t="s">
        <v>89</v>
      </c>
      <c r="AU8" s="32" t="s">
        <v>90</v>
      </c>
    </row>
    <row r="9" spans="1:47" ht="18" customHeight="1" x14ac:dyDescent="0.2">
      <c r="A9" s="194">
        <v>4</v>
      </c>
      <c r="B9" s="34" t="s">
        <v>0</v>
      </c>
      <c r="C9" s="35" t="s">
        <v>142</v>
      </c>
      <c r="D9" s="73">
        <v>2.2201599999999997E-3</v>
      </c>
      <c r="E9" s="73">
        <v>1.5720912662567277E-3</v>
      </c>
      <c r="F9" s="73">
        <v>2.8147699999999999E-3</v>
      </c>
      <c r="G9" s="73">
        <v>1.041084395687271E-3</v>
      </c>
      <c r="H9" s="73">
        <v>3.76721E-3</v>
      </c>
      <c r="I9" s="73">
        <v>1.0467349976732438E-3</v>
      </c>
      <c r="J9" s="73">
        <v>5.7604300000000004E-3</v>
      </c>
      <c r="K9" s="73">
        <v>9.9308879903433006E-4</v>
      </c>
      <c r="L9" s="73">
        <v>6.6336700000000004E-3</v>
      </c>
      <c r="M9" s="73">
        <v>6.3837251407807721E-4</v>
      </c>
      <c r="N9" s="73">
        <v>8.5992499999999993E-3</v>
      </c>
      <c r="O9" s="73">
        <v>7.4086286183712403E-4</v>
      </c>
      <c r="P9" s="73">
        <v>1.1581530000000001E-2</v>
      </c>
      <c r="Q9" s="73">
        <v>8.9630939358322208E-4</v>
      </c>
      <c r="R9" s="73">
        <v>1.4312979999999999E-2</v>
      </c>
      <c r="S9" s="73">
        <v>8.8888281541020899E-4</v>
      </c>
      <c r="T9" s="73">
        <v>1.6953570000000001E-2</v>
      </c>
      <c r="U9" s="73">
        <v>9.5838392553454477E-4</v>
      </c>
      <c r="V9" s="73">
        <v>1.9648139999999998E-2</v>
      </c>
      <c r="W9" s="73">
        <v>9.3626208865362534E-4</v>
      </c>
      <c r="X9" s="73">
        <v>2.6689743617421765E-2</v>
      </c>
      <c r="Y9" s="73">
        <v>1.0486441553468071E-3</v>
      </c>
      <c r="Z9" s="73">
        <v>3.7323189999999999E-2</v>
      </c>
      <c r="AA9" s="73">
        <v>1.2572002284424676E-3</v>
      </c>
      <c r="AB9" s="74">
        <v>3.6797830000000004E-2</v>
      </c>
      <c r="AC9" s="75">
        <v>1.1713917161308362E-3</v>
      </c>
      <c r="AD9" s="74">
        <v>1.0202620000000001E-2</v>
      </c>
      <c r="AE9" s="73">
        <v>3.1335070923668544E-4</v>
      </c>
      <c r="AF9" s="74">
        <v>8.4175799999999992E-3</v>
      </c>
      <c r="AG9" s="74">
        <v>2.328460201045795E-4</v>
      </c>
      <c r="AH9" s="74">
        <v>1.0353170731707316E-3</v>
      </c>
      <c r="AI9" s="74">
        <v>2.8091300007198018E-5</v>
      </c>
      <c r="AJ9" s="74">
        <v>-5.4279620167351364E-3</v>
      </c>
      <c r="AK9" s="74">
        <v>-1.3638208310808776E-4</v>
      </c>
      <c r="AL9" s="74">
        <v>-6.1395804259499615E-3</v>
      </c>
      <c r="AM9" s="74">
        <v>-1.5258787157119245E-4</v>
      </c>
      <c r="AN9" s="74">
        <v>-2.3618300000000001E-3</v>
      </c>
      <c r="AO9" s="74">
        <v>-5.3676757676550053E-5</v>
      </c>
      <c r="AP9" s="74">
        <v>-1.36549E-3</v>
      </c>
      <c r="AQ9" s="74">
        <f>AP9/$AP$143*100</f>
        <v>-2.9319262057080678E-5</v>
      </c>
      <c r="AR9" s="90">
        <v>0</v>
      </c>
      <c r="AS9" s="74">
        <f>AR9/$AR$143*100</f>
        <v>0</v>
      </c>
      <c r="AT9" s="90">
        <v>0</v>
      </c>
      <c r="AU9" s="76">
        <f>AT9/$AT$143*100</f>
        <v>0</v>
      </c>
    </row>
    <row r="10" spans="1:47" ht="18" customHeight="1" x14ac:dyDescent="0.2">
      <c r="A10" s="195">
        <v>8</v>
      </c>
      <c r="B10" s="36" t="s">
        <v>1</v>
      </c>
      <c r="C10" s="37" t="s">
        <v>143</v>
      </c>
      <c r="D10" s="77">
        <v>3.0127939999999999E-2</v>
      </c>
      <c r="E10" s="77">
        <v>2.1333539629714397E-2</v>
      </c>
      <c r="F10" s="77">
        <v>1.4215159999999999E-2</v>
      </c>
      <c r="G10" s="77">
        <v>5.2576875759645959E-3</v>
      </c>
      <c r="H10" s="77">
        <v>2.7199069999999999E-2</v>
      </c>
      <c r="I10" s="77">
        <v>7.557374946754865E-3</v>
      </c>
      <c r="J10" s="77">
        <v>0.10682214</v>
      </c>
      <c r="K10" s="77">
        <v>1.841596386430823E-2</v>
      </c>
      <c r="L10" s="77">
        <v>0.60460208999999998</v>
      </c>
      <c r="M10" s="77">
        <v>5.8182176112191272E-2</v>
      </c>
      <c r="N10" s="77">
        <v>2.0642655599999999</v>
      </c>
      <c r="O10" s="77">
        <v>0.17784547377659835</v>
      </c>
      <c r="P10" s="77">
        <v>2.04174137</v>
      </c>
      <c r="Q10" s="77">
        <v>0.15801297144664622</v>
      </c>
      <c r="R10" s="77">
        <v>4.4173467500000001</v>
      </c>
      <c r="S10" s="77">
        <v>0.27433166369149797</v>
      </c>
      <c r="T10" s="77">
        <v>3.5706814200000001</v>
      </c>
      <c r="U10" s="77">
        <v>0.20185032864068522</v>
      </c>
      <c r="V10" s="77">
        <v>11.60070932</v>
      </c>
      <c r="W10" s="77">
        <v>0.55279045944332539</v>
      </c>
      <c r="X10" s="77">
        <v>16.62880423</v>
      </c>
      <c r="Y10" s="77">
        <v>0.65334829049512788</v>
      </c>
      <c r="Z10" s="77">
        <v>23.899993897085601</v>
      </c>
      <c r="AA10" s="77">
        <v>0.80505117025606865</v>
      </c>
      <c r="AB10" s="78">
        <v>27.90489020704495</v>
      </c>
      <c r="AC10" s="79">
        <v>0.88830121852492228</v>
      </c>
      <c r="AD10" s="78">
        <v>37.316337606450702</v>
      </c>
      <c r="AE10" s="77">
        <v>1.1460880494517018</v>
      </c>
      <c r="AF10" s="78">
        <v>36.46886525</v>
      </c>
      <c r="AG10" s="78">
        <v>1.0087970807753179</v>
      </c>
      <c r="AH10" s="78">
        <v>28.021030002767969</v>
      </c>
      <c r="AI10" s="78">
        <v>0.76029574003619782</v>
      </c>
      <c r="AJ10" s="78">
        <v>30.465789728152892</v>
      </c>
      <c r="AK10" s="78">
        <v>0.7654784344194171</v>
      </c>
      <c r="AL10" s="78">
        <v>35.295952096679024</v>
      </c>
      <c r="AM10" s="78">
        <v>0.87721535216760338</v>
      </c>
      <c r="AN10" s="78">
        <v>32.64053707179</v>
      </c>
      <c r="AO10" s="78">
        <v>0.74181384724341737</v>
      </c>
      <c r="AP10" s="78">
        <v>39.64554221094</v>
      </c>
      <c r="AQ10" s="78">
        <f>AP10/$AP$143*100</f>
        <v>0.85125342659236136</v>
      </c>
      <c r="AR10" s="92">
        <v>23.895299999999999</v>
      </c>
      <c r="AS10" s="78">
        <f>AR10/$AR$143*100</f>
        <v>0.50864609880192346</v>
      </c>
      <c r="AT10" s="92">
        <v>25.271899999999999</v>
      </c>
      <c r="AU10" s="80">
        <f>AT10/$AT$143*100</f>
        <v>0.47619628629333904</v>
      </c>
    </row>
    <row r="11" spans="1:47" ht="18" customHeight="1" x14ac:dyDescent="0.2">
      <c r="A11" s="195">
        <v>31</v>
      </c>
      <c r="B11" s="36" t="s">
        <v>2</v>
      </c>
      <c r="C11" s="38" t="s">
        <v>144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8">
        <v>0</v>
      </c>
      <c r="AC11" s="79">
        <v>0</v>
      </c>
      <c r="AD11" s="78">
        <v>4.0160348399999997</v>
      </c>
      <c r="AE11" s="77">
        <v>0.12334354954249382</v>
      </c>
      <c r="AF11" s="78">
        <v>4.0160378200000002</v>
      </c>
      <c r="AG11" s="78">
        <v>0.11109112393068694</v>
      </c>
      <c r="AH11" s="78">
        <v>5.3633356430894308</v>
      </c>
      <c r="AI11" s="78">
        <v>0.14552360285908086</v>
      </c>
      <c r="AJ11" s="78">
        <v>5.4008662136158083</v>
      </c>
      <c r="AK11" s="78">
        <v>0.13570127840431362</v>
      </c>
      <c r="AL11" s="78">
        <v>5.3592155647165161</v>
      </c>
      <c r="AM11" s="78">
        <v>0.13319335191944665</v>
      </c>
      <c r="AN11" s="78">
        <v>5.3373969999999993</v>
      </c>
      <c r="AO11" s="78">
        <v>0.12130177252069167</v>
      </c>
      <c r="AP11" s="78">
        <v>5.343337</v>
      </c>
      <c r="AQ11" s="78">
        <f>AP11/$AP$143*100</f>
        <v>0.11473002201575647</v>
      </c>
      <c r="AR11" s="92">
        <v>5.3344899999999997</v>
      </c>
      <c r="AS11" s="78">
        <f>AR11/$AR$143*100</f>
        <v>0.11355235245415929</v>
      </c>
      <c r="AT11" s="92">
        <v>5.3368599999999997</v>
      </c>
      <c r="AU11" s="80">
        <f>AT11/$AT$143*100</f>
        <v>0.10056200414165414</v>
      </c>
    </row>
    <row r="12" spans="1:47" ht="18" customHeight="1" x14ac:dyDescent="0.2">
      <c r="A12" s="195">
        <v>32</v>
      </c>
      <c r="B12" s="36" t="s">
        <v>126</v>
      </c>
      <c r="C12" s="38" t="s">
        <v>134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8">
        <v>0</v>
      </c>
      <c r="AC12" s="79">
        <v>0</v>
      </c>
      <c r="AD12" s="78">
        <v>0</v>
      </c>
      <c r="AE12" s="77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8">
        <v>0</v>
      </c>
      <c r="AN12" s="78">
        <v>-1.2893E-2</v>
      </c>
      <c r="AO12" s="78">
        <v>-2.930161936819161E-4</v>
      </c>
      <c r="AP12" s="78">
        <v>-2.2172999999999998E-2</v>
      </c>
      <c r="AQ12" s="78">
        <f>AP12/$AP$143*100</f>
        <v>-4.7608990002976942E-4</v>
      </c>
      <c r="AR12" s="92">
        <v>-3.3751000000000003E-2</v>
      </c>
      <c r="AS12" s="78">
        <f>AR12/$AR$143*100</f>
        <v>-7.1843895999061408E-4</v>
      </c>
      <c r="AT12" s="92">
        <v>-6.3000000000000003E-4</v>
      </c>
      <c r="AU12" s="80">
        <f>AT12/$AT$143*100</f>
        <v>-1.1871037016006063E-5</v>
      </c>
    </row>
    <row r="13" spans="1:47" ht="18" customHeight="1" x14ac:dyDescent="0.2">
      <c r="A13" s="195">
        <v>36</v>
      </c>
      <c r="B13" s="36" t="s">
        <v>3</v>
      </c>
      <c r="C13" s="37" t="s">
        <v>145</v>
      </c>
      <c r="D13" s="77">
        <v>-7.8416739999999999E-2</v>
      </c>
      <c r="E13" s="77">
        <v>-5.5526751262217414E-2</v>
      </c>
      <c r="F13" s="77">
        <v>0.15051802</v>
      </c>
      <c r="G13" s="77">
        <v>5.5671320175980477E-2</v>
      </c>
      <c r="H13" s="77">
        <v>0.2938653</v>
      </c>
      <c r="I13" s="77">
        <v>8.1651698236028025E-2</v>
      </c>
      <c r="J13" s="77">
        <v>0.32790224000000001</v>
      </c>
      <c r="K13" s="77">
        <v>5.6529814913516295E-2</v>
      </c>
      <c r="L13" s="77">
        <v>0.44252697999999996</v>
      </c>
      <c r="M13" s="77">
        <v>4.2585335232228759E-2</v>
      </c>
      <c r="N13" s="77">
        <v>1.8157321299999998</v>
      </c>
      <c r="O13" s="77">
        <v>0.15643323570792997</v>
      </c>
      <c r="P13" s="77">
        <v>2.1141538799999999</v>
      </c>
      <c r="Q13" s="77">
        <v>0.16361706804924875</v>
      </c>
      <c r="R13" s="77">
        <v>2.0976736099999997</v>
      </c>
      <c r="S13" s="77">
        <v>0.13027238382702253</v>
      </c>
      <c r="T13" s="77">
        <v>2.0834568400000002</v>
      </c>
      <c r="U13" s="77">
        <v>0.11777764476750312</v>
      </c>
      <c r="V13" s="77">
        <v>2.3172187200000001</v>
      </c>
      <c r="W13" s="77">
        <v>0.11041879987899518</v>
      </c>
      <c r="X13" s="77">
        <v>1.95538229</v>
      </c>
      <c r="Y13" s="77">
        <v>7.682727265085787E-2</v>
      </c>
      <c r="Z13" s="77">
        <v>2.3967789638030981</v>
      </c>
      <c r="AA13" s="77">
        <v>8.0733481270474347E-2</v>
      </c>
      <c r="AB13" s="78">
        <v>2.3621246984045299</v>
      </c>
      <c r="AC13" s="79">
        <v>7.519392595104428E-2</v>
      </c>
      <c r="AD13" s="78">
        <v>2.4189062968677346</v>
      </c>
      <c r="AE13" s="77">
        <v>7.429130984988061E-2</v>
      </c>
      <c r="AF13" s="78">
        <v>2.0338874900000001</v>
      </c>
      <c r="AG13" s="78">
        <v>5.6261135312880045E-2</v>
      </c>
      <c r="AH13" s="78">
        <v>2.0687074634146345</v>
      </c>
      <c r="AI13" s="78">
        <v>5.6130323248641041E-2</v>
      </c>
      <c r="AJ13" s="78">
        <v>9.4051371112457876</v>
      </c>
      <c r="AK13" s="78">
        <v>0.23631193202792705</v>
      </c>
      <c r="AL13" s="78">
        <v>8.9978148094537858</v>
      </c>
      <c r="AM13" s="78">
        <v>0.22362398003017828</v>
      </c>
      <c r="AN13" s="78">
        <v>8.7784819567200003</v>
      </c>
      <c r="AO13" s="78">
        <v>0.19950650502315004</v>
      </c>
      <c r="AP13" s="78">
        <v>9.8031402354299999</v>
      </c>
      <c r="AQ13" s="78">
        <f>AP13/$AP$143*100</f>
        <v>0.21048915594027326</v>
      </c>
      <c r="AR13" s="92">
        <v>8.5299999999999994</v>
      </c>
      <c r="AS13" s="78">
        <f>AR13/$AR$143*100</f>
        <v>0.18157341497199897</v>
      </c>
      <c r="AT13" s="92">
        <v>10.1897</v>
      </c>
      <c r="AU13" s="80">
        <f>AT13/$AT$143*100</f>
        <v>0.19200366013015394</v>
      </c>
    </row>
    <row r="14" spans="1:47" s="107" customFormat="1" ht="18" customHeight="1" x14ac:dyDescent="0.2">
      <c r="A14" s="195">
        <v>40</v>
      </c>
      <c r="B14" s="101" t="s">
        <v>4</v>
      </c>
      <c r="C14" s="121" t="s">
        <v>146</v>
      </c>
      <c r="D14" s="104">
        <v>17.560825079999997</v>
      </c>
      <c r="E14" s="104">
        <v>12.434788365041303</v>
      </c>
      <c r="F14" s="104">
        <v>30.149624149999998</v>
      </c>
      <c r="G14" s="104">
        <v>11.151285269631657</v>
      </c>
      <c r="H14" s="104">
        <v>39.470564320000001</v>
      </c>
      <c r="I14" s="104">
        <v>10.96706078282252</v>
      </c>
      <c r="J14" s="104">
        <v>32.987327690000001</v>
      </c>
      <c r="K14" s="104">
        <v>5.6869618481630715</v>
      </c>
      <c r="L14" s="104">
        <v>36.77826074</v>
      </c>
      <c r="M14" s="104">
        <v>3.5392521442900899</v>
      </c>
      <c r="N14" s="104">
        <v>37.693820559999999</v>
      </c>
      <c r="O14" s="104">
        <v>3.2474869056785907</v>
      </c>
      <c r="P14" s="104">
        <v>42.822228750000001</v>
      </c>
      <c r="Q14" s="104">
        <v>3.3140669568523773</v>
      </c>
      <c r="R14" s="104">
        <v>62.285238560000003</v>
      </c>
      <c r="S14" s="104">
        <v>3.8681167869800226</v>
      </c>
      <c r="T14" s="104">
        <v>57.718630450000006</v>
      </c>
      <c r="U14" s="104">
        <v>3.2628294587599367</v>
      </c>
      <c r="V14" s="104">
        <v>219.41209290999998</v>
      </c>
      <c r="W14" s="104">
        <v>10.455301335585959</v>
      </c>
      <c r="X14" s="104">
        <v>238.28750868781648</v>
      </c>
      <c r="Y14" s="104">
        <v>9.3623530768771257</v>
      </c>
      <c r="Z14" s="104">
        <v>334.57772971046035</v>
      </c>
      <c r="AA14" s="104">
        <v>11.269969105635209</v>
      </c>
      <c r="AB14" s="100">
        <v>362.57678192112331</v>
      </c>
      <c r="AC14" s="122">
        <v>11.54196969777241</v>
      </c>
      <c r="AD14" s="100">
        <v>341.4840060044354</v>
      </c>
      <c r="AE14" s="104">
        <v>10.487919326062753</v>
      </c>
      <c r="AF14" s="100">
        <v>365.01185580000003</v>
      </c>
      <c r="AG14" s="100">
        <v>10.096911216052201</v>
      </c>
      <c r="AH14" s="100">
        <v>396.76016955382113</v>
      </c>
      <c r="AI14" s="100">
        <v>10.765309722662291</v>
      </c>
      <c r="AJ14" s="100">
        <v>484.27990952560367</v>
      </c>
      <c r="AK14" s="100">
        <v>12.167937554622897</v>
      </c>
      <c r="AL14" s="100">
        <v>516.32304063805282</v>
      </c>
      <c r="AM14" s="100">
        <v>12.832250471242364</v>
      </c>
      <c r="AN14" s="100">
        <v>524.85050113356999</v>
      </c>
      <c r="AO14" s="100">
        <v>11.928154509749852</v>
      </c>
      <c r="AP14" s="100">
        <v>567.52093075050993</v>
      </c>
      <c r="AQ14" s="100">
        <f>AP14/$AP$143*100</f>
        <v>12.185585314833897</v>
      </c>
      <c r="AR14" s="105">
        <v>636.721</v>
      </c>
      <c r="AS14" s="100">
        <f>AR14/$AR$143*100</f>
        <v>13.553529467102715</v>
      </c>
      <c r="AT14" s="105">
        <v>687.12</v>
      </c>
      <c r="AU14" s="106">
        <f>AT14/$AT$143*100</f>
        <v>12.947344372123945</v>
      </c>
    </row>
    <row r="15" spans="1:47" s="107" customFormat="1" ht="18" customHeight="1" x14ac:dyDescent="0.2">
      <c r="A15" s="195">
        <v>44</v>
      </c>
      <c r="B15" s="101" t="s">
        <v>91</v>
      </c>
      <c r="C15" s="121" t="s">
        <v>147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1.0755599999999999E-3</v>
      </c>
      <c r="M15" s="104">
        <v>1.0350348166879217E-4</v>
      </c>
      <c r="N15" s="104">
        <v>4.2671200000000001E-3</v>
      </c>
      <c r="O15" s="104">
        <v>3.6763098351628672E-4</v>
      </c>
      <c r="P15" s="104">
        <v>1.8681400000000001E-3</v>
      </c>
      <c r="Q15" s="104">
        <v>1.445777397743269E-4</v>
      </c>
      <c r="R15" s="104">
        <v>1.54996E-3</v>
      </c>
      <c r="S15" s="104">
        <v>9.6257579384112027E-5</v>
      </c>
      <c r="T15" s="110">
        <v>0</v>
      </c>
      <c r="U15" s="104">
        <v>0</v>
      </c>
      <c r="V15" s="110">
        <v>-1.0416300000000002E-3</v>
      </c>
      <c r="W15" s="104">
        <v>-4.9635165435724502E-5</v>
      </c>
      <c r="X15" s="104">
        <v>0</v>
      </c>
      <c r="Y15" s="104">
        <v>0</v>
      </c>
      <c r="Z15" s="104">
        <v>0</v>
      </c>
      <c r="AA15" s="104">
        <v>0</v>
      </c>
      <c r="AB15" s="104">
        <v>0</v>
      </c>
      <c r="AC15" s="122">
        <v>0</v>
      </c>
      <c r="AD15" s="100">
        <v>0</v>
      </c>
      <c r="AE15" s="104">
        <v>0</v>
      </c>
      <c r="AF15" s="100">
        <v>0</v>
      </c>
      <c r="AG15" s="123">
        <v>0</v>
      </c>
      <c r="AH15" s="100">
        <v>0</v>
      </c>
      <c r="AI15" s="100">
        <v>0</v>
      </c>
      <c r="AJ15" s="100">
        <v>0</v>
      </c>
      <c r="AK15" s="100">
        <v>0</v>
      </c>
      <c r="AL15" s="100">
        <v>0</v>
      </c>
      <c r="AM15" s="100">
        <v>0</v>
      </c>
      <c r="AN15" s="100">
        <v>0</v>
      </c>
      <c r="AO15" s="100">
        <v>0</v>
      </c>
      <c r="AP15" s="100">
        <v>0</v>
      </c>
      <c r="AQ15" s="100">
        <f>AP15/$AP$143*100</f>
        <v>0</v>
      </c>
      <c r="AR15" s="105">
        <v>0</v>
      </c>
      <c r="AS15" s="100">
        <f>AR15/$AR$143*100</f>
        <v>0</v>
      </c>
      <c r="AT15" s="105">
        <v>23.5395</v>
      </c>
      <c r="AU15" s="106">
        <f>AT15/$AT$143*100</f>
        <v>0.44355281879091224</v>
      </c>
    </row>
    <row r="16" spans="1:47" s="107" customFormat="1" ht="18" customHeight="1" x14ac:dyDescent="0.2">
      <c r="A16" s="195">
        <v>51</v>
      </c>
      <c r="B16" s="101" t="s">
        <v>5</v>
      </c>
      <c r="C16" s="124" t="s">
        <v>148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10">
        <v>0</v>
      </c>
      <c r="U16" s="104">
        <v>0</v>
      </c>
      <c r="V16" s="110">
        <v>0</v>
      </c>
      <c r="W16" s="104">
        <v>0</v>
      </c>
      <c r="X16" s="104">
        <v>0</v>
      </c>
      <c r="Y16" s="104">
        <v>0</v>
      </c>
      <c r="Z16" s="104">
        <v>0</v>
      </c>
      <c r="AA16" s="104">
        <v>0</v>
      </c>
      <c r="AB16" s="104">
        <v>0</v>
      </c>
      <c r="AC16" s="122">
        <v>0</v>
      </c>
      <c r="AD16" s="100">
        <v>0</v>
      </c>
      <c r="AE16" s="104">
        <v>0</v>
      </c>
      <c r="AF16" s="100">
        <v>5.0001799999999999E-3</v>
      </c>
      <c r="AG16" s="100">
        <v>1.3831433889627617E-4</v>
      </c>
      <c r="AH16" s="100">
        <v>0.23070894536585365</v>
      </c>
      <c r="AI16" s="100">
        <v>6.2598351428400523E-3</v>
      </c>
      <c r="AJ16" s="100">
        <v>0.48855056653128781</v>
      </c>
      <c r="AK16" s="100">
        <v>1.227524138189354E-2</v>
      </c>
      <c r="AL16" s="100">
        <v>0.53512404317666806</v>
      </c>
      <c r="AM16" s="100">
        <v>1.3299514479813113E-2</v>
      </c>
      <c r="AN16" s="100">
        <v>0.59911720000000002</v>
      </c>
      <c r="AO16" s="100">
        <v>1.3615996394428545E-2</v>
      </c>
      <c r="AP16" s="100">
        <v>0.62323410000000001</v>
      </c>
      <c r="AQ16" s="100">
        <f>AP16/$AP$143*100</f>
        <v>1.3381836484198951E-2</v>
      </c>
      <c r="AR16" s="105">
        <v>0.52093</v>
      </c>
      <c r="AS16" s="100">
        <f>AR16/$AR$143*100</f>
        <v>1.1088750183043778E-2</v>
      </c>
      <c r="AT16" s="105">
        <v>0.54544400000000004</v>
      </c>
      <c r="AU16" s="106">
        <f>AT16/$AT$143*100</f>
        <v>1.0277755419299065E-2</v>
      </c>
    </row>
    <row r="17" spans="1:47" s="107" customFormat="1" ht="18" customHeight="1" x14ac:dyDescent="0.2">
      <c r="A17" s="195">
        <v>52</v>
      </c>
      <c r="B17" s="101" t="s">
        <v>6</v>
      </c>
      <c r="C17" s="121" t="s">
        <v>149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10">
        <v>0</v>
      </c>
      <c r="U17" s="104">
        <v>0</v>
      </c>
      <c r="V17" s="110">
        <v>0</v>
      </c>
      <c r="W17" s="104">
        <v>0</v>
      </c>
      <c r="X17" s="104">
        <v>0.41119028000000002</v>
      </c>
      <c r="Y17" s="104">
        <v>1.615572970794503E-2</v>
      </c>
      <c r="Z17" s="104">
        <v>0</v>
      </c>
      <c r="AA17" s="104">
        <v>0</v>
      </c>
      <c r="AB17" s="104">
        <v>0</v>
      </c>
      <c r="AC17" s="122">
        <v>0</v>
      </c>
      <c r="AD17" s="100">
        <v>0</v>
      </c>
      <c r="AE17" s="104">
        <v>0</v>
      </c>
      <c r="AF17" s="100">
        <v>0</v>
      </c>
      <c r="AG17" s="123">
        <v>0</v>
      </c>
      <c r="AH17" s="100">
        <v>2.4423902439024391E-3</v>
      </c>
      <c r="AI17" s="100">
        <v>6.6269473240689676E-5</v>
      </c>
      <c r="AJ17" s="100">
        <v>4.6894798191551802E-3</v>
      </c>
      <c r="AK17" s="100">
        <v>1.178271005688451E-4</v>
      </c>
      <c r="AL17" s="100">
        <v>5.2902829148327784E-3</v>
      </c>
      <c r="AM17" s="100">
        <v>1.3148015890008911E-4</v>
      </c>
      <c r="AN17" s="100">
        <v>6.6949399999999999E-3</v>
      </c>
      <c r="AO17" s="100">
        <v>1.5215433457913653E-4</v>
      </c>
      <c r="AP17" s="100">
        <v>2.8349500000000001E-3</v>
      </c>
      <c r="AQ17" s="100">
        <f>AP17/$AP$143*100</f>
        <v>6.087092689709985E-5</v>
      </c>
      <c r="AR17" s="105">
        <v>0</v>
      </c>
      <c r="AS17" s="100">
        <f>AR17/$AR$143*100</f>
        <v>0</v>
      </c>
      <c r="AT17" s="105">
        <v>-0.65422999999999998</v>
      </c>
      <c r="AU17" s="106">
        <f>AT17/$AT$143*100</f>
        <v>-1.2327600868224835E-2</v>
      </c>
    </row>
    <row r="18" spans="1:47" s="107" customFormat="1" ht="18" customHeight="1" x14ac:dyDescent="0.2">
      <c r="A18" s="195">
        <v>56</v>
      </c>
      <c r="B18" s="101" t="s">
        <v>7</v>
      </c>
      <c r="C18" s="121" t="s">
        <v>150</v>
      </c>
      <c r="D18" s="104">
        <v>7.1750339999999996E-2</v>
      </c>
      <c r="E18" s="104">
        <v>5.0806285522192428E-2</v>
      </c>
      <c r="F18" s="104">
        <v>7.762761E-2</v>
      </c>
      <c r="G18" s="104">
        <v>2.8711721897525251E-2</v>
      </c>
      <c r="H18" s="104">
        <v>3.7891099999999997E-2</v>
      </c>
      <c r="I18" s="104">
        <v>1.0528200039375732E-2</v>
      </c>
      <c r="J18" s="104">
        <v>7.4975899999999998E-2</v>
      </c>
      <c r="K18" s="104">
        <v>1.292572368512733E-2</v>
      </c>
      <c r="L18" s="104">
        <v>0.41874078999999997</v>
      </c>
      <c r="M18" s="104">
        <v>4.0296338355592029E-2</v>
      </c>
      <c r="N18" s="104">
        <v>0.50299355000000001</v>
      </c>
      <c r="O18" s="104">
        <v>4.3335086308528593E-2</v>
      </c>
      <c r="P18" s="104">
        <v>1.25432693</v>
      </c>
      <c r="Q18" s="104">
        <v>9.7073962592455779E-2</v>
      </c>
      <c r="R18" s="104">
        <v>1.3074850600000001</v>
      </c>
      <c r="S18" s="104">
        <v>8.1199093496922808E-2</v>
      </c>
      <c r="T18" s="104">
        <v>1.2798517600000001</v>
      </c>
      <c r="U18" s="104">
        <v>7.2349915318785124E-2</v>
      </c>
      <c r="V18" s="104">
        <v>0.88644366000000008</v>
      </c>
      <c r="W18" s="104">
        <v>4.2240313464041085E-2</v>
      </c>
      <c r="X18" s="104">
        <v>1.28220624478249</v>
      </c>
      <c r="Y18" s="104">
        <v>5.037808170111685E-2</v>
      </c>
      <c r="Z18" s="104">
        <v>1.1743382258045632</v>
      </c>
      <c r="AA18" s="104">
        <v>3.9556594325142601E-2</v>
      </c>
      <c r="AB18" s="100">
        <v>1.1969944780249522</v>
      </c>
      <c r="AC18" s="122">
        <v>3.8104133200593165E-2</v>
      </c>
      <c r="AD18" s="100">
        <v>1.1715078757605073</v>
      </c>
      <c r="AE18" s="104">
        <v>3.5980250538187028E-2</v>
      </c>
      <c r="AF18" s="100">
        <v>1.9323309899999999</v>
      </c>
      <c r="AG18" s="100">
        <v>5.3451892414000467E-2</v>
      </c>
      <c r="AH18" s="100">
        <v>16.860236986910568</v>
      </c>
      <c r="AI18" s="100">
        <v>0.45746949187387409</v>
      </c>
      <c r="AJ18" s="100">
        <v>29.906438344923988</v>
      </c>
      <c r="AK18" s="100">
        <v>0.75142426333293022</v>
      </c>
      <c r="AL18" s="100">
        <v>34.942995352243663</v>
      </c>
      <c r="AM18" s="100">
        <v>0.86844326765146074</v>
      </c>
      <c r="AN18" s="100">
        <v>57.56032118249999</v>
      </c>
      <c r="AO18" s="100">
        <v>1.308159948809797</v>
      </c>
      <c r="AP18" s="100">
        <v>61.74474218488001</v>
      </c>
      <c r="AQ18" s="100">
        <f>AP18/$AP$143*100</f>
        <v>1.3257587216057103</v>
      </c>
      <c r="AR18" s="105">
        <v>74.313900000000004</v>
      </c>
      <c r="AS18" s="100">
        <f>AR18/$AR$143*100</f>
        <v>1.5818790859188321</v>
      </c>
      <c r="AT18" s="105">
        <v>81.421999999999997</v>
      </c>
      <c r="AU18" s="106">
        <f>AT18/$AT$143*100</f>
        <v>1.5342278982813422</v>
      </c>
    </row>
    <row r="19" spans="1:47" s="107" customFormat="1" ht="18" customHeight="1" x14ac:dyDescent="0.2">
      <c r="A19" s="195">
        <v>60</v>
      </c>
      <c r="B19" s="101" t="s">
        <v>8</v>
      </c>
      <c r="C19" s="121" t="s">
        <v>151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4">
        <v>0</v>
      </c>
      <c r="V19" s="104">
        <v>1.4412999999999999E-4</v>
      </c>
      <c r="W19" s="104">
        <v>6.8680014921334543E-6</v>
      </c>
      <c r="X19" s="104">
        <v>5.862419E-2</v>
      </c>
      <c r="Y19" s="104">
        <v>2.3033534936361191E-3</v>
      </c>
      <c r="Z19" s="104">
        <v>0.11358177</v>
      </c>
      <c r="AA19" s="104">
        <v>3.8259062848298823E-3</v>
      </c>
      <c r="AB19" s="100">
        <v>0.12737968999999999</v>
      </c>
      <c r="AC19" s="122">
        <v>4.0548998043991695E-3</v>
      </c>
      <c r="AD19" s="100">
        <v>0.23041766</v>
      </c>
      <c r="AE19" s="104">
        <v>7.0767643195235579E-3</v>
      </c>
      <c r="AF19" s="100">
        <v>0.27072900999999999</v>
      </c>
      <c r="AG19" s="100">
        <v>7.4888712082751699E-3</v>
      </c>
      <c r="AH19" s="100">
        <v>0.31355759349593498</v>
      </c>
      <c r="AI19" s="100">
        <v>8.5077708623634441E-3</v>
      </c>
      <c r="AJ19" s="100">
        <v>0.36434216152154159</v>
      </c>
      <c r="AK19" s="100">
        <v>9.1544013755459359E-3</v>
      </c>
      <c r="AL19" s="100">
        <v>0.5333261766973425</v>
      </c>
      <c r="AM19" s="100">
        <v>1.3254831846731222E-2</v>
      </c>
      <c r="AN19" s="100">
        <v>184.19353000000001</v>
      </c>
      <c r="AO19" s="100">
        <v>4.186123249936851</v>
      </c>
      <c r="AP19" s="100">
        <v>111.68644551393001</v>
      </c>
      <c r="AQ19" s="100">
        <f>AP19/$AP$143*100</f>
        <v>2.3980872538405822</v>
      </c>
      <c r="AR19" s="105">
        <v>81.339200000000005</v>
      </c>
      <c r="AS19" s="100">
        <f>AR19/$AR$143*100</f>
        <v>1.7314227801981736</v>
      </c>
      <c r="AT19" s="105">
        <v>116.571</v>
      </c>
      <c r="AU19" s="106">
        <f>AT19/$AT$143*100</f>
        <v>2.1965375491949883</v>
      </c>
    </row>
    <row r="20" spans="1:47" s="111" customFormat="1" ht="17.25" customHeight="1" x14ac:dyDescent="0.2">
      <c r="A20" s="195">
        <v>70</v>
      </c>
      <c r="B20" s="112" t="s">
        <v>9</v>
      </c>
      <c r="C20" s="125" t="s">
        <v>152</v>
      </c>
      <c r="D20" s="116">
        <v>1.5701158100000001</v>
      </c>
      <c r="E20" s="104">
        <v>1.1117961551926925</v>
      </c>
      <c r="F20" s="104">
        <v>2.9385107799999997</v>
      </c>
      <c r="G20" s="104">
        <v>1.0868517568457925</v>
      </c>
      <c r="H20" s="104">
        <v>2.8115579199999998</v>
      </c>
      <c r="I20" s="104">
        <v>0.78120308473628775</v>
      </c>
      <c r="J20" s="104">
        <v>2.7151830299999999</v>
      </c>
      <c r="K20" s="104">
        <v>0.46809315527158446</v>
      </c>
      <c r="L20" s="104">
        <v>2.3970503299999999</v>
      </c>
      <c r="M20" s="104">
        <v>0.23067337469813609</v>
      </c>
      <c r="N20" s="104">
        <v>2.4208237700000002</v>
      </c>
      <c r="O20" s="104">
        <v>0.20856451739925411</v>
      </c>
      <c r="P20" s="104">
        <v>2.3645703999999999</v>
      </c>
      <c r="Q20" s="104">
        <v>0.18299712225490383</v>
      </c>
      <c r="R20" s="104">
        <v>0.70290605000000006</v>
      </c>
      <c r="S20" s="104">
        <v>4.3652761947048709E-2</v>
      </c>
      <c r="T20" s="104">
        <v>0.20013404999999998</v>
      </c>
      <c r="U20" s="104">
        <v>1.1313561478327386E-2</v>
      </c>
      <c r="V20" s="104">
        <v>1.00388341</v>
      </c>
      <c r="W20" s="104">
        <v>4.7836486212502749E-2</v>
      </c>
      <c r="X20" s="104">
        <v>1.3232848522222225</v>
      </c>
      <c r="Y20" s="104">
        <v>5.1992066541845808E-2</v>
      </c>
      <c r="Z20" s="104">
        <v>1.8160775708252952</v>
      </c>
      <c r="AA20" s="104">
        <v>6.1173043807638168E-2</v>
      </c>
      <c r="AB20" s="100">
        <v>2.5442764259221358</v>
      </c>
      <c r="AC20" s="122">
        <v>8.0992393542558355E-2</v>
      </c>
      <c r="AD20" s="100">
        <v>3.3909937389634988</v>
      </c>
      <c r="AE20" s="104">
        <v>0.10414680671448824</v>
      </c>
      <c r="AF20" s="100">
        <v>4.5096309699999999</v>
      </c>
      <c r="AG20" s="100">
        <v>0.12474483444230461</v>
      </c>
      <c r="AH20" s="100">
        <v>5.645885173983741</v>
      </c>
      <c r="AI20" s="100">
        <v>0.15319003070512899</v>
      </c>
      <c r="AJ20" s="100">
        <v>8.6662121075458245</v>
      </c>
      <c r="AK20" s="100">
        <v>0.21774582361476094</v>
      </c>
      <c r="AL20" s="100">
        <v>8.9354956433799124</v>
      </c>
      <c r="AM20" s="100">
        <v>0.22207515287105975</v>
      </c>
      <c r="AN20" s="100">
        <v>15.502768522669999</v>
      </c>
      <c r="AO20" s="100">
        <v>0.35232779213872523</v>
      </c>
      <c r="AP20" s="100">
        <v>15.618758696419999</v>
      </c>
      <c r="AQ20" s="100">
        <f>AP20/$AP$143*100</f>
        <v>0.33535981898559913</v>
      </c>
      <c r="AR20" s="105">
        <v>16.828900000000001</v>
      </c>
      <c r="AS20" s="100">
        <f>AR20/$AR$143*100</f>
        <v>0.35822753144458075</v>
      </c>
      <c r="AT20" s="105">
        <v>17.588200000000001</v>
      </c>
      <c r="AU20" s="106">
        <f>AT20/$AT$143*100</f>
        <v>0.33141297340463144</v>
      </c>
    </row>
    <row r="21" spans="1:47" s="111" customFormat="1" ht="14.25" x14ac:dyDescent="0.2">
      <c r="A21" s="195">
        <v>72</v>
      </c>
      <c r="B21" s="112" t="s">
        <v>246</v>
      </c>
      <c r="C21" s="125" t="s">
        <v>247</v>
      </c>
      <c r="D21" s="116">
        <v>0</v>
      </c>
      <c r="E21" s="126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4">
        <v>0</v>
      </c>
      <c r="W21" s="104">
        <v>0</v>
      </c>
      <c r="X21" s="104">
        <v>0</v>
      </c>
      <c r="Y21" s="104">
        <v>0</v>
      </c>
      <c r="Z21" s="104">
        <v>0</v>
      </c>
      <c r="AA21" s="104">
        <v>0</v>
      </c>
      <c r="AB21" s="100">
        <v>0</v>
      </c>
      <c r="AC21" s="122">
        <v>0</v>
      </c>
      <c r="AD21" s="100">
        <v>0</v>
      </c>
      <c r="AE21" s="104">
        <v>0</v>
      </c>
      <c r="AF21" s="100">
        <v>0</v>
      </c>
      <c r="AG21" s="100">
        <v>0</v>
      </c>
      <c r="AH21" s="100">
        <v>0</v>
      </c>
      <c r="AI21" s="100">
        <v>0</v>
      </c>
      <c r="AJ21" s="100">
        <v>0</v>
      </c>
      <c r="AK21" s="100">
        <v>0</v>
      </c>
      <c r="AL21" s="100">
        <v>0</v>
      </c>
      <c r="AM21" s="100">
        <v>0</v>
      </c>
      <c r="AN21" s="100">
        <v>0</v>
      </c>
      <c r="AO21" s="100">
        <v>0</v>
      </c>
      <c r="AP21" s="100">
        <v>0</v>
      </c>
      <c r="AQ21" s="100">
        <f>AP21/$AP$143*100</f>
        <v>0</v>
      </c>
      <c r="AR21" s="105">
        <v>0</v>
      </c>
      <c r="AS21" s="100">
        <f>AR21/$AR$143*100</f>
        <v>0</v>
      </c>
      <c r="AT21" s="105">
        <v>-1.56E-4</v>
      </c>
      <c r="AU21" s="106">
        <f>AT21/$AT$143*100</f>
        <v>-2.9394948801538822E-6</v>
      </c>
    </row>
    <row r="22" spans="1:47" s="111" customFormat="1" ht="18" customHeight="1" x14ac:dyDescent="0.2">
      <c r="A22" s="195">
        <v>76</v>
      </c>
      <c r="B22" s="101" t="s">
        <v>92</v>
      </c>
      <c r="C22" s="121" t="s">
        <v>153</v>
      </c>
      <c r="D22" s="100">
        <v>-2.8402276422764224E-3</v>
      </c>
      <c r="E22" s="126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04">
        <v>0</v>
      </c>
      <c r="W22" s="104">
        <v>0</v>
      </c>
      <c r="X22" s="104">
        <v>0</v>
      </c>
      <c r="Y22" s="104">
        <v>0</v>
      </c>
      <c r="Z22" s="104">
        <v>0</v>
      </c>
      <c r="AA22" s="104">
        <v>0</v>
      </c>
      <c r="AB22" s="100">
        <v>0</v>
      </c>
      <c r="AC22" s="122">
        <v>0</v>
      </c>
      <c r="AD22" s="100">
        <v>0</v>
      </c>
      <c r="AE22" s="104">
        <v>0</v>
      </c>
      <c r="AF22" s="100">
        <v>0</v>
      </c>
      <c r="AG22" s="100">
        <v>0</v>
      </c>
      <c r="AH22" s="100">
        <v>-2.8402276422764224E-3</v>
      </c>
      <c r="AI22" s="100">
        <v>-7.7064011456484896E-5</v>
      </c>
      <c r="AJ22" s="100">
        <v>0</v>
      </c>
      <c r="AK22" s="100">
        <v>0</v>
      </c>
      <c r="AL22" s="100">
        <v>0</v>
      </c>
      <c r="AM22" s="100">
        <v>0</v>
      </c>
      <c r="AN22" s="100">
        <v>-0.21071599999999999</v>
      </c>
      <c r="AO22" s="100">
        <v>-4.7888932186363631E-3</v>
      </c>
      <c r="AP22" s="100">
        <v>0</v>
      </c>
      <c r="AQ22" s="100">
        <f>AP22/$AP$143*100</f>
        <v>0</v>
      </c>
      <c r="AR22" s="105">
        <v>0</v>
      </c>
      <c r="AS22" s="100">
        <f>AR22/$AR$143*100</f>
        <v>0</v>
      </c>
      <c r="AT22" s="105">
        <v>-1.5E-3</v>
      </c>
      <c r="AU22" s="106">
        <f>AT22/$AT$143*100</f>
        <v>-2.8264373847633479E-5</v>
      </c>
    </row>
    <row r="23" spans="1:47" s="111" customFormat="1" ht="18" customHeight="1" x14ac:dyDescent="0.2">
      <c r="A23" s="195">
        <v>84</v>
      </c>
      <c r="B23" s="101" t="s">
        <v>10</v>
      </c>
      <c r="C23" s="127" t="s">
        <v>154</v>
      </c>
      <c r="D23" s="128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4">
        <v>1.7993599999999998E-3</v>
      </c>
      <c r="W23" s="104">
        <v>8.5742088148791048E-5</v>
      </c>
      <c r="X23" s="104">
        <v>0</v>
      </c>
      <c r="Y23" s="104">
        <v>0</v>
      </c>
      <c r="Z23" s="104">
        <v>0</v>
      </c>
      <c r="AA23" s="104">
        <v>0</v>
      </c>
      <c r="AB23" s="100">
        <v>1.236934E-2</v>
      </c>
      <c r="AC23" s="122">
        <v>3.9375534943244741E-4</v>
      </c>
      <c r="AD23" s="100">
        <v>7.43174E-3</v>
      </c>
      <c r="AE23" s="104">
        <v>2.282493124180499E-4</v>
      </c>
      <c r="AF23" s="100">
        <v>0.1787985</v>
      </c>
      <c r="AG23" s="100">
        <v>4.9459012121855286E-3</v>
      </c>
      <c r="AH23" s="100">
        <v>0.91683835772357725</v>
      </c>
      <c r="AI23" s="100">
        <v>2.487661223053406E-2</v>
      </c>
      <c r="AJ23" s="100">
        <v>4.3814790127992742</v>
      </c>
      <c r="AK23" s="100">
        <v>0.11008832283969376</v>
      </c>
      <c r="AL23" s="100">
        <v>3.5111298539070352</v>
      </c>
      <c r="AM23" s="100">
        <v>8.7262613085624705E-2</v>
      </c>
      <c r="AN23" s="100">
        <v>3.2299700000000002</v>
      </c>
      <c r="AO23" s="100">
        <v>7.3406772287813421E-2</v>
      </c>
      <c r="AP23" s="100">
        <v>3.6499999999999998E-2</v>
      </c>
      <c r="AQ23" s="100">
        <f>AP23/$AP$143*100</f>
        <v>7.8371358639275619E-4</v>
      </c>
      <c r="AR23" s="105">
        <v>0</v>
      </c>
      <c r="AS23" s="100">
        <f>AR23/$AR$143*100</f>
        <v>0</v>
      </c>
      <c r="AT23" s="105">
        <v>0</v>
      </c>
      <c r="AU23" s="106">
        <f>AT23/$AT$143*100</f>
        <v>0</v>
      </c>
    </row>
    <row r="24" spans="1:47" s="111" customFormat="1" ht="18" customHeight="1" x14ac:dyDescent="0.2">
      <c r="A24" s="195">
        <v>90</v>
      </c>
      <c r="B24" s="101" t="s">
        <v>248</v>
      </c>
      <c r="C24" s="127" t="s">
        <v>249</v>
      </c>
      <c r="D24" s="128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4">
        <v>0</v>
      </c>
      <c r="W24" s="104">
        <v>0</v>
      </c>
      <c r="X24" s="104">
        <v>0</v>
      </c>
      <c r="Y24" s="104">
        <v>0</v>
      </c>
      <c r="Z24" s="104">
        <v>0</v>
      </c>
      <c r="AA24" s="104">
        <v>0</v>
      </c>
      <c r="AB24" s="100">
        <v>0</v>
      </c>
      <c r="AC24" s="122">
        <v>0</v>
      </c>
      <c r="AD24" s="100">
        <v>0</v>
      </c>
      <c r="AE24" s="104">
        <v>0</v>
      </c>
      <c r="AF24" s="100">
        <v>0</v>
      </c>
      <c r="AG24" s="100">
        <v>0</v>
      </c>
      <c r="AH24" s="100">
        <v>0</v>
      </c>
      <c r="AI24" s="100">
        <v>0</v>
      </c>
      <c r="AJ24" s="100">
        <v>0</v>
      </c>
      <c r="AK24" s="100">
        <v>0</v>
      </c>
      <c r="AL24" s="100">
        <v>0</v>
      </c>
      <c r="AM24" s="100">
        <v>0</v>
      </c>
      <c r="AN24" s="100">
        <v>0</v>
      </c>
      <c r="AO24" s="100">
        <v>0</v>
      </c>
      <c r="AP24" s="100">
        <v>7.7911300000000003E-3</v>
      </c>
      <c r="AQ24" s="100">
        <f>AP24/$AP$143*100</f>
        <v>1.6728806669458071E-4</v>
      </c>
      <c r="AR24" s="105">
        <v>0</v>
      </c>
      <c r="AS24" s="100">
        <f>AR24/$AR$143*100</f>
        <v>0</v>
      </c>
      <c r="AT24" s="105">
        <v>0</v>
      </c>
      <c r="AU24" s="106">
        <f>AT24/$AT$143*100</f>
        <v>0</v>
      </c>
    </row>
    <row r="25" spans="1:47" s="111" customFormat="1" ht="28.5" x14ac:dyDescent="0.2">
      <c r="A25" s="195">
        <v>92</v>
      </c>
      <c r="B25" s="101" t="s">
        <v>93</v>
      </c>
      <c r="C25" s="121" t="s">
        <v>273</v>
      </c>
      <c r="D25" s="126">
        <v>7.3159440000000006E-2</v>
      </c>
      <c r="E25" s="104">
        <v>5.1804066674578909E-2</v>
      </c>
      <c r="F25" s="104">
        <v>0.14625579999999999</v>
      </c>
      <c r="G25" s="104">
        <v>5.409487494848899E-2</v>
      </c>
      <c r="H25" s="104">
        <v>0.49012238000000002</v>
      </c>
      <c r="I25" s="104">
        <v>0.13618254578027367</v>
      </c>
      <c r="J25" s="104">
        <v>1.4133774699999999</v>
      </c>
      <c r="K25" s="104">
        <v>0.24366398589419189</v>
      </c>
      <c r="L25" s="104">
        <v>3.8557495099999999</v>
      </c>
      <c r="M25" s="104">
        <v>0.37104717424201294</v>
      </c>
      <c r="N25" s="104">
        <v>7.0005352199999997</v>
      </c>
      <c r="O25" s="104">
        <v>0.60312661656316302</v>
      </c>
      <c r="P25" s="104">
        <v>11.325467160000001</v>
      </c>
      <c r="Q25" s="104">
        <v>0.87649236346374759</v>
      </c>
      <c r="R25" s="104">
        <v>8.7246225600000002</v>
      </c>
      <c r="S25" s="104">
        <v>0.54182756243103991</v>
      </c>
      <c r="T25" s="104">
        <v>11.795686509999999</v>
      </c>
      <c r="U25" s="104">
        <v>0.66680919368774083</v>
      </c>
      <c r="V25" s="104">
        <v>15.848663550000001</v>
      </c>
      <c r="W25" s="104">
        <v>0.75521157919739901</v>
      </c>
      <c r="X25" s="104">
        <v>29.444918149600198</v>
      </c>
      <c r="Y25" s="104">
        <v>1.156895388912174</v>
      </c>
      <c r="Z25" s="104">
        <v>51.309149631145857</v>
      </c>
      <c r="AA25" s="104">
        <v>1.7283055022216838</v>
      </c>
      <c r="AB25" s="100">
        <v>58.114887185670007</v>
      </c>
      <c r="AC25" s="122">
        <v>1.8499813014292397</v>
      </c>
      <c r="AD25" s="100">
        <v>67.167200059999999</v>
      </c>
      <c r="AE25" s="104">
        <v>2.0628906865337862</v>
      </c>
      <c r="AF25" s="100">
        <v>94.330280920000007</v>
      </c>
      <c r="AG25" s="100">
        <v>2.6093521519924914</v>
      </c>
      <c r="AH25" s="100">
        <v>81.755028019270483</v>
      </c>
      <c r="AI25" s="100">
        <v>2.2182624808385438</v>
      </c>
      <c r="AJ25" s="100">
        <v>66.786984369517967</v>
      </c>
      <c r="AK25" s="100">
        <v>1.6780788120365029</v>
      </c>
      <c r="AL25" s="100">
        <v>65.190529933189438</v>
      </c>
      <c r="AM25" s="100">
        <v>1.6201895763201719</v>
      </c>
      <c r="AN25" s="100">
        <v>60.945087489270001</v>
      </c>
      <c r="AO25" s="100">
        <v>1.3850847405349613</v>
      </c>
      <c r="AP25" s="100">
        <v>56.054158792620001</v>
      </c>
      <c r="AQ25" s="100">
        <f>AP25/$AP$143*100</f>
        <v>1.2035727621806376</v>
      </c>
      <c r="AR25" s="105">
        <v>64.760099999999994</v>
      </c>
      <c r="AS25" s="100">
        <f>AR25/$AR$143*100</f>
        <v>1.3785126038602755</v>
      </c>
      <c r="AT25" s="105">
        <v>129.71100000000001</v>
      </c>
      <c r="AU25" s="106">
        <f>AT25/$AT$143*100</f>
        <v>2.4441334641002581</v>
      </c>
    </row>
    <row r="26" spans="1:47" s="111" customFormat="1" ht="18" customHeight="1" x14ac:dyDescent="0.2">
      <c r="A26" s="195">
        <v>100</v>
      </c>
      <c r="B26" s="101" t="s">
        <v>11</v>
      </c>
      <c r="C26" s="121" t="s">
        <v>155</v>
      </c>
      <c r="D26" s="126">
        <v>2.5843561899999998</v>
      </c>
      <c r="E26" s="104">
        <v>1.8299779273545658</v>
      </c>
      <c r="F26" s="104">
        <v>3.3509831700000001</v>
      </c>
      <c r="G26" s="104">
        <v>1.2394107825853147</v>
      </c>
      <c r="H26" s="104">
        <v>2.9041459199999999</v>
      </c>
      <c r="I26" s="104">
        <v>0.80692904638020191</v>
      </c>
      <c r="J26" s="104">
        <v>3.54966618</v>
      </c>
      <c r="K26" s="104">
        <v>0.61195669831401089</v>
      </c>
      <c r="L26" s="104">
        <v>6.5706814500000004</v>
      </c>
      <c r="M26" s="104">
        <v>0.63231098870499824</v>
      </c>
      <c r="N26" s="104">
        <v>11.682775490000001</v>
      </c>
      <c r="O26" s="104">
        <v>1.0065220203764291</v>
      </c>
      <c r="P26" s="104">
        <v>23.28347406</v>
      </c>
      <c r="Q26" s="104">
        <v>1.8019377850102085</v>
      </c>
      <c r="R26" s="104">
        <v>24.328308530000001</v>
      </c>
      <c r="S26" s="104">
        <v>1.5108674350355136</v>
      </c>
      <c r="T26" s="104">
        <v>27.36170808</v>
      </c>
      <c r="U26" s="104">
        <v>1.5467551199564851</v>
      </c>
      <c r="V26" s="104">
        <v>42.792300109999999</v>
      </c>
      <c r="W26" s="104">
        <v>2.0391145563540038</v>
      </c>
      <c r="X26" s="104">
        <v>62.493557269753161</v>
      </c>
      <c r="Y26" s="104">
        <v>2.4553815322145147</v>
      </c>
      <c r="Z26" s="104">
        <v>86.501018823611076</v>
      </c>
      <c r="AA26" s="104">
        <v>2.9137139838676713</v>
      </c>
      <c r="AB26" s="100">
        <v>92.285496692454331</v>
      </c>
      <c r="AC26" s="122">
        <v>2.9377402511115647</v>
      </c>
      <c r="AD26" s="100">
        <v>117.32244486661037</v>
      </c>
      <c r="AE26" s="104">
        <v>3.6032971244968723</v>
      </c>
      <c r="AF26" s="100">
        <v>120.28742663</v>
      </c>
      <c r="AG26" s="100">
        <v>3.3273753928584124</v>
      </c>
      <c r="AH26" s="100">
        <v>142.7934131606344</v>
      </c>
      <c r="AI26" s="100">
        <v>3.8744194528372016</v>
      </c>
      <c r="AJ26" s="100">
        <v>138.89430989774033</v>
      </c>
      <c r="AK26" s="100">
        <v>3.4898356431587478</v>
      </c>
      <c r="AL26" s="100">
        <v>116.60852229228297</v>
      </c>
      <c r="AM26" s="100">
        <v>2.8980883039557761</v>
      </c>
      <c r="AN26" s="100">
        <v>130.25785030679</v>
      </c>
      <c r="AO26" s="100">
        <v>2.9603396799879325</v>
      </c>
      <c r="AP26" s="100">
        <v>148.03422588762001</v>
      </c>
      <c r="AQ26" s="100">
        <f>AP26/$AP$143*100</f>
        <v>3.1785324405277282</v>
      </c>
      <c r="AR26" s="105">
        <v>150.42599999999999</v>
      </c>
      <c r="AS26" s="100">
        <f>AR26/$AR$143*100</f>
        <v>3.2020354654839296</v>
      </c>
      <c r="AT26" s="105">
        <v>163.071</v>
      </c>
      <c r="AU26" s="106">
        <f>AT26/$AT$143*100</f>
        <v>3.0727331384716261</v>
      </c>
    </row>
    <row r="27" spans="1:47" s="111" customFormat="1" ht="18" customHeight="1" x14ac:dyDescent="0.2">
      <c r="A27" s="195">
        <v>112</v>
      </c>
      <c r="B27" s="101" t="s">
        <v>12</v>
      </c>
      <c r="C27" s="129" t="s">
        <v>156</v>
      </c>
      <c r="D27" s="130">
        <v>0</v>
      </c>
      <c r="E27" s="104">
        <v>0</v>
      </c>
      <c r="F27" s="110">
        <v>0</v>
      </c>
      <c r="G27" s="104">
        <v>0</v>
      </c>
      <c r="H27" s="110">
        <v>0</v>
      </c>
      <c r="I27" s="104">
        <v>0</v>
      </c>
      <c r="J27" s="110">
        <v>0</v>
      </c>
      <c r="K27" s="104">
        <v>0</v>
      </c>
      <c r="L27" s="110">
        <v>0</v>
      </c>
      <c r="M27" s="104">
        <v>0</v>
      </c>
      <c r="N27" s="110">
        <v>0</v>
      </c>
      <c r="O27" s="104">
        <v>0</v>
      </c>
      <c r="P27" s="110">
        <v>0</v>
      </c>
      <c r="Q27" s="104">
        <v>0</v>
      </c>
      <c r="R27" s="104">
        <v>7.5805299999999994E-3</v>
      </c>
      <c r="S27" s="104">
        <v>4.7077567695207788E-4</v>
      </c>
      <c r="T27" s="104">
        <v>9.9337800000000014E-3</v>
      </c>
      <c r="U27" s="104">
        <v>5.6155577095541229E-4</v>
      </c>
      <c r="V27" s="104">
        <v>0</v>
      </c>
      <c r="W27" s="104">
        <v>0</v>
      </c>
      <c r="X27" s="104">
        <v>0</v>
      </c>
      <c r="Y27" s="104">
        <v>0</v>
      </c>
      <c r="Z27" s="104">
        <v>0</v>
      </c>
      <c r="AA27" s="104">
        <v>0</v>
      </c>
      <c r="AB27" s="104">
        <v>0</v>
      </c>
      <c r="AC27" s="122">
        <v>0</v>
      </c>
      <c r="AD27" s="100">
        <v>0</v>
      </c>
      <c r="AE27" s="104">
        <v>0</v>
      </c>
      <c r="AF27" s="100">
        <v>0</v>
      </c>
      <c r="AG27" s="100">
        <v>0</v>
      </c>
      <c r="AH27" s="100">
        <v>0</v>
      </c>
      <c r="AI27" s="100">
        <v>0</v>
      </c>
      <c r="AJ27" s="100">
        <v>6.16018520174342E-3</v>
      </c>
      <c r="AK27" s="100">
        <v>1.5477980272432312E-4</v>
      </c>
      <c r="AL27" s="100">
        <v>2.6193287726043973E-3</v>
      </c>
      <c r="AM27" s="100">
        <v>6.5098553097795407E-5</v>
      </c>
      <c r="AN27" s="100">
        <v>1.06894E-3</v>
      </c>
      <c r="AO27" s="100">
        <v>2.4293549218517595E-5</v>
      </c>
      <c r="AP27" s="100">
        <v>-1.187709E-2</v>
      </c>
      <c r="AQ27" s="100">
        <f>AP27/$AP$143*100</f>
        <v>-2.5502018629615185E-4</v>
      </c>
      <c r="AR27" s="105">
        <v>-1.4635E-2</v>
      </c>
      <c r="AS27" s="100">
        <f>AR27/$AR$143*100</f>
        <v>-3.1152718969697604E-4</v>
      </c>
      <c r="AT27" s="105">
        <v>2.8974E-2</v>
      </c>
      <c r="AU27" s="106">
        <f>AT27/$AT$143*100</f>
        <v>5.4595464524088836E-4</v>
      </c>
    </row>
    <row r="28" spans="1:47" s="111" customFormat="1" ht="18" customHeight="1" x14ac:dyDescent="0.2">
      <c r="A28" s="195">
        <v>124</v>
      </c>
      <c r="B28" s="101" t="s">
        <v>13</v>
      </c>
      <c r="C28" s="121" t="s">
        <v>157</v>
      </c>
      <c r="D28" s="126">
        <v>1.3105809999999999E-2</v>
      </c>
      <c r="E28" s="104">
        <v>9.280200273052432E-3</v>
      </c>
      <c r="F28" s="104">
        <v>9.8657599999999995E-3</v>
      </c>
      <c r="G28" s="104">
        <v>3.6489975335802392E-3</v>
      </c>
      <c r="H28" s="104">
        <v>4.9645410000000001E-2</v>
      </c>
      <c r="I28" s="104">
        <v>1.3794184056858323E-2</v>
      </c>
      <c r="J28" s="104">
        <v>0.28097973999999998</v>
      </c>
      <c r="K28" s="104">
        <v>4.8440451936674567E-2</v>
      </c>
      <c r="L28" s="104">
        <v>7.9059399999999988E-2</v>
      </c>
      <c r="M28" s="104">
        <v>7.6080582753595407E-3</v>
      </c>
      <c r="N28" s="104">
        <v>9.5042350000000012E-2</v>
      </c>
      <c r="O28" s="104">
        <v>8.18831263386058E-3</v>
      </c>
      <c r="P28" s="104">
        <v>0.28396284000000005</v>
      </c>
      <c r="Q28" s="104">
        <v>2.1976246741196505E-2</v>
      </c>
      <c r="R28" s="104">
        <v>0.41183396999999999</v>
      </c>
      <c r="S28" s="104">
        <v>2.5576234909513152E-2</v>
      </c>
      <c r="T28" s="104">
        <v>0.47281252000000001</v>
      </c>
      <c r="U28" s="104">
        <v>2.6728053086133505E-2</v>
      </c>
      <c r="V28" s="104">
        <v>1.06373045</v>
      </c>
      <c r="W28" s="104">
        <v>5.0688283617760302E-2</v>
      </c>
      <c r="X28" s="104">
        <v>2.3276971908908095</v>
      </c>
      <c r="Y28" s="104">
        <v>9.1455582699996818E-2</v>
      </c>
      <c r="Z28" s="104">
        <v>3.155924387730169</v>
      </c>
      <c r="AA28" s="104">
        <v>0.10630465566318213</v>
      </c>
      <c r="AB28" s="100">
        <v>2.8468313099999998</v>
      </c>
      <c r="AC28" s="122">
        <v>9.0623675737289286E-2</v>
      </c>
      <c r="AD28" s="100">
        <v>4.1348471900000003</v>
      </c>
      <c r="AE28" s="104">
        <v>0.12699260577888971</v>
      </c>
      <c r="AF28" s="100">
        <v>3.8786742700000003</v>
      </c>
      <c r="AG28" s="100">
        <v>0.10729139099973334</v>
      </c>
      <c r="AH28" s="100">
        <v>6.665040191056911</v>
      </c>
      <c r="AI28" s="100">
        <v>0.18084280499075331</v>
      </c>
      <c r="AJ28" s="100">
        <v>3.7689622510925149</v>
      </c>
      <c r="AK28" s="100">
        <v>9.469832717601108E-2</v>
      </c>
      <c r="AL28" s="100">
        <v>4.2329157478703809</v>
      </c>
      <c r="AM28" s="100">
        <v>0.1052012612747534</v>
      </c>
      <c r="AN28" s="100">
        <v>6.2801984095599996</v>
      </c>
      <c r="AO28" s="100">
        <v>0.14272859951419331</v>
      </c>
      <c r="AP28" s="100">
        <v>5.7615176471599998</v>
      </c>
      <c r="AQ28" s="100">
        <f>AP28/$AP$143*100</f>
        <v>0.12370903173481967</v>
      </c>
      <c r="AR28" s="105">
        <v>5.1317399999999997</v>
      </c>
      <c r="AS28" s="100">
        <f>AR28/$AR$143*100</f>
        <v>0.10923652480051653</v>
      </c>
      <c r="AT28" s="105">
        <v>5.1597200000000001</v>
      </c>
      <c r="AU28" s="106">
        <f>AT28/$AT$143*100</f>
        <v>9.7224170019407627E-2</v>
      </c>
    </row>
    <row r="29" spans="1:47" s="111" customFormat="1" ht="18" customHeight="1" x14ac:dyDescent="0.2">
      <c r="A29" s="195">
        <v>136</v>
      </c>
      <c r="B29" s="101" t="s">
        <v>14</v>
      </c>
      <c r="C29" s="121" t="s">
        <v>158</v>
      </c>
      <c r="D29" s="126">
        <v>7.0875479999999991E-2</v>
      </c>
      <c r="E29" s="104">
        <v>5.0186798744123566E-2</v>
      </c>
      <c r="F29" s="104">
        <v>6.2820500000000001E-2</v>
      </c>
      <c r="G29" s="104">
        <v>2.3235092842140637E-2</v>
      </c>
      <c r="H29" s="104">
        <v>9.6316149999999989E-2</v>
      </c>
      <c r="I29" s="104">
        <v>2.6761843657811965E-2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4">
        <v>0</v>
      </c>
      <c r="W29" s="104">
        <v>0</v>
      </c>
      <c r="X29" s="104">
        <v>0</v>
      </c>
      <c r="Y29" s="104">
        <v>0</v>
      </c>
      <c r="Z29" s="104">
        <v>-1</v>
      </c>
      <c r="AA29" s="104">
        <v>-3.368415798441847E-2</v>
      </c>
      <c r="AB29" s="100">
        <v>-0.99859379999999986</v>
      </c>
      <c r="AC29" s="122">
        <v>-3.1788409944271512E-2</v>
      </c>
      <c r="AD29" s="100">
        <v>-1.3051888</v>
      </c>
      <c r="AE29" s="104">
        <v>-4.0085961857618764E-2</v>
      </c>
      <c r="AF29" s="100">
        <v>-2.9875751899999998</v>
      </c>
      <c r="AG29" s="100">
        <v>-8.2641922352348657E-2</v>
      </c>
      <c r="AH29" s="100">
        <v>-3.1273308321951214</v>
      </c>
      <c r="AI29" s="100">
        <v>-8.485399391695933E-2</v>
      </c>
      <c r="AJ29" s="100">
        <v>-3.1355792140162211</v>
      </c>
      <c r="AK29" s="100">
        <v>-7.8784048900764417E-2</v>
      </c>
      <c r="AL29" s="100">
        <v>-3.08938938454635</v>
      </c>
      <c r="AM29" s="100">
        <v>-7.6781036803443253E-2</v>
      </c>
      <c r="AN29" s="100">
        <v>0</v>
      </c>
      <c r="AO29" s="100">
        <v>0</v>
      </c>
      <c r="AP29" s="100">
        <v>1.593</v>
      </c>
      <c r="AQ29" s="100">
        <f>AP29/$AP$143*100</f>
        <v>3.4204266934894818E-2</v>
      </c>
      <c r="AR29" s="105">
        <v>3.9843000000000002</v>
      </c>
      <c r="AS29" s="100">
        <f>AR29/$AR$143*100</f>
        <v>8.4811601087096788E-2</v>
      </c>
      <c r="AT29" s="105">
        <v>6.0561699999999998</v>
      </c>
      <c r="AU29" s="106">
        <f>AT29/$AT$143*100</f>
        <v>0.11411590197654829</v>
      </c>
    </row>
    <row r="30" spans="1:47" s="111" customFormat="1" ht="28.5" x14ac:dyDescent="0.2">
      <c r="A30" s="195">
        <v>140</v>
      </c>
      <c r="B30" s="101" t="s">
        <v>94</v>
      </c>
      <c r="C30" s="121" t="s">
        <v>159</v>
      </c>
      <c r="D30" s="126">
        <v>0</v>
      </c>
      <c r="E30" s="104">
        <v>0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4">
        <v>0</v>
      </c>
      <c r="S30" s="104">
        <v>0</v>
      </c>
      <c r="T30" s="104">
        <v>0</v>
      </c>
      <c r="U30" s="104">
        <v>0</v>
      </c>
      <c r="V30" s="104">
        <v>0</v>
      </c>
      <c r="W30" s="104">
        <v>0</v>
      </c>
      <c r="X30" s="104">
        <v>1.501868E-2</v>
      </c>
      <c r="Y30" s="104">
        <v>5.900862604294048E-4</v>
      </c>
      <c r="Z30" s="104">
        <v>0</v>
      </c>
      <c r="AA30" s="104">
        <v>0</v>
      </c>
      <c r="AB30" s="104">
        <v>0</v>
      </c>
      <c r="AC30" s="122">
        <v>0</v>
      </c>
      <c r="AD30" s="100">
        <v>0</v>
      </c>
      <c r="AE30" s="104">
        <v>0</v>
      </c>
      <c r="AF30" s="100">
        <v>0</v>
      </c>
      <c r="AG30" s="123">
        <v>0</v>
      </c>
      <c r="AH30" s="100">
        <v>0</v>
      </c>
      <c r="AI30" s="100">
        <v>0</v>
      </c>
      <c r="AJ30" s="100">
        <v>0</v>
      </c>
      <c r="AK30" s="100">
        <v>0</v>
      </c>
      <c r="AL30" s="100">
        <v>0</v>
      </c>
      <c r="AM30" s="100">
        <v>0</v>
      </c>
      <c r="AN30" s="100">
        <v>0</v>
      </c>
      <c r="AO30" s="100">
        <v>0</v>
      </c>
      <c r="AP30" s="100">
        <v>0</v>
      </c>
      <c r="AQ30" s="100">
        <f>AP30/$AP$143*100</f>
        <v>0</v>
      </c>
      <c r="AR30" s="105">
        <v>0</v>
      </c>
      <c r="AS30" s="100">
        <f>AR30/$AR$143*100</f>
        <v>0</v>
      </c>
      <c r="AT30" s="105">
        <v>0</v>
      </c>
      <c r="AU30" s="106">
        <f>AT30/$AT$143*100</f>
        <v>0</v>
      </c>
    </row>
    <row r="31" spans="1:47" s="111" customFormat="1" ht="18" customHeight="1" x14ac:dyDescent="0.2">
      <c r="A31" s="195">
        <v>144</v>
      </c>
      <c r="B31" s="101" t="s">
        <v>95</v>
      </c>
      <c r="C31" s="121" t="s">
        <v>160</v>
      </c>
      <c r="D31" s="126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4">
        <v>0</v>
      </c>
      <c r="Q31" s="104">
        <v>0</v>
      </c>
      <c r="R31" s="104">
        <v>0</v>
      </c>
      <c r="S31" s="104">
        <v>0</v>
      </c>
      <c r="T31" s="104">
        <v>0</v>
      </c>
      <c r="U31" s="104">
        <v>0</v>
      </c>
      <c r="V31" s="104">
        <v>0</v>
      </c>
      <c r="W31" s="104">
        <v>0</v>
      </c>
      <c r="X31" s="104">
        <v>5.2638836349999996E-2</v>
      </c>
      <c r="Y31" s="104">
        <v>2.0681880228573296E-3</v>
      </c>
      <c r="Z31" s="104">
        <v>0</v>
      </c>
      <c r="AA31" s="104">
        <v>0</v>
      </c>
      <c r="AB31" s="104">
        <v>0</v>
      </c>
      <c r="AC31" s="122">
        <v>0</v>
      </c>
      <c r="AD31" s="100">
        <v>0</v>
      </c>
      <c r="AE31" s="104">
        <v>0</v>
      </c>
      <c r="AF31" s="100">
        <v>0</v>
      </c>
      <c r="AG31" s="123">
        <v>0</v>
      </c>
      <c r="AH31" s="100">
        <v>0</v>
      </c>
      <c r="AI31" s="100">
        <v>0</v>
      </c>
      <c r="AJ31" s="100">
        <v>0</v>
      </c>
      <c r="AK31" s="100">
        <v>0</v>
      </c>
      <c r="AL31" s="100">
        <v>0</v>
      </c>
      <c r="AM31" s="100">
        <v>0</v>
      </c>
      <c r="AN31" s="100">
        <v>-1.27E-4</v>
      </c>
      <c r="AO31" s="100">
        <v>-2.8862992784924645E-6</v>
      </c>
      <c r="AP31" s="100">
        <v>-1.27E-4</v>
      </c>
      <c r="AQ31" s="100">
        <f>AP31/$AP$143*100</f>
        <v>-2.7268938485446585E-6</v>
      </c>
      <c r="AR31" s="105">
        <v>0</v>
      </c>
      <c r="AS31" s="100">
        <f>AR31/$AR$143*100</f>
        <v>0</v>
      </c>
      <c r="AT31" s="105">
        <v>0</v>
      </c>
      <c r="AU31" s="106">
        <f>AT31/$AT$143*100</f>
        <v>0</v>
      </c>
    </row>
    <row r="32" spans="1:47" s="111" customFormat="1" ht="18" customHeight="1" x14ac:dyDescent="0.2">
      <c r="A32" s="195">
        <v>152</v>
      </c>
      <c r="B32" s="101" t="s">
        <v>75</v>
      </c>
      <c r="C32" s="121" t="s">
        <v>161</v>
      </c>
      <c r="D32" s="126">
        <v>0</v>
      </c>
      <c r="E32" s="104">
        <v>0</v>
      </c>
      <c r="F32" s="104">
        <v>0</v>
      </c>
      <c r="G32" s="104">
        <v>0</v>
      </c>
      <c r="H32" s="104">
        <v>0</v>
      </c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4">
        <v>0</v>
      </c>
      <c r="W32" s="104">
        <v>0</v>
      </c>
      <c r="X32" s="104">
        <v>0</v>
      </c>
      <c r="Y32" s="104">
        <v>0</v>
      </c>
      <c r="Z32" s="104">
        <v>0</v>
      </c>
      <c r="AA32" s="104">
        <v>0</v>
      </c>
      <c r="AB32" s="104">
        <v>0</v>
      </c>
      <c r="AC32" s="122">
        <v>0</v>
      </c>
      <c r="AD32" s="100">
        <v>0</v>
      </c>
      <c r="AE32" s="104">
        <v>0</v>
      </c>
      <c r="AF32" s="100">
        <v>0</v>
      </c>
      <c r="AG32" s="123">
        <v>0</v>
      </c>
      <c r="AH32" s="100">
        <v>0</v>
      </c>
      <c r="AI32" s="100">
        <v>0</v>
      </c>
      <c r="AJ32" s="100">
        <v>6.4019732959635062E-2</v>
      </c>
      <c r="AK32" s="100">
        <v>1.6085493071136539E-3</v>
      </c>
      <c r="AL32" s="100">
        <v>5.502828497724515E-2</v>
      </c>
      <c r="AM32" s="100">
        <v>1.3676258471020306E-3</v>
      </c>
      <c r="AN32" s="100">
        <v>5.4689500000000002E-2</v>
      </c>
      <c r="AO32" s="100">
        <v>1.2429154676465641E-3</v>
      </c>
      <c r="AP32" s="100">
        <v>3.1765300000000003E-2</v>
      </c>
      <c r="AQ32" s="100">
        <f>AP32/$AP$143*100</f>
        <v>6.8205197769429654E-4</v>
      </c>
      <c r="AR32" s="105">
        <v>0</v>
      </c>
      <c r="AS32" s="100">
        <f>AR32/$AR$143*100</f>
        <v>0</v>
      </c>
      <c r="AT32" s="105">
        <v>0</v>
      </c>
      <c r="AU32" s="106">
        <f>AT32/$AT$143*100</f>
        <v>0</v>
      </c>
    </row>
    <row r="33" spans="1:47" s="111" customFormat="1" ht="18" customHeight="1" x14ac:dyDescent="0.2">
      <c r="A33" s="195">
        <v>156</v>
      </c>
      <c r="B33" s="101" t="s">
        <v>15</v>
      </c>
      <c r="C33" s="121" t="s">
        <v>162</v>
      </c>
      <c r="D33" s="126">
        <v>5.5735200000000002E-3</v>
      </c>
      <c r="E33" s="104">
        <v>3.9465993956774277E-3</v>
      </c>
      <c r="F33" s="104">
        <v>1.240055E-2</v>
      </c>
      <c r="G33" s="104">
        <v>4.5865271773323536E-3</v>
      </c>
      <c r="H33" s="104">
        <v>2.4507950000000001E-2</v>
      </c>
      <c r="I33" s="104">
        <v>6.8096360399940489E-3</v>
      </c>
      <c r="J33" s="104">
        <v>4.318251E-2</v>
      </c>
      <c r="K33" s="104">
        <v>7.4445947603196195E-3</v>
      </c>
      <c r="L33" s="104">
        <v>4.474595E-2</v>
      </c>
      <c r="M33" s="104">
        <v>4.3060002376229057E-3</v>
      </c>
      <c r="N33" s="104">
        <v>6.4080059999999994E-2</v>
      </c>
      <c r="O33" s="104">
        <v>5.5207764210012042E-3</v>
      </c>
      <c r="P33" s="104">
        <v>0.22185431999999999</v>
      </c>
      <c r="Q33" s="104">
        <v>1.7169589080459839E-2</v>
      </c>
      <c r="R33" s="104">
        <v>0.93342206999999999</v>
      </c>
      <c r="S33" s="104">
        <v>5.7968559835032622E-2</v>
      </c>
      <c r="T33" s="104">
        <v>1.0830340000000001</v>
      </c>
      <c r="U33" s="104">
        <v>6.1223823442931494E-2</v>
      </c>
      <c r="V33" s="104">
        <v>1.4130741899999999</v>
      </c>
      <c r="W33" s="104">
        <v>6.7335014538370042E-2</v>
      </c>
      <c r="X33" s="104">
        <v>1.5146195796570376</v>
      </c>
      <c r="Y33" s="104">
        <v>5.9509637580198678E-2</v>
      </c>
      <c r="Z33" s="104">
        <v>1.2995209991973431</v>
      </c>
      <c r="AA33" s="104">
        <v>4.3773270641032654E-2</v>
      </c>
      <c r="AB33" s="100">
        <v>0.94824947999999998</v>
      </c>
      <c r="AC33" s="122">
        <v>3.018579045822465E-2</v>
      </c>
      <c r="AD33" s="100">
        <v>1.0054517700000001</v>
      </c>
      <c r="AE33" s="104">
        <v>3.088020775377116E-2</v>
      </c>
      <c r="AF33" s="100">
        <v>1.3105952199999999</v>
      </c>
      <c r="AG33" s="100">
        <v>3.6253517156366294E-2</v>
      </c>
      <c r="AH33" s="100">
        <v>1.3481692304517072</v>
      </c>
      <c r="AI33" s="100">
        <v>3.6579930240218154E-2</v>
      </c>
      <c r="AJ33" s="100">
        <v>1.0322537159838925</v>
      </c>
      <c r="AK33" s="100">
        <v>2.593623751380374E-2</v>
      </c>
      <c r="AL33" s="100">
        <v>-3.1384865016086159</v>
      </c>
      <c r="AM33" s="100">
        <v>-7.8001254484955859E-2</v>
      </c>
      <c r="AN33" s="100">
        <v>10.219436989109999</v>
      </c>
      <c r="AO33" s="100">
        <v>0.23225475282100308</v>
      </c>
      <c r="AP33" s="100">
        <v>36.746927018809998</v>
      </c>
      <c r="AQ33" s="100">
        <f>AP33/$AP$143*100</f>
        <v>0.78901550583080715</v>
      </c>
      <c r="AR33" s="105">
        <v>110.08</v>
      </c>
      <c r="AS33" s="100">
        <f>AR33/$AR$143*100</f>
        <v>2.3432123704710022</v>
      </c>
      <c r="AT33" s="105">
        <v>132.601</v>
      </c>
      <c r="AU33" s="106">
        <f>AT33/$AT$143*100</f>
        <v>2.4985894910466979</v>
      </c>
    </row>
    <row r="34" spans="1:47" s="111" customFormat="1" ht="28.5" x14ac:dyDescent="0.2">
      <c r="A34" s="195">
        <v>158</v>
      </c>
      <c r="B34" s="101" t="s">
        <v>275</v>
      </c>
      <c r="C34" s="121" t="s">
        <v>274</v>
      </c>
      <c r="D34" s="130">
        <v>0</v>
      </c>
      <c r="E34" s="104">
        <v>0</v>
      </c>
      <c r="F34" s="110">
        <v>0</v>
      </c>
      <c r="G34" s="104">
        <v>0</v>
      </c>
      <c r="H34" s="110">
        <v>0</v>
      </c>
      <c r="I34" s="104">
        <v>0</v>
      </c>
      <c r="J34" s="104">
        <v>2.7690472900000001</v>
      </c>
      <c r="K34" s="104">
        <v>0.47737926642548673</v>
      </c>
      <c r="L34" s="104">
        <v>4.2131538399999995</v>
      </c>
      <c r="M34" s="104">
        <v>0.40544097144393743</v>
      </c>
      <c r="N34" s="104">
        <v>3.48168203</v>
      </c>
      <c r="O34" s="104">
        <v>0.29996207957120535</v>
      </c>
      <c r="P34" s="104">
        <v>3.2769880899999997</v>
      </c>
      <c r="Q34" s="104">
        <v>0.2536102922262724</v>
      </c>
      <c r="R34" s="104">
        <v>2.5473936400000001</v>
      </c>
      <c r="S34" s="104">
        <v>0.15820146682810013</v>
      </c>
      <c r="T34" s="104">
        <v>0.76864278000000008</v>
      </c>
      <c r="U34" s="104">
        <v>4.3451313489146264E-2</v>
      </c>
      <c r="V34" s="104">
        <v>2.16185458</v>
      </c>
      <c r="W34" s="104">
        <v>0.10301547548196451</v>
      </c>
      <c r="X34" s="104">
        <v>1.5672243921880291</v>
      </c>
      <c r="Y34" s="104">
        <v>6.1576488801944038E-2</v>
      </c>
      <c r="Z34" s="104">
        <v>0.76570899999999997</v>
      </c>
      <c r="AA34" s="104">
        <v>2.5792262926091079E-2</v>
      </c>
      <c r="AB34" s="100">
        <v>0.76870182999999992</v>
      </c>
      <c r="AC34" s="122">
        <v>2.4470218918795323E-2</v>
      </c>
      <c r="AD34" s="100">
        <v>0</v>
      </c>
      <c r="AE34" s="104">
        <v>0</v>
      </c>
      <c r="AF34" s="100">
        <v>0</v>
      </c>
      <c r="AG34" s="100">
        <v>0</v>
      </c>
      <c r="AH34" s="100">
        <v>0</v>
      </c>
      <c r="AI34" s="100">
        <v>0</v>
      </c>
      <c r="AJ34" s="100">
        <v>0</v>
      </c>
      <c r="AK34" s="100">
        <v>0</v>
      </c>
      <c r="AL34" s="100">
        <v>0</v>
      </c>
      <c r="AM34" s="100">
        <v>0</v>
      </c>
      <c r="AN34" s="100">
        <v>-1.03684202E-3</v>
      </c>
      <c r="AO34" s="100">
        <v>-2.3564065938871412E-5</v>
      </c>
      <c r="AP34" s="100">
        <v>-1.1402246700000002E-3</v>
      </c>
      <c r="AQ34" s="100">
        <f>AP34/$AP$143*100</f>
        <v>-2.4482453847101289E-5</v>
      </c>
      <c r="AR34" s="105">
        <v>-9.6599999999999995E-4</v>
      </c>
      <c r="AS34" s="100">
        <f>AR34/$AR$143*100</f>
        <v>-2.0562710300463189E-5</v>
      </c>
      <c r="AT34" s="105">
        <v>-2.9100000000000003E-4</v>
      </c>
      <c r="AU34" s="106">
        <f>AT34/$AT$143*100</f>
        <v>-5.4832885264408957E-6</v>
      </c>
    </row>
    <row r="35" spans="1:47" s="111" customFormat="1" ht="18" customHeight="1" x14ac:dyDescent="0.2">
      <c r="A35" s="195">
        <v>184</v>
      </c>
      <c r="B35" s="101" t="s">
        <v>96</v>
      </c>
      <c r="C35" s="131" t="s">
        <v>276</v>
      </c>
      <c r="D35" s="130">
        <v>0</v>
      </c>
      <c r="E35" s="104">
        <v>0</v>
      </c>
      <c r="F35" s="110">
        <v>0</v>
      </c>
      <c r="G35" s="104">
        <v>0</v>
      </c>
      <c r="H35" s="110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4">
        <v>0</v>
      </c>
      <c r="W35" s="104">
        <v>0</v>
      </c>
      <c r="X35" s="104">
        <v>1.1654051299999999</v>
      </c>
      <c r="Y35" s="104">
        <v>4.5788947833427726E-2</v>
      </c>
      <c r="Z35" s="104">
        <v>1.292124493306964</v>
      </c>
      <c r="AA35" s="104">
        <v>4.3524125568088441E-2</v>
      </c>
      <c r="AB35" s="104">
        <v>0</v>
      </c>
      <c r="AC35" s="122">
        <v>0</v>
      </c>
      <c r="AD35" s="100">
        <v>0</v>
      </c>
      <c r="AE35" s="104">
        <v>0</v>
      </c>
      <c r="AF35" s="100">
        <v>0</v>
      </c>
      <c r="AG35" s="123">
        <v>0</v>
      </c>
      <c r="AH35" s="100">
        <v>0</v>
      </c>
      <c r="AI35" s="100">
        <v>0</v>
      </c>
      <c r="AJ35" s="100">
        <v>0</v>
      </c>
      <c r="AK35" s="100">
        <v>0</v>
      </c>
      <c r="AL35" s="100">
        <v>0</v>
      </c>
      <c r="AM35" s="100">
        <v>0</v>
      </c>
      <c r="AN35" s="100">
        <v>0</v>
      </c>
      <c r="AO35" s="100">
        <v>0</v>
      </c>
      <c r="AP35" s="100">
        <v>0</v>
      </c>
      <c r="AQ35" s="100">
        <f>AP35/$AP$143*100</f>
        <v>0</v>
      </c>
      <c r="AR35" s="105">
        <v>0</v>
      </c>
      <c r="AS35" s="100">
        <f>AR35/$AR$143*100</f>
        <v>0</v>
      </c>
      <c r="AT35" s="105">
        <v>0</v>
      </c>
      <c r="AU35" s="106">
        <f>AT35/$AT$143*100</f>
        <v>0</v>
      </c>
    </row>
    <row r="36" spans="1:47" s="111" customFormat="1" ht="18" customHeight="1" x14ac:dyDescent="0.2">
      <c r="A36" s="195">
        <v>188</v>
      </c>
      <c r="B36" s="101" t="s">
        <v>16</v>
      </c>
      <c r="C36" s="131" t="s">
        <v>163</v>
      </c>
      <c r="D36" s="130">
        <v>0</v>
      </c>
      <c r="E36" s="104">
        <v>0</v>
      </c>
      <c r="F36" s="110">
        <v>0</v>
      </c>
      <c r="G36" s="104">
        <v>0</v>
      </c>
      <c r="H36" s="110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4">
        <v>0</v>
      </c>
      <c r="W36" s="104">
        <v>0</v>
      </c>
      <c r="X36" s="104">
        <v>0</v>
      </c>
      <c r="Y36" s="104">
        <v>0</v>
      </c>
      <c r="Z36" s="104">
        <v>0.19445666</v>
      </c>
      <c r="AA36" s="104">
        <v>6.5501088565623469E-3</v>
      </c>
      <c r="AB36" s="100">
        <v>0.19000514999999998</v>
      </c>
      <c r="AC36" s="122">
        <v>6.0484669539534507E-3</v>
      </c>
      <c r="AD36" s="100">
        <v>0.26085038999999999</v>
      </c>
      <c r="AE36" s="104">
        <v>8.0114377200332845E-3</v>
      </c>
      <c r="AF36" s="100">
        <v>0.27627410999999996</v>
      </c>
      <c r="AG36" s="100">
        <v>7.6422590544354555E-3</v>
      </c>
      <c r="AH36" s="100">
        <v>0.27609565853658535</v>
      </c>
      <c r="AI36" s="100">
        <v>7.4913146664172875E-3</v>
      </c>
      <c r="AJ36" s="100">
        <v>0.25853643151746103</v>
      </c>
      <c r="AK36" s="100">
        <v>6.4959439622039187E-3</v>
      </c>
      <c r="AL36" s="100">
        <v>0.25025293828702666</v>
      </c>
      <c r="AM36" s="100">
        <v>6.2195721137973401E-3</v>
      </c>
      <c r="AN36" s="100">
        <v>0.24040800000000001</v>
      </c>
      <c r="AO36" s="100">
        <v>5.4636963538883176E-3</v>
      </c>
      <c r="AP36" s="100">
        <v>0.23174700000000001</v>
      </c>
      <c r="AQ36" s="100">
        <f>AP36/$AP$143*100</f>
        <v>4.9759800686510159E-3</v>
      </c>
      <c r="AR36" s="105">
        <v>0</v>
      </c>
      <c r="AS36" s="100">
        <f>AR36/$AR$143*100</f>
        <v>0</v>
      </c>
      <c r="AT36" s="105">
        <v>0</v>
      </c>
      <c r="AU36" s="106">
        <f>AT36/$AT$143*100</f>
        <v>0</v>
      </c>
    </row>
    <row r="37" spans="1:47" s="111" customFormat="1" ht="18" customHeight="1" x14ac:dyDescent="0.2">
      <c r="A37" s="195">
        <v>191</v>
      </c>
      <c r="B37" s="101" t="s">
        <v>17</v>
      </c>
      <c r="C37" s="121" t="s">
        <v>164</v>
      </c>
      <c r="D37" s="126">
        <v>5.7696954900000001</v>
      </c>
      <c r="E37" s="104">
        <v>4.0855109040744058</v>
      </c>
      <c r="F37" s="104">
        <v>6.3991064800000004</v>
      </c>
      <c r="G37" s="104">
        <v>2.3668043579650559</v>
      </c>
      <c r="H37" s="104">
        <v>7.57553812</v>
      </c>
      <c r="I37" s="104">
        <v>2.1048948363408915</v>
      </c>
      <c r="J37" s="104">
        <v>8.1787339600000006</v>
      </c>
      <c r="K37" s="104">
        <v>1.4100004836371054</v>
      </c>
      <c r="L37" s="104">
        <v>10.32516996</v>
      </c>
      <c r="M37" s="104">
        <v>0.99361359634239266</v>
      </c>
      <c r="N37" s="104">
        <v>12.32614676</v>
      </c>
      <c r="O37" s="104">
        <v>1.0619512590095641</v>
      </c>
      <c r="P37" s="104">
        <v>10.924354939999999</v>
      </c>
      <c r="Q37" s="104">
        <v>0.8454497766322131</v>
      </c>
      <c r="R37" s="104">
        <v>15.7421693</v>
      </c>
      <c r="S37" s="104">
        <v>0.97764013979256326</v>
      </c>
      <c r="T37" s="104">
        <v>20.338017499999999</v>
      </c>
      <c r="U37" s="104">
        <v>1.1497064659089657</v>
      </c>
      <c r="V37" s="104">
        <v>30.594727339999999</v>
      </c>
      <c r="W37" s="104">
        <v>1.4578826963334226</v>
      </c>
      <c r="X37" s="104">
        <v>44.265745485913811</v>
      </c>
      <c r="Y37" s="104">
        <v>1.7392079875796465</v>
      </c>
      <c r="Z37" s="104">
        <v>53.226524574128938</v>
      </c>
      <c r="AA37" s="104">
        <v>1.7928906627164911</v>
      </c>
      <c r="AB37" s="100">
        <v>55.538640914040087</v>
      </c>
      <c r="AC37" s="122">
        <v>1.7679712062334023</v>
      </c>
      <c r="AD37" s="100">
        <v>72.113459206098625</v>
      </c>
      <c r="AE37" s="104">
        <v>2.2148040001236726</v>
      </c>
      <c r="AF37" s="100">
        <v>77.561692910000005</v>
      </c>
      <c r="AG37" s="100">
        <v>2.1455016176462931</v>
      </c>
      <c r="AH37" s="100">
        <v>85.445728097462847</v>
      </c>
      <c r="AI37" s="100">
        <v>2.3184023952857906</v>
      </c>
      <c r="AJ37" s="100">
        <v>92.075636964063975</v>
      </c>
      <c r="AK37" s="100">
        <v>2.3134773482103839</v>
      </c>
      <c r="AL37" s="100">
        <v>95.040127450360984</v>
      </c>
      <c r="AM37" s="100">
        <v>2.3620458981546109</v>
      </c>
      <c r="AN37" s="100">
        <v>92.888106591509995</v>
      </c>
      <c r="AO37" s="100">
        <v>2.111046260122885</v>
      </c>
      <c r="AP37" s="100">
        <v>93.773892190379996</v>
      </c>
      <c r="AQ37" s="100">
        <f>AP37/$AP$143*100</f>
        <v>2.01347598242549</v>
      </c>
      <c r="AR37" s="105">
        <v>63.554900000000004</v>
      </c>
      <c r="AS37" s="100">
        <f>AR37/$AR$143*100</f>
        <v>1.3528581748187454</v>
      </c>
      <c r="AT37" s="105">
        <v>67.652100000000004</v>
      </c>
      <c r="AU37" s="106">
        <f>AT37/$AT$143*100</f>
        <v>1.2747628306516567</v>
      </c>
    </row>
    <row r="38" spans="1:47" s="111" customFormat="1" ht="18" customHeight="1" x14ac:dyDescent="0.2">
      <c r="A38" s="195">
        <v>192</v>
      </c>
      <c r="B38" s="101" t="s">
        <v>97</v>
      </c>
      <c r="C38" s="121" t="s">
        <v>165</v>
      </c>
      <c r="D38" s="126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0</v>
      </c>
      <c r="V38" s="104">
        <v>0</v>
      </c>
      <c r="W38" s="104">
        <v>0</v>
      </c>
      <c r="X38" s="104">
        <v>0</v>
      </c>
      <c r="Y38" s="104">
        <v>0</v>
      </c>
      <c r="Z38" s="104">
        <v>2.8257199999999999E-3</v>
      </c>
      <c r="AA38" s="104">
        <v>9.5181998899730952E-5</v>
      </c>
      <c r="AB38" s="100">
        <v>3.6619999999999999E-3</v>
      </c>
      <c r="AC38" s="122">
        <v>1.1657308228423038E-4</v>
      </c>
      <c r="AD38" s="100">
        <v>1.2466600000000001E-3</v>
      </c>
      <c r="AE38" s="104">
        <v>3.8288380354948658E-5</v>
      </c>
      <c r="AF38" s="100">
        <v>7.3898100000000001E-3</v>
      </c>
      <c r="AG38" s="100">
        <v>2.0441597796861126E-4</v>
      </c>
      <c r="AH38" s="100">
        <v>0</v>
      </c>
      <c r="AI38" s="100">
        <v>0</v>
      </c>
      <c r="AJ38" s="100">
        <v>0</v>
      </c>
      <c r="AK38" s="100">
        <v>0</v>
      </c>
      <c r="AL38" s="100">
        <v>0</v>
      </c>
      <c r="AM38" s="100">
        <v>0</v>
      </c>
      <c r="AN38" s="100">
        <v>0</v>
      </c>
      <c r="AO38" s="100">
        <v>0</v>
      </c>
      <c r="AP38" s="100">
        <v>4.7812200000000001E-3</v>
      </c>
      <c r="AQ38" s="100">
        <f>AP38/$AP$143*100</f>
        <v>1.0266046776802121E-4</v>
      </c>
      <c r="AR38" s="105">
        <v>0</v>
      </c>
      <c r="AS38" s="100">
        <f>AR38/$AR$143*100</f>
        <v>0</v>
      </c>
      <c r="AT38" s="105">
        <v>0</v>
      </c>
      <c r="AU38" s="106">
        <f>AT38/$AT$143*100</f>
        <v>0</v>
      </c>
    </row>
    <row r="39" spans="1:47" s="111" customFormat="1" ht="18" customHeight="1" x14ac:dyDescent="0.2">
      <c r="A39" s="195">
        <v>196</v>
      </c>
      <c r="B39" s="101" t="s">
        <v>18</v>
      </c>
      <c r="C39" s="121" t="s">
        <v>166</v>
      </c>
      <c r="D39" s="126">
        <v>1.17565823</v>
      </c>
      <c r="E39" s="104">
        <v>0.83248145876236113</v>
      </c>
      <c r="F39" s="104">
        <v>77.106210110000006</v>
      </c>
      <c r="G39" s="104">
        <v>28.518874421748524</v>
      </c>
      <c r="H39" s="104">
        <v>92.763815739999998</v>
      </c>
      <c r="I39" s="104">
        <v>25.774812779953898</v>
      </c>
      <c r="J39" s="104">
        <v>117.87038294</v>
      </c>
      <c r="K39" s="104">
        <v>20.320663046960242</v>
      </c>
      <c r="L39" s="104">
        <v>138.69902587000001</v>
      </c>
      <c r="M39" s="104">
        <v>13.347309384520511</v>
      </c>
      <c r="N39" s="104">
        <v>141.58424294999998</v>
      </c>
      <c r="O39" s="104">
        <v>12.198099534608208</v>
      </c>
      <c r="P39" s="104">
        <v>141.06516879</v>
      </c>
      <c r="Q39" s="104">
        <v>10.91721351961958</v>
      </c>
      <c r="R39" s="104">
        <v>150.52627265999999</v>
      </c>
      <c r="S39" s="104">
        <v>9.3481732689646453</v>
      </c>
      <c r="T39" s="104">
        <v>160.80591659999999</v>
      </c>
      <c r="U39" s="104">
        <v>9.0903453137179131</v>
      </c>
      <c r="V39" s="104">
        <v>182.22692172000001</v>
      </c>
      <c r="W39" s="104">
        <v>8.6833745249416943</v>
      </c>
      <c r="X39" s="104">
        <v>20.529041926911756</v>
      </c>
      <c r="Y39" s="104">
        <v>0.80658923293191009</v>
      </c>
      <c r="Z39" s="104">
        <v>34.897156768623979</v>
      </c>
      <c r="AA39" s="104">
        <v>1.1754813418013483</v>
      </c>
      <c r="AB39" s="100">
        <v>47.928218440913142</v>
      </c>
      <c r="AC39" s="122">
        <v>1.5257073053110695</v>
      </c>
      <c r="AD39" s="100">
        <v>46.205770962322575</v>
      </c>
      <c r="AE39" s="104">
        <v>1.4191071608931454</v>
      </c>
      <c r="AF39" s="100">
        <v>48.76504220999999</v>
      </c>
      <c r="AG39" s="100">
        <v>1.3489323533403101</v>
      </c>
      <c r="AH39" s="100">
        <v>57.666406378861801</v>
      </c>
      <c r="AI39" s="100">
        <v>1.5646649358968572</v>
      </c>
      <c r="AJ39" s="100">
        <v>68.699725367740797</v>
      </c>
      <c r="AK39" s="100">
        <v>1.7261380285489978</v>
      </c>
      <c r="AL39" s="100">
        <v>51.108273554644697</v>
      </c>
      <c r="AM39" s="100">
        <v>1.2702012418340225</v>
      </c>
      <c r="AN39" s="100">
        <v>54.366579999999999</v>
      </c>
      <c r="AO39" s="100">
        <v>1.2355765403787624</v>
      </c>
      <c r="AP39" s="100">
        <v>162.94251199999999</v>
      </c>
      <c r="AQ39" s="100">
        <f>AP39/$AP$143*100</f>
        <v>3.4986372727497184</v>
      </c>
      <c r="AR39" s="105">
        <v>164.202</v>
      </c>
      <c r="AS39" s="100">
        <f>AR39/$AR$143*100</f>
        <v>3.4952775949861876</v>
      </c>
      <c r="AT39" s="105">
        <v>90.905799999999999</v>
      </c>
      <c r="AU39" s="106">
        <f>AT39/$AT$143*100</f>
        <v>1.7129303440787997</v>
      </c>
    </row>
    <row r="40" spans="1:47" s="111" customFormat="1" ht="18" customHeight="1" x14ac:dyDescent="0.2">
      <c r="A40" s="195">
        <v>203</v>
      </c>
      <c r="B40" s="101" t="s">
        <v>98</v>
      </c>
      <c r="C40" s="121" t="s">
        <v>167</v>
      </c>
      <c r="D40" s="126">
        <v>9.0058199999999995E-3</v>
      </c>
      <c r="E40" s="104">
        <v>6.3770047958165918E-3</v>
      </c>
      <c r="F40" s="104">
        <v>6.5876940000000009E-2</v>
      </c>
      <c r="G40" s="104">
        <v>2.4365562468559285E-2</v>
      </c>
      <c r="H40" s="104">
        <v>0.10449763000000001</v>
      </c>
      <c r="I40" s="104">
        <v>2.9035101970665163E-2</v>
      </c>
      <c r="J40" s="104">
        <v>0.13457151000000001</v>
      </c>
      <c r="K40" s="104">
        <v>2.3199910293178867E-2</v>
      </c>
      <c r="L40" s="104">
        <v>0.13855296</v>
      </c>
      <c r="M40" s="104">
        <v>1.3333253147678324E-2</v>
      </c>
      <c r="N40" s="104">
        <v>0.17905613000000001</v>
      </c>
      <c r="O40" s="104">
        <v>1.542646590124489E-2</v>
      </c>
      <c r="P40" s="104">
        <v>0.22451001999999998</v>
      </c>
      <c r="Q40" s="104">
        <v>1.7375117094162604E-2</v>
      </c>
      <c r="R40" s="104">
        <v>0.25861254</v>
      </c>
      <c r="S40" s="104">
        <v>1.6060683565238359E-2</v>
      </c>
      <c r="T40" s="104">
        <v>0.26942715</v>
      </c>
      <c r="U40" s="104">
        <v>1.5230694754118725E-2</v>
      </c>
      <c r="V40" s="104">
        <v>0.28808262000000001</v>
      </c>
      <c r="W40" s="104">
        <v>1.3727550572522829E-2</v>
      </c>
      <c r="X40" s="104">
        <v>7.5122475399999997</v>
      </c>
      <c r="Y40" s="104">
        <v>0.29515736791106778</v>
      </c>
      <c r="Z40" s="104">
        <v>0.49022082314304333</v>
      </c>
      <c r="AA40" s="104">
        <v>1.6512675654001937E-2</v>
      </c>
      <c r="AB40" s="100">
        <v>0.50702709999999995</v>
      </c>
      <c r="AC40" s="122">
        <v>1.6140281771882772E-2</v>
      </c>
      <c r="AD40" s="100">
        <v>2.5213337500000002</v>
      </c>
      <c r="AE40" s="104">
        <v>7.7437140536929891E-2</v>
      </c>
      <c r="AF40" s="100">
        <v>0.68309254000000008</v>
      </c>
      <c r="AG40" s="100">
        <v>1.8895618372754202E-2</v>
      </c>
      <c r="AH40" s="100">
        <v>1.8429209896747969</v>
      </c>
      <c r="AI40" s="100">
        <v>5.0004049727459421E-2</v>
      </c>
      <c r="AJ40" s="100">
        <v>2.6547368577575901</v>
      </c>
      <c r="AK40" s="100">
        <v>6.6702482745554278E-2</v>
      </c>
      <c r="AL40" s="100">
        <v>3.2824672399418273</v>
      </c>
      <c r="AM40" s="100">
        <v>8.1579628394132908E-2</v>
      </c>
      <c r="AN40" s="100">
        <v>5.3873423966699994</v>
      </c>
      <c r="AO40" s="100">
        <v>0.12243686986220853</v>
      </c>
      <c r="AP40" s="100">
        <v>3.93470730132</v>
      </c>
      <c r="AQ40" s="100">
        <f>AP40/$AP$143*100</f>
        <v>8.4484481384198923E-2</v>
      </c>
      <c r="AR40" s="105">
        <v>1.86212</v>
      </c>
      <c r="AS40" s="100">
        <f>AR40/$AR$143*100</f>
        <v>3.9637923503828693E-2</v>
      </c>
      <c r="AT40" s="105">
        <v>2.1139600000000001</v>
      </c>
      <c r="AU40" s="106">
        <f>AT40/$AT$143*100</f>
        <v>3.9833170492628849E-2</v>
      </c>
    </row>
    <row r="41" spans="1:47" s="111" customFormat="1" ht="18" customHeight="1" x14ac:dyDescent="0.2">
      <c r="A41" s="195">
        <v>208</v>
      </c>
      <c r="B41" s="101" t="s">
        <v>19</v>
      </c>
      <c r="C41" s="121" t="s">
        <v>168</v>
      </c>
      <c r="D41" s="126">
        <v>1.832903E-2</v>
      </c>
      <c r="E41" s="104">
        <v>1.2978752874548482E-2</v>
      </c>
      <c r="F41" s="104">
        <v>1.8604880000000001E-2</v>
      </c>
      <c r="G41" s="104">
        <v>6.8812905678382937E-3</v>
      </c>
      <c r="H41" s="104">
        <v>2.097212E-2</v>
      </c>
      <c r="I41" s="104">
        <v>5.8271909395555309E-3</v>
      </c>
      <c r="J41" s="104">
        <v>8.9475490000000005E-2</v>
      </c>
      <c r="K41" s="104">
        <v>1.5425429509100572E-2</v>
      </c>
      <c r="L41" s="104">
        <v>0.10413942999999999</v>
      </c>
      <c r="M41" s="104">
        <v>1.0021564193539613E-2</v>
      </c>
      <c r="N41" s="104">
        <v>9.7597050000000005E-2</v>
      </c>
      <c r="O41" s="104">
        <v>8.4084111718883484E-3</v>
      </c>
      <c r="P41" s="104">
        <v>8.0181490000000008E-2</v>
      </c>
      <c r="Q41" s="104">
        <v>6.2053478839582659E-3</v>
      </c>
      <c r="R41" s="104">
        <v>6.6430339999999991E-2</v>
      </c>
      <c r="S41" s="104">
        <v>4.1255411275539699E-3</v>
      </c>
      <c r="T41" s="110">
        <v>0</v>
      </c>
      <c r="U41" s="104">
        <v>0</v>
      </c>
      <c r="V41" s="110">
        <v>0.53523833999999992</v>
      </c>
      <c r="W41" s="104">
        <v>2.5504875582925371E-2</v>
      </c>
      <c r="X41" s="104">
        <v>1.238356908656659</v>
      </c>
      <c r="Y41" s="104">
        <v>4.8655234501708937E-2</v>
      </c>
      <c r="Z41" s="104">
        <v>1.2709256942742186</v>
      </c>
      <c r="AA41" s="104">
        <v>4.2810061872389511E-2</v>
      </c>
      <c r="AB41" s="100">
        <v>1.4454376399999997</v>
      </c>
      <c r="AC41" s="122">
        <v>4.6012867543540073E-2</v>
      </c>
      <c r="AD41" s="100">
        <v>1.8129703499999998</v>
      </c>
      <c r="AE41" s="104">
        <v>5.5681339204790702E-2</v>
      </c>
      <c r="AF41" s="100">
        <v>2.6578948100000002</v>
      </c>
      <c r="AG41" s="100">
        <v>7.3522345895746466E-2</v>
      </c>
      <c r="AH41" s="100">
        <v>4.5912389490243894</v>
      </c>
      <c r="AI41" s="100">
        <v>0.12457427204091698</v>
      </c>
      <c r="AJ41" s="100">
        <v>6.0195434832202084</v>
      </c>
      <c r="AK41" s="100">
        <v>0.15124606197872481</v>
      </c>
      <c r="AL41" s="100">
        <v>5.6003500866543572</v>
      </c>
      <c r="AM41" s="100">
        <v>0.13918630272587559</v>
      </c>
      <c r="AN41" s="100">
        <v>3.2089148078700007</v>
      </c>
      <c r="AO41" s="100">
        <v>7.2928255863771399E-2</v>
      </c>
      <c r="AP41" s="100">
        <v>1.94820949524</v>
      </c>
      <c r="AQ41" s="100">
        <f>AP41/$AP$143*100</f>
        <v>4.1831184946820872E-2</v>
      </c>
      <c r="AR41" s="105">
        <v>1.49044</v>
      </c>
      <c r="AS41" s="100">
        <f>AR41/$AR$143*100</f>
        <v>3.1726175921555237E-2</v>
      </c>
      <c r="AT41" s="105">
        <v>0.66645900000000002</v>
      </c>
      <c r="AU41" s="106">
        <f>AT41/$AT$143*100</f>
        <v>1.2558030886746641E-2</v>
      </c>
    </row>
    <row r="42" spans="1:47" s="111" customFormat="1" ht="28.5" x14ac:dyDescent="0.2">
      <c r="A42" s="195">
        <v>214</v>
      </c>
      <c r="B42" s="101" t="s">
        <v>99</v>
      </c>
      <c r="C42" s="131" t="s">
        <v>169</v>
      </c>
      <c r="D42" s="130">
        <v>0</v>
      </c>
      <c r="E42" s="104">
        <v>0</v>
      </c>
      <c r="F42" s="110">
        <v>0</v>
      </c>
      <c r="G42" s="104">
        <v>0</v>
      </c>
      <c r="H42" s="110">
        <v>0</v>
      </c>
      <c r="I42" s="104">
        <v>0</v>
      </c>
      <c r="J42" s="110">
        <v>0</v>
      </c>
      <c r="K42" s="104">
        <v>0</v>
      </c>
      <c r="L42" s="110">
        <v>0</v>
      </c>
      <c r="M42" s="104">
        <v>0</v>
      </c>
      <c r="N42" s="110">
        <v>0</v>
      </c>
      <c r="O42" s="104">
        <v>0</v>
      </c>
      <c r="P42" s="110">
        <v>0</v>
      </c>
      <c r="Q42" s="104">
        <v>0</v>
      </c>
      <c r="R42" s="110">
        <v>0</v>
      </c>
      <c r="S42" s="104">
        <v>0</v>
      </c>
      <c r="T42" s="104">
        <v>-5.1450799999999998E-3</v>
      </c>
      <c r="U42" s="104">
        <v>-2.9085095160425058E-4</v>
      </c>
      <c r="V42" s="104">
        <v>-4.44956E-3</v>
      </c>
      <c r="W42" s="104">
        <v>-2.1202792423046787E-4</v>
      </c>
      <c r="X42" s="104">
        <v>4.3659999999999999E-5</v>
      </c>
      <c r="Y42" s="104">
        <v>1.7154081537357353E-6</v>
      </c>
      <c r="Z42" s="104">
        <v>0</v>
      </c>
      <c r="AA42" s="104">
        <v>0</v>
      </c>
      <c r="AB42" s="104">
        <v>0</v>
      </c>
      <c r="AC42" s="122">
        <v>0</v>
      </c>
      <c r="AD42" s="100">
        <v>0</v>
      </c>
      <c r="AE42" s="104">
        <v>0</v>
      </c>
      <c r="AF42" s="100">
        <v>-0.32566404999999998</v>
      </c>
      <c r="AG42" s="100">
        <v>-9.0084772504257504E-3</v>
      </c>
      <c r="AH42" s="100">
        <v>0</v>
      </c>
      <c r="AI42" s="100">
        <v>0</v>
      </c>
      <c r="AJ42" s="100">
        <v>0</v>
      </c>
      <c r="AK42" s="100">
        <v>0</v>
      </c>
      <c r="AL42" s="100">
        <v>0</v>
      </c>
      <c r="AM42" s="100">
        <v>0</v>
      </c>
      <c r="AN42" s="100">
        <v>0</v>
      </c>
      <c r="AO42" s="100">
        <v>0</v>
      </c>
      <c r="AP42" s="100">
        <v>0</v>
      </c>
      <c r="AQ42" s="100">
        <f>AP42/$AP$143*100</f>
        <v>0</v>
      </c>
      <c r="AR42" s="105">
        <v>0</v>
      </c>
      <c r="AS42" s="100">
        <f>AR42/$AR$143*100</f>
        <v>0</v>
      </c>
      <c r="AT42" s="105">
        <v>0</v>
      </c>
      <c r="AU42" s="106">
        <f>AT42/$AT$143*100</f>
        <v>0</v>
      </c>
    </row>
    <row r="43" spans="1:47" s="111" customFormat="1" ht="18" customHeight="1" x14ac:dyDescent="0.2">
      <c r="A43" s="195">
        <v>222</v>
      </c>
      <c r="B43" s="101" t="s">
        <v>100</v>
      </c>
      <c r="C43" s="129" t="s">
        <v>170</v>
      </c>
      <c r="D43" s="130">
        <v>0</v>
      </c>
      <c r="E43" s="104">
        <v>0</v>
      </c>
      <c r="F43" s="110">
        <v>0</v>
      </c>
      <c r="G43" s="104">
        <v>0</v>
      </c>
      <c r="H43" s="110">
        <v>0</v>
      </c>
      <c r="I43" s="104">
        <v>0</v>
      </c>
      <c r="J43" s="110">
        <v>0</v>
      </c>
      <c r="K43" s="104">
        <v>0</v>
      </c>
      <c r="L43" s="110">
        <v>0</v>
      </c>
      <c r="M43" s="104">
        <v>0</v>
      </c>
      <c r="N43" s="110">
        <v>0</v>
      </c>
      <c r="O43" s="104">
        <v>0</v>
      </c>
      <c r="P43" s="110">
        <v>0</v>
      </c>
      <c r="Q43" s="104">
        <v>0</v>
      </c>
      <c r="R43" s="110">
        <v>0</v>
      </c>
      <c r="S43" s="104">
        <v>0</v>
      </c>
      <c r="T43" s="104">
        <v>0</v>
      </c>
      <c r="U43" s="104">
        <v>0</v>
      </c>
      <c r="V43" s="104">
        <v>0</v>
      </c>
      <c r="W43" s="104">
        <v>0</v>
      </c>
      <c r="X43" s="104">
        <v>2.6027899999999998E-3</v>
      </c>
      <c r="Y43" s="104">
        <v>1.0226402172381663E-4</v>
      </c>
      <c r="Z43" s="104">
        <v>0</v>
      </c>
      <c r="AA43" s="104">
        <v>0</v>
      </c>
      <c r="AB43" s="104">
        <v>0</v>
      </c>
      <c r="AC43" s="122">
        <v>0</v>
      </c>
      <c r="AD43" s="100">
        <v>0</v>
      </c>
      <c r="AE43" s="104">
        <v>0</v>
      </c>
      <c r="AF43" s="100">
        <v>0</v>
      </c>
      <c r="AG43" s="100">
        <v>0</v>
      </c>
      <c r="AH43" s="100">
        <v>0</v>
      </c>
      <c r="AI43" s="100">
        <v>0</v>
      </c>
      <c r="AJ43" s="100">
        <v>0</v>
      </c>
      <c r="AK43" s="100">
        <v>0</v>
      </c>
      <c r="AL43" s="100">
        <v>0</v>
      </c>
      <c r="AM43" s="100">
        <v>0</v>
      </c>
      <c r="AN43" s="100">
        <v>0</v>
      </c>
      <c r="AO43" s="100">
        <v>0</v>
      </c>
      <c r="AP43" s="100">
        <v>0</v>
      </c>
      <c r="AQ43" s="100">
        <f>AP43/$AP$143*100</f>
        <v>0</v>
      </c>
      <c r="AR43" s="105">
        <v>0</v>
      </c>
      <c r="AS43" s="100">
        <f>AR43/$AR$143*100</f>
        <v>0</v>
      </c>
      <c r="AT43" s="105">
        <v>0</v>
      </c>
      <c r="AU43" s="106">
        <f>AT43/$AT$143*100</f>
        <v>0</v>
      </c>
    </row>
    <row r="44" spans="1:47" s="111" customFormat="1" ht="22.5" customHeight="1" x14ac:dyDescent="0.2">
      <c r="A44" s="195">
        <v>232</v>
      </c>
      <c r="B44" s="101" t="s">
        <v>286</v>
      </c>
      <c r="C44" s="121" t="s">
        <v>287</v>
      </c>
      <c r="D44" s="126">
        <v>0</v>
      </c>
      <c r="E44" s="104">
        <v>0</v>
      </c>
      <c r="F44" s="104">
        <v>0</v>
      </c>
      <c r="G44" s="104">
        <v>0</v>
      </c>
      <c r="H44" s="104">
        <v>0</v>
      </c>
      <c r="I44" s="104">
        <v>0</v>
      </c>
      <c r="J44" s="104">
        <v>0</v>
      </c>
      <c r="K44" s="104">
        <v>0</v>
      </c>
      <c r="L44" s="104">
        <v>0</v>
      </c>
      <c r="M44" s="104">
        <v>0</v>
      </c>
      <c r="N44" s="104">
        <v>0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4">
        <v>0</v>
      </c>
      <c r="V44" s="104">
        <v>0</v>
      </c>
      <c r="W44" s="104">
        <v>0</v>
      </c>
      <c r="X44" s="104">
        <v>0</v>
      </c>
      <c r="Y44" s="104">
        <v>0</v>
      </c>
      <c r="Z44" s="104">
        <v>0</v>
      </c>
      <c r="AA44" s="104">
        <v>0</v>
      </c>
      <c r="AB44" s="104">
        <v>0</v>
      </c>
      <c r="AC44" s="122">
        <v>0</v>
      </c>
      <c r="AD44" s="104">
        <v>0</v>
      </c>
      <c r="AE44" s="104">
        <v>0</v>
      </c>
      <c r="AF44" s="104">
        <v>0</v>
      </c>
      <c r="AG44" s="104">
        <v>0</v>
      </c>
      <c r="AH44" s="104">
        <v>0</v>
      </c>
      <c r="AI44" s="104">
        <v>0</v>
      </c>
      <c r="AJ44" s="104">
        <v>0</v>
      </c>
      <c r="AK44" s="104">
        <v>0</v>
      </c>
      <c r="AL44" s="104">
        <v>0</v>
      </c>
      <c r="AM44" s="104">
        <v>0</v>
      </c>
      <c r="AN44" s="104">
        <v>0</v>
      </c>
      <c r="AO44" s="104">
        <v>0</v>
      </c>
      <c r="AP44" s="104">
        <v>0</v>
      </c>
      <c r="AQ44" s="104">
        <v>0</v>
      </c>
      <c r="AR44" s="126">
        <v>0</v>
      </c>
      <c r="AS44" s="104">
        <v>0</v>
      </c>
      <c r="AT44" s="105">
        <v>-0.15321799999999999</v>
      </c>
      <c r="AU44" s="106">
        <f>AT44/$AT$143*100</f>
        <v>-2.8870738881244711E-3</v>
      </c>
    </row>
    <row r="45" spans="1:47" s="111" customFormat="1" ht="22.5" customHeight="1" x14ac:dyDescent="0.2">
      <c r="A45" s="195">
        <v>233</v>
      </c>
      <c r="B45" s="101" t="s">
        <v>20</v>
      </c>
      <c r="C45" s="129" t="s">
        <v>171</v>
      </c>
      <c r="D45" s="130">
        <v>0</v>
      </c>
      <c r="E45" s="104">
        <v>0</v>
      </c>
      <c r="F45" s="110">
        <v>0</v>
      </c>
      <c r="G45" s="104">
        <v>0</v>
      </c>
      <c r="H45" s="110">
        <v>0</v>
      </c>
      <c r="I45" s="104">
        <v>0</v>
      </c>
      <c r="J45" s="110">
        <v>0</v>
      </c>
      <c r="K45" s="104">
        <v>0</v>
      </c>
      <c r="L45" s="110">
        <v>0</v>
      </c>
      <c r="M45" s="104">
        <v>0</v>
      </c>
      <c r="N45" s="110">
        <v>0</v>
      </c>
      <c r="O45" s="104">
        <v>0</v>
      </c>
      <c r="P45" s="110">
        <v>0</v>
      </c>
      <c r="Q45" s="104">
        <v>0</v>
      </c>
      <c r="R45" s="110">
        <v>0</v>
      </c>
      <c r="S45" s="104">
        <v>0</v>
      </c>
      <c r="T45" s="104">
        <v>0</v>
      </c>
      <c r="U45" s="104">
        <v>0</v>
      </c>
      <c r="V45" s="104">
        <v>0</v>
      </c>
      <c r="W45" s="104">
        <v>0</v>
      </c>
      <c r="X45" s="104">
        <v>0</v>
      </c>
      <c r="Y45" s="104">
        <v>0</v>
      </c>
      <c r="Z45" s="104">
        <v>7.8650500000000002E-3</v>
      </c>
      <c r="AA45" s="104">
        <v>2.649275867553505E-4</v>
      </c>
      <c r="AB45" s="100">
        <v>4.6211899999999998E-3</v>
      </c>
      <c r="AC45" s="122">
        <v>1.4710714421656545E-4</v>
      </c>
      <c r="AD45" s="100">
        <v>8.2739800000000002E-3</v>
      </c>
      <c r="AE45" s="104">
        <v>2.5411683481401352E-4</v>
      </c>
      <c r="AF45" s="100">
        <v>8.1476298000000007</v>
      </c>
      <c r="AG45" s="100">
        <v>0.22537869223879922</v>
      </c>
      <c r="AH45" s="100">
        <v>12.072805398373983</v>
      </c>
      <c r="AI45" s="100">
        <v>0.32757191701243826</v>
      </c>
      <c r="AJ45" s="100">
        <v>85.251976368569686</v>
      </c>
      <c r="AK45" s="100">
        <v>2.1420271715940324</v>
      </c>
      <c r="AL45" s="100">
        <v>89.465876769234256</v>
      </c>
      <c r="AM45" s="100">
        <v>2.2235082476919912</v>
      </c>
      <c r="AN45" s="100">
        <v>36.300303</v>
      </c>
      <c r="AO45" s="100">
        <v>0.82498849100754201</v>
      </c>
      <c r="AP45" s="100">
        <v>56.311466000000003</v>
      </c>
      <c r="AQ45" s="100">
        <f>AP45/$AP$143*100</f>
        <v>1.2090975609285961</v>
      </c>
      <c r="AR45" s="105">
        <v>29.171199999999999</v>
      </c>
      <c r="AS45" s="100">
        <f>AR45/$AR$143*100</f>
        <v>0.62095127817481555</v>
      </c>
      <c r="AT45" s="105">
        <v>30.062000000000001</v>
      </c>
      <c r="AU45" s="106">
        <f>AT45/$AT$143*100</f>
        <v>0.56645573773837188</v>
      </c>
    </row>
    <row r="46" spans="1:47" s="111" customFormat="1" ht="18" customHeight="1" x14ac:dyDescent="0.2">
      <c r="A46" s="195">
        <v>234</v>
      </c>
      <c r="B46" s="101" t="s">
        <v>250</v>
      </c>
      <c r="C46" s="129" t="s">
        <v>251</v>
      </c>
      <c r="D46" s="130">
        <v>0</v>
      </c>
      <c r="E46" s="104">
        <v>0</v>
      </c>
      <c r="F46" s="110">
        <v>0</v>
      </c>
      <c r="G46" s="104">
        <v>0</v>
      </c>
      <c r="H46" s="110">
        <v>0</v>
      </c>
      <c r="I46" s="104">
        <v>0</v>
      </c>
      <c r="J46" s="110">
        <v>0</v>
      </c>
      <c r="K46" s="104">
        <v>0</v>
      </c>
      <c r="L46" s="110">
        <v>0</v>
      </c>
      <c r="M46" s="104">
        <v>0</v>
      </c>
      <c r="N46" s="110">
        <v>0</v>
      </c>
      <c r="O46" s="104">
        <v>0</v>
      </c>
      <c r="P46" s="110">
        <v>0</v>
      </c>
      <c r="Q46" s="104">
        <v>0</v>
      </c>
      <c r="R46" s="110">
        <v>0</v>
      </c>
      <c r="S46" s="104">
        <v>0</v>
      </c>
      <c r="T46" s="104">
        <v>0</v>
      </c>
      <c r="U46" s="104">
        <v>0</v>
      </c>
      <c r="V46" s="104">
        <v>0</v>
      </c>
      <c r="W46" s="104">
        <v>0</v>
      </c>
      <c r="X46" s="104">
        <v>0</v>
      </c>
      <c r="Y46" s="104">
        <v>0</v>
      </c>
      <c r="Z46" s="104">
        <v>0</v>
      </c>
      <c r="AA46" s="104">
        <v>0</v>
      </c>
      <c r="AB46" s="100">
        <v>0</v>
      </c>
      <c r="AC46" s="122">
        <v>0</v>
      </c>
      <c r="AD46" s="100">
        <v>0</v>
      </c>
      <c r="AE46" s="104">
        <v>0</v>
      </c>
      <c r="AF46" s="100">
        <v>0</v>
      </c>
      <c r="AG46" s="100">
        <v>0</v>
      </c>
      <c r="AH46" s="100">
        <v>0</v>
      </c>
      <c r="AI46" s="100">
        <v>0</v>
      </c>
      <c r="AJ46" s="100">
        <v>0</v>
      </c>
      <c r="AK46" s="100">
        <v>0</v>
      </c>
      <c r="AL46" s="100">
        <v>0</v>
      </c>
      <c r="AM46" s="100">
        <v>0</v>
      </c>
      <c r="AN46" s="100">
        <v>0</v>
      </c>
      <c r="AO46" s="100">
        <v>0</v>
      </c>
      <c r="AP46" s="100">
        <v>2.1772300000000001E-2</v>
      </c>
      <c r="AQ46" s="100">
        <f>AP46/$AP$143*100</f>
        <v>4.6748622786353449E-4</v>
      </c>
      <c r="AR46" s="105">
        <v>0</v>
      </c>
      <c r="AS46" s="100">
        <f>AR46/$AR$143*100</f>
        <v>0</v>
      </c>
      <c r="AT46" s="105">
        <v>0</v>
      </c>
      <c r="AU46" s="106">
        <f>AT46/$AT$143*100</f>
        <v>0</v>
      </c>
    </row>
    <row r="47" spans="1:47" s="111" customFormat="1" ht="18" customHeight="1" x14ac:dyDescent="0.2">
      <c r="A47" s="195">
        <v>246</v>
      </c>
      <c r="B47" s="101" t="s">
        <v>21</v>
      </c>
      <c r="C47" s="129" t="s">
        <v>172</v>
      </c>
      <c r="D47" s="130">
        <v>0</v>
      </c>
      <c r="E47" s="104">
        <v>0</v>
      </c>
      <c r="F47" s="110">
        <v>0</v>
      </c>
      <c r="G47" s="104">
        <v>0</v>
      </c>
      <c r="H47" s="110">
        <v>0</v>
      </c>
      <c r="I47" s="104">
        <v>0</v>
      </c>
      <c r="J47" s="110">
        <v>0</v>
      </c>
      <c r="K47" s="104">
        <v>0</v>
      </c>
      <c r="L47" s="110">
        <v>0</v>
      </c>
      <c r="M47" s="104">
        <v>0</v>
      </c>
      <c r="N47" s="110">
        <v>0</v>
      </c>
      <c r="O47" s="104">
        <v>0</v>
      </c>
      <c r="P47" s="110">
        <v>0</v>
      </c>
      <c r="Q47" s="104">
        <v>0</v>
      </c>
      <c r="R47" s="110">
        <v>0</v>
      </c>
      <c r="S47" s="104">
        <v>0</v>
      </c>
      <c r="T47" s="104">
        <v>0</v>
      </c>
      <c r="U47" s="104">
        <v>0</v>
      </c>
      <c r="V47" s="104">
        <v>0</v>
      </c>
      <c r="W47" s="104">
        <v>0</v>
      </c>
      <c r="X47" s="104">
        <v>0</v>
      </c>
      <c r="Y47" s="104">
        <v>0</v>
      </c>
      <c r="Z47" s="104">
        <v>0</v>
      </c>
      <c r="AA47" s="104">
        <v>0</v>
      </c>
      <c r="AB47" s="100">
        <v>0</v>
      </c>
      <c r="AC47" s="122">
        <v>0</v>
      </c>
      <c r="AD47" s="100">
        <v>0</v>
      </c>
      <c r="AE47" s="104">
        <v>0</v>
      </c>
      <c r="AF47" s="100">
        <v>0.15008579999999999</v>
      </c>
      <c r="AG47" s="100">
        <v>4.151654181393215E-3</v>
      </c>
      <c r="AH47" s="100">
        <v>0.15778720999999998</v>
      </c>
      <c r="AI47" s="100">
        <v>4.281246748722177E-3</v>
      </c>
      <c r="AJ47" s="100">
        <v>0.16543673</v>
      </c>
      <c r="AK47" s="100">
        <v>4.1567361360353534E-3</v>
      </c>
      <c r="AL47" s="100">
        <v>0.38207555031271245</v>
      </c>
      <c r="AM47" s="100">
        <v>9.4957783686966234E-3</v>
      </c>
      <c r="AN47" s="100">
        <v>2.9438260000000001</v>
      </c>
      <c r="AO47" s="100">
        <v>6.6903644565412257E-2</v>
      </c>
      <c r="AP47" s="100">
        <v>2.9810220000000003</v>
      </c>
      <c r="AQ47" s="100">
        <f>AP47/$AP$143*100</f>
        <v>6.4007327198238553E-2</v>
      </c>
      <c r="AR47" s="105">
        <v>1.39039</v>
      </c>
      <c r="AS47" s="100">
        <f>AR47/$AR$143*100</f>
        <v>2.9596466640435835E-2</v>
      </c>
      <c r="AT47" s="105">
        <v>7.5917999999999999E-2</v>
      </c>
      <c r="AU47" s="106">
        <f>AT47/$AT$143*100</f>
        <v>1.4305164891764257E-3</v>
      </c>
    </row>
    <row r="48" spans="1:47" s="111" customFormat="1" ht="18" customHeight="1" x14ac:dyDescent="0.2">
      <c r="A48" s="195">
        <v>250</v>
      </c>
      <c r="B48" s="101" t="s">
        <v>22</v>
      </c>
      <c r="C48" s="121" t="s">
        <v>173</v>
      </c>
      <c r="D48" s="126">
        <v>0.22721751999999998</v>
      </c>
      <c r="E48" s="104">
        <v>0.16089231349655583</v>
      </c>
      <c r="F48" s="104">
        <v>0.35388771999999996</v>
      </c>
      <c r="G48" s="104">
        <v>0.13089061739230776</v>
      </c>
      <c r="H48" s="104">
        <v>0.42299421000000004</v>
      </c>
      <c r="I48" s="104">
        <v>0.11753070400114293</v>
      </c>
      <c r="J48" s="104">
        <v>7.9908927599999995</v>
      </c>
      <c r="K48" s="104">
        <v>1.3776169650947103</v>
      </c>
      <c r="L48" s="104">
        <v>5.8887295799999997</v>
      </c>
      <c r="M48" s="104">
        <v>0.56668527477407526</v>
      </c>
      <c r="N48" s="104">
        <v>10.748271689999999</v>
      </c>
      <c r="O48" s="104">
        <v>0.92601044556866485</v>
      </c>
      <c r="P48" s="104">
        <v>15.175900630000001</v>
      </c>
      <c r="Q48" s="104">
        <v>1.1744823258027683</v>
      </c>
      <c r="R48" s="104">
        <v>19.582981420000003</v>
      </c>
      <c r="S48" s="104">
        <v>1.2161671195471115</v>
      </c>
      <c r="T48" s="104">
        <v>1.46639718</v>
      </c>
      <c r="U48" s="104">
        <v>8.2895312654572825E-2</v>
      </c>
      <c r="V48" s="104">
        <v>0.29122007999999999</v>
      </c>
      <c r="W48" s="104">
        <v>1.3877055047382391E-2</v>
      </c>
      <c r="X48" s="104">
        <v>10.512151758934998</v>
      </c>
      <c r="Y48" s="104">
        <v>0.41302406872616926</v>
      </c>
      <c r="Z48" s="104">
        <v>13.036730027838892</v>
      </c>
      <c r="AA48" s="104">
        <v>0.43913127385793743</v>
      </c>
      <c r="AB48" s="100">
        <v>26.148853995193321</v>
      </c>
      <c r="AC48" s="122">
        <v>0.83240101267613253</v>
      </c>
      <c r="AD48" s="100">
        <v>129.50415604117714</v>
      </c>
      <c r="AE48" s="104">
        <v>3.977431203416498</v>
      </c>
      <c r="AF48" s="100">
        <v>131.50738275</v>
      </c>
      <c r="AG48" s="100">
        <v>3.6377403823553962</v>
      </c>
      <c r="AH48" s="100">
        <v>134.80683390195122</v>
      </c>
      <c r="AI48" s="100">
        <v>3.6577192748909066</v>
      </c>
      <c r="AJ48" s="100">
        <v>137.18929730024729</v>
      </c>
      <c r="AK48" s="100">
        <v>3.4469957763625727</v>
      </c>
      <c r="AL48" s="100">
        <v>30.282080055068</v>
      </c>
      <c r="AM48" s="100">
        <v>0.75260487228430417</v>
      </c>
      <c r="AN48" s="100">
        <v>40.999586999999998</v>
      </c>
      <c r="AO48" s="100">
        <v>0.93178801871329942</v>
      </c>
      <c r="AP48" s="100">
        <v>43.934885999999999</v>
      </c>
      <c r="AQ48" s="100">
        <f>AP48/$AP$143*100</f>
        <v>0.94335252259772318</v>
      </c>
      <c r="AR48" s="105">
        <v>43.027900000000002</v>
      </c>
      <c r="AS48" s="100">
        <f>AR48/$AR$143*100</f>
        <v>0.91591122415869597</v>
      </c>
      <c r="AT48" s="105">
        <v>57.0411</v>
      </c>
      <c r="AU48" s="106">
        <f>AT48/$AT$143*100</f>
        <v>1.0748206500534974</v>
      </c>
    </row>
    <row r="49" spans="1:47" s="111" customFormat="1" ht="18" customHeight="1" x14ac:dyDescent="0.2">
      <c r="A49" s="195">
        <v>266</v>
      </c>
      <c r="B49" s="101" t="s">
        <v>280</v>
      </c>
      <c r="C49" s="121" t="s">
        <v>281</v>
      </c>
      <c r="D49" s="126">
        <v>0</v>
      </c>
      <c r="E49" s="104">
        <v>0</v>
      </c>
      <c r="F49" s="104">
        <v>0</v>
      </c>
      <c r="G49" s="104">
        <v>0</v>
      </c>
      <c r="H49" s="104">
        <v>0</v>
      </c>
      <c r="I49" s="104">
        <v>0</v>
      </c>
      <c r="J49" s="104">
        <v>0</v>
      </c>
      <c r="K49" s="104">
        <v>0</v>
      </c>
      <c r="L49" s="104">
        <v>0</v>
      </c>
      <c r="M49" s="104">
        <v>0</v>
      </c>
      <c r="N49" s="104">
        <v>0</v>
      </c>
      <c r="O49" s="104">
        <v>0</v>
      </c>
      <c r="P49" s="104">
        <v>0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4">
        <v>0</v>
      </c>
      <c r="W49" s="104">
        <v>0</v>
      </c>
      <c r="X49" s="104">
        <v>0</v>
      </c>
      <c r="Y49" s="104">
        <v>0</v>
      </c>
      <c r="Z49" s="104">
        <v>0</v>
      </c>
      <c r="AA49" s="104">
        <v>0</v>
      </c>
      <c r="AB49" s="100">
        <v>0</v>
      </c>
      <c r="AC49" s="122">
        <v>0</v>
      </c>
      <c r="AD49" s="100">
        <v>0</v>
      </c>
      <c r="AE49" s="104">
        <v>0</v>
      </c>
      <c r="AF49" s="100">
        <v>0</v>
      </c>
      <c r="AG49" s="100">
        <v>0</v>
      </c>
      <c r="AH49" s="100">
        <v>0</v>
      </c>
      <c r="AI49" s="100">
        <v>0</v>
      </c>
      <c r="AJ49" s="100">
        <v>0</v>
      </c>
      <c r="AK49" s="100">
        <v>0</v>
      </c>
      <c r="AL49" s="100">
        <v>0</v>
      </c>
      <c r="AM49" s="100">
        <v>0</v>
      </c>
      <c r="AN49" s="100">
        <v>0</v>
      </c>
      <c r="AO49" s="100">
        <v>0</v>
      </c>
      <c r="AP49" s="100">
        <v>0</v>
      </c>
      <c r="AQ49" s="100">
        <v>0</v>
      </c>
      <c r="AR49" s="105">
        <v>-1.23E-3</v>
      </c>
      <c r="AS49" s="100">
        <f>AR49/$AR$143*100</f>
        <v>-2.6182332991273005E-5</v>
      </c>
      <c r="AT49" s="105">
        <v>0</v>
      </c>
      <c r="AU49" s="106">
        <f>AT49/$AT$143*100</f>
        <v>0</v>
      </c>
    </row>
    <row r="50" spans="1:47" s="111" customFormat="1" ht="14.25" x14ac:dyDescent="0.2">
      <c r="A50" s="195">
        <v>268</v>
      </c>
      <c r="B50" s="101" t="s">
        <v>23</v>
      </c>
      <c r="C50" s="121" t="s">
        <v>174</v>
      </c>
      <c r="D50" s="126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>
        <v>0</v>
      </c>
      <c r="K50" s="104">
        <v>0</v>
      </c>
      <c r="L50" s="104">
        <v>0</v>
      </c>
      <c r="M50" s="104">
        <v>0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4">
        <v>0</v>
      </c>
      <c r="W50" s="104">
        <v>0</v>
      </c>
      <c r="X50" s="104">
        <v>4.683E-4</v>
      </c>
      <c r="Y50" s="104">
        <v>1.8399579441008814E-5</v>
      </c>
      <c r="Z50" s="104">
        <v>0</v>
      </c>
      <c r="AA50" s="104">
        <v>0</v>
      </c>
      <c r="AB50" s="100">
        <v>0</v>
      </c>
      <c r="AC50" s="122">
        <v>0</v>
      </c>
      <c r="AD50" s="100">
        <v>0</v>
      </c>
      <c r="AE50" s="104">
        <v>0</v>
      </c>
      <c r="AF50" s="100">
        <v>0</v>
      </c>
      <c r="AG50" s="100">
        <v>0</v>
      </c>
      <c r="AH50" s="100">
        <v>0</v>
      </c>
      <c r="AI50" s="100">
        <v>0</v>
      </c>
      <c r="AJ50" s="100">
        <v>1.2080999751265215E-2</v>
      </c>
      <c r="AK50" s="100">
        <v>3.0354521771264604E-4</v>
      </c>
      <c r="AL50" s="100">
        <v>5.9900000000000002E-2</v>
      </c>
      <c r="AM50" s="100">
        <v>1.4887032782374893E-3</v>
      </c>
      <c r="AN50" s="100">
        <v>0.22600000000000001</v>
      </c>
      <c r="AO50" s="100">
        <v>5.1362491097582431E-3</v>
      </c>
      <c r="AP50" s="100">
        <v>8.1193000000000001E-2</v>
      </c>
      <c r="AQ50" s="100">
        <f>AP50/$AP$143*100</f>
        <v>1.743344033424303E-3</v>
      </c>
      <c r="AR50" s="105">
        <v>8.1193000000000001E-2</v>
      </c>
      <c r="AS50" s="100">
        <f>AR50/$AR$143*100</f>
        <v>1.7283107012686419E-3</v>
      </c>
      <c r="AT50" s="105">
        <v>8.1193000000000001E-2</v>
      </c>
      <c r="AU50" s="106">
        <f>AT50/$AT$143*100</f>
        <v>1.5299128705406034E-3</v>
      </c>
    </row>
    <row r="51" spans="1:47" s="111" customFormat="1" ht="42.75" x14ac:dyDescent="0.2">
      <c r="A51" s="195">
        <v>275</v>
      </c>
      <c r="B51" s="101" t="s">
        <v>277</v>
      </c>
      <c r="C51" s="121" t="s">
        <v>252</v>
      </c>
      <c r="D51" s="126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4">
        <v>0</v>
      </c>
      <c r="W51" s="104">
        <v>0</v>
      </c>
      <c r="X51" s="104">
        <v>0</v>
      </c>
      <c r="Y51" s="104">
        <v>0</v>
      </c>
      <c r="Z51" s="104">
        <v>0</v>
      </c>
      <c r="AA51" s="104">
        <v>0</v>
      </c>
      <c r="AB51" s="100">
        <v>0</v>
      </c>
      <c r="AC51" s="122">
        <v>0</v>
      </c>
      <c r="AD51" s="100">
        <v>0</v>
      </c>
      <c r="AE51" s="104">
        <v>0</v>
      </c>
      <c r="AF51" s="100">
        <v>0</v>
      </c>
      <c r="AG51" s="100">
        <v>0</v>
      </c>
      <c r="AH51" s="100">
        <v>0</v>
      </c>
      <c r="AI51" s="100">
        <v>0</v>
      </c>
      <c r="AJ51" s="100">
        <v>0</v>
      </c>
      <c r="AK51" s="100">
        <v>0</v>
      </c>
      <c r="AL51" s="100">
        <v>0</v>
      </c>
      <c r="AM51" s="100">
        <v>0</v>
      </c>
      <c r="AN51" s="100">
        <v>0</v>
      </c>
      <c r="AO51" s="100">
        <v>0</v>
      </c>
      <c r="AP51" s="100">
        <v>-1.39194E-2</v>
      </c>
      <c r="AQ51" s="100">
        <f>AP51/$AP$143*100</f>
        <v>-2.9887186012151593E-4</v>
      </c>
      <c r="AR51" s="105">
        <v>0</v>
      </c>
      <c r="AS51" s="100">
        <f>AR51/$AR$143*100</f>
        <v>0</v>
      </c>
      <c r="AT51" s="105">
        <v>0</v>
      </c>
      <c r="AU51" s="106">
        <f>AT51/$AT$143*100</f>
        <v>0</v>
      </c>
    </row>
    <row r="52" spans="1:47" s="111" customFormat="1" ht="18" customHeight="1" x14ac:dyDescent="0.2">
      <c r="A52" s="195">
        <v>276</v>
      </c>
      <c r="B52" s="101" t="s">
        <v>24</v>
      </c>
      <c r="C52" s="121" t="s">
        <v>175</v>
      </c>
      <c r="D52" s="126">
        <v>9.3328847100000001</v>
      </c>
      <c r="E52" s="104">
        <v>6.6085987233226229</v>
      </c>
      <c r="F52" s="104">
        <v>14.122432829999999</v>
      </c>
      <c r="G52" s="104">
        <v>5.2233910580454621</v>
      </c>
      <c r="H52" s="104">
        <v>15.917392980000001</v>
      </c>
      <c r="I52" s="104">
        <v>4.4227139723786069</v>
      </c>
      <c r="J52" s="104">
        <v>50.184709120000001</v>
      </c>
      <c r="K52" s="104">
        <v>8.6517625437455177</v>
      </c>
      <c r="L52" s="104">
        <v>54.566924479999997</v>
      </c>
      <c r="M52" s="104">
        <v>5.2510940046469257</v>
      </c>
      <c r="N52" s="104">
        <v>52.470969630000006</v>
      </c>
      <c r="O52" s="104">
        <v>4.5206026948222959</v>
      </c>
      <c r="P52" s="104">
        <v>57.25672771</v>
      </c>
      <c r="Q52" s="104">
        <v>4.4311712608187142</v>
      </c>
      <c r="R52" s="104">
        <v>70.566691489999997</v>
      </c>
      <c r="S52" s="104">
        <v>4.3824220676487249</v>
      </c>
      <c r="T52" s="104">
        <v>64.072325329999998</v>
      </c>
      <c r="U52" s="104">
        <v>3.6220033106827554</v>
      </c>
      <c r="V52" s="104">
        <v>64.084260020000002</v>
      </c>
      <c r="W52" s="104">
        <v>3.0537070244891993</v>
      </c>
      <c r="X52" s="104">
        <v>85.907770513894917</v>
      </c>
      <c r="Y52" s="104">
        <v>3.3753295925055817</v>
      </c>
      <c r="Z52" s="104">
        <v>66.229143704194669</v>
      </c>
      <c r="AA52" s="104">
        <v>2.230872939704847</v>
      </c>
      <c r="AB52" s="100">
        <v>61.983153339061154</v>
      </c>
      <c r="AC52" s="122">
        <v>1.9731204900137755</v>
      </c>
      <c r="AD52" s="100">
        <v>71.34128814589927</v>
      </c>
      <c r="AE52" s="104">
        <v>2.1910884888760211</v>
      </c>
      <c r="AF52" s="100">
        <v>86.301502189999994</v>
      </c>
      <c r="AG52" s="100">
        <v>2.3872611028333739</v>
      </c>
      <c r="AH52" s="100">
        <v>83.512112729918712</v>
      </c>
      <c r="AI52" s="100">
        <v>2.2659375313365668</v>
      </c>
      <c r="AJ52" s="100">
        <v>111.26076975978347</v>
      </c>
      <c r="AK52" s="100">
        <v>2.7955198472769709</v>
      </c>
      <c r="AL52" s="100">
        <v>154.47308943654915</v>
      </c>
      <c r="AM52" s="100">
        <v>3.8391418137506439</v>
      </c>
      <c r="AN52" s="100">
        <v>190.65270406066</v>
      </c>
      <c r="AO52" s="100">
        <v>4.3329193871883485</v>
      </c>
      <c r="AP52" s="100">
        <v>248.22463567834001</v>
      </c>
      <c r="AQ52" s="100">
        <f>AP52/$AP$143*100</f>
        <v>5.3297813550275936</v>
      </c>
      <c r="AR52" s="105">
        <v>272.99299999999999</v>
      </c>
      <c r="AS52" s="100">
        <f>AR52/$AR$143*100</f>
        <v>5.8110517319403181</v>
      </c>
      <c r="AT52" s="105">
        <v>320.80399999999997</v>
      </c>
      <c r="AU52" s="106">
        <f>AT52/$AT$143*100</f>
        <v>6.0448827918774732</v>
      </c>
    </row>
    <row r="53" spans="1:47" s="111" customFormat="1" ht="18" customHeight="1" x14ac:dyDescent="0.2">
      <c r="A53" s="195">
        <v>288</v>
      </c>
      <c r="B53" s="101" t="s">
        <v>253</v>
      </c>
      <c r="C53" s="121" t="s">
        <v>254</v>
      </c>
      <c r="D53" s="126">
        <v>0</v>
      </c>
      <c r="E53" s="104">
        <v>0</v>
      </c>
      <c r="F53" s="104">
        <v>0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4">
        <v>0</v>
      </c>
      <c r="W53" s="104">
        <v>0</v>
      </c>
      <c r="X53" s="104">
        <v>0</v>
      </c>
      <c r="Y53" s="104">
        <v>0</v>
      </c>
      <c r="Z53" s="104">
        <v>0</v>
      </c>
      <c r="AA53" s="104">
        <v>0</v>
      </c>
      <c r="AB53" s="100">
        <v>0</v>
      </c>
      <c r="AC53" s="122">
        <v>0</v>
      </c>
      <c r="AD53" s="100">
        <v>0</v>
      </c>
      <c r="AE53" s="104">
        <v>0</v>
      </c>
      <c r="AF53" s="100">
        <v>0</v>
      </c>
      <c r="AG53" s="100">
        <v>0</v>
      </c>
      <c r="AH53" s="100">
        <v>0</v>
      </c>
      <c r="AI53" s="100">
        <v>0</v>
      </c>
      <c r="AJ53" s="100">
        <v>0</v>
      </c>
      <c r="AK53" s="100">
        <v>0</v>
      </c>
      <c r="AL53" s="100">
        <v>0</v>
      </c>
      <c r="AM53" s="100">
        <v>0</v>
      </c>
      <c r="AN53" s="100">
        <v>0</v>
      </c>
      <c r="AO53" s="100">
        <v>0</v>
      </c>
      <c r="AP53" s="100">
        <v>0</v>
      </c>
      <c r="AQ53" s="100">
        <f>AP53/$AP$143*100</f>
        <v>0</v>
      </c>
      <c r="AR53" s="105">
        <v>0</v>
      </c>
      <c r="AS53" s="100">
        <f>AR53/$AR$143*100</f>
        <v>0</v>
      </c>
      <c r="AT53" s="105">
        <v>0</v>
      </c>
      <c r="AU53" s="106">
        <f>AT53/$AT$143*100</f>
        <v>0</v>
      </c>
    </row>
    <row r="54" spans="1:47" s="111" customFormat="1" ht="18" customHeight="1" x14ac:dyDescent="0.2">
      <c r="A54" s="195">
        <v>292</v>
      </c>
      <c r="B54" s="101" t="s">
        <v>101</v>
      </c>
      <c r="C54" s="125" t="s">
        <v>176</v>
      </c>
      <c r="D54" s="126">
        <v>0.30509450999999999</v>
      </c>
      <c r="E54" s="104">
        <v>0.21603686876345668</v>
      </c>
      <c r="F54" s="104">
        <v>0.40004528</v>
      </c>
      <c r="G54" s="104">
        <v>0.1479626749526054</v>
      </c>
      <c r="H54" s="104">
        <v>0.49220170000000002</v>
      </c>
      <c r="I54" s="104">
        <v>0.13676029350746752</v>
      </c>
      <c r="J54" s="104">
        <v>0.87688256999999992</v>
      </c>
      <c r="K54" s="104">
        <v>0.1511731343554972</v>
      </c>
      <c r="L54" s="104">
        <v>0.78285192000000003</v>
      </c>
      <c r="M54" s="104">
        <v>7.5335545530792122E-2</v>
      </c>
      <c r="N54" s="104">
        <v>1.00940607</v>
      </c>
      <c r="O54" s="104">
        <v>8.6964731781953575E-2</v>
      </c>
      <c r="P54" s="104">
        <v>0.35132967999999998</v>
      </c>
      <c r="Q54" s="104">
        <v>2.7189852500368036E-2</v>
      </c>
      <c r="R54" s="104">
        <v>0.44305758000000001</v>
      </c>
      <c r="S54" s="104">
        <v>2.7515323091294331E-2</v>
      </c>
      <c r="T54" s="104">
        <v>0.50840629999999998</v>
      </c>
      <c r="U54" s="104">
        <v>2.8740166558458975E-2</v>
      </c>
      <c r="V54" s="104">
        <v>0.69693217000000007</v>
      </c>
      <c r="W54" s="104">
        <v>3.320981879883305E-2</v>
      </c>
      <c r="X54" s="104">
        <v>0.78741366000000002</v>
      </c>
      <c r="Y54" s="104">
        <v>3.0937604505884061E-2</v>
      </c>
      <c r="Z54" s="104">
        <v>0</v>
      </c>
      <c r="AA54" s="104">
        <v>0</v>
      </c>
      <c r="AB54" s="104">
        <v>0</v>
      </c>
      <c r="AC54" s="122">
        <v>0</v>
      </c>
      <c r="AD54" s="100">
        <v>0</v>
      </c>
      <c r="AE54" s="104">
        <v>0</v>
      </c>
      <c r="AF54" s="100">
        <v>0</v>
      </c>
      <c r="AG54" s="123">
        <v>0</v>
      </c>
      <c r="AH54" s="100">
        <v>0</v>
      </c>
      <c r="AI54" s="100">
        <v>0</v>
      </c>
      <c r="AJ54" s="100">
        <v>0</v>
      </c>
      <c r="AK54" s="100">
        <v>0</v>
      </c>
      <c r="AL54" s="100">
        <v>0</v>
      </c>
      <c r="AM54" s="100">
        <v>0</v>
      </c>
      <c r="AN54" s="100">
        <v>7.0028869999999994</v>
      </c>
      <c r="AO54" s="100">
        <v>0.1591529739800335</v>
      </c>
      <c r="AP54" s="100">
        <v>9.5999809999999997</v>
      </c>
      <c r="AQ54" s="100">
        <f>AP54/$AP$143*100</f>
        <v>0.20612700106335119</v>
      </c>
      <c r="AR54" s="105">
        <v>17.120999999999999</v>
      </c>
      <c r="AS54" s="100">
        <f>AR54/$AR$143*100</f>
        <v>0.3644453033687684</v>
      </c>
      <c r="AT54" s="105">
        <v>18.437799999999999</v>
      </c>
      <c r="AU54" s="106">
        <f>AT54/$AT$143*100</f>
        <v>0.34742191475193102</v>
      </c>
    </row>
    <row r="55" spans="1:47" s="111" customFormat="1" ht="18" customHeight="1" x14ac:dyDescent="0.2">
      <c r="A55" s="195">
        <v>300</v>
      </c>
      <c r="B55" s="101" t="s">
        <v>25</v>
      </c>
      <c r="C55" s="125" t="s">
        <v>177</v>
      </c>
      <c r="D55" s="126">
        <v>9.7361834300000005</v>
      </c>
      <c r="E55" s="104">
        <v>6.8941738149396778</v>
      </c>
      <c r="F55" s="104">
        <v>12.771254320000001</v>
      </c>
      <c r="G55" s="104">
        <v>4.7236376634345429</v>
      </c>
      <c r="H55" s="104">
        <v>20.478570670000003</v>
      </c>
      <c r="I55" s="104">
        <v>5.6900562014365583</v>
      </c>
      <c r="J55" s="104">
        <v>105.27829079</v>
      </c>
      <c r="K55" s="104">
        <v>18.149806761826472</v>
      </c>
      <c r="L55" s="104">
        <v>174.20584356999998</v>
      </c>
      <c r="M55" s="104">
        <v>16.764207795514867</v>
      </c>
      <c r="N55" s="104">
        <v>213.01838843000002</v>
      </c>
      <c r="O55" s="104">
        <v>18.352462467794506</v>
      </c>
      <c r="P55" s="104">
        <v>223.01663153000001</v>
      </c>
      <c r="Q55" s="104">
        <v>17.259541853764325</v>
      </c>
      <c r="R55" s="104">
        <v>264.10465463999998</v>
      </c>
      <c r="S55" s="104">
        <v>16.401761825933114</v>
      </c>
      <c r="T55" s="104">
        <v>279.21063217</v>
      </c>
      <c r="U55" s="104">
        <v>15.783754201036501</v>
      </c>
      <c r="V55" s="104">
        <v>320.39674279000002</v>
      </c>
      <c r="W55" s="104">
        <v>15.267364931356548</v>
      </c>
      <c r="X55" s="104">
        <v>387.1351607961995</v>
      </c>
      <c r="Y55" s="104">
        <v>15.210600353357664</v>
      </c>
      <c r="Z55" s="104">
        <v>450.69535277957687</v>
      </c>
      <c r="AA55" s="104">
        <v>15.181293465870482</v>
      </c>
      <c r="AB55" s="100">
        <v>380.3086894907936</v>
      </c>
      <c r="AC55" s="122">
        <v>12.106432592413464</v>
      </c>
      <c r="AD55" s="100">
        <v>431.15257860770657</v>
      </c>
      <c r="AE55" s="104">
        <v>13.241889465250162</v>
      </c>
      <c r="AF55" s="100">
        <v>442.92906829999998</v>
      </c>
      <c r="AG55" s="100">
        <v>12.252247171073453</v>
      </c>
      <c r="AH55" s="100">
        <v>436.21705646642272</v>
      </c>
      <c r="AI55" s="100">
        <v>11.835895030617696</v>
      </c>
      <c r="AJ55" s="100">
        <v>433.45094105171216</v>
      </c>
      <c r="AK55" s="100">
        <v>10.890817231869741</v>
      </c>
      <c r="AL55" s="100">
        <v>429.15104011612647</v>
      </c>
      <c r="AM55" s="100">
        <v>10.665752258429144</v>
      </c>
      <c r="AN55" s="100">
        <v>477.25480177557</v>
      </c>
      <c r="AO55" s="100">
        <v>10.846458189148754</v>
      </c>
      <c r="AP55" s="100">
        <v>463.42660042516002</v>
      </c>
      <c r="AQ55" s="100">
        <f>AP55/$AP$143*100</f>
        <v>9.9505129602467122</v>
      </c>
      <c r="AR55" s="105">
        <v>473.86099999999999</v>
      </c>
      <c r="AS55" s="100">
        <f>AR55/$AR$143*100</f>
        <v>10.086818287461478</v>
      </c>
      <c r="AT55" s="105">
        <v>488.28500000000003</v>
      </c>
      <c r="AU55" s="106">
        <f>AT55/$AT$143*100</f>
        <v>9.200713189461144</v>
      </c>
    </row>
    <row r="56" spans="1:47" s="111" customFormat="1" ht="14.25" x14ac:dyDescent="0.2">
      <c r="A56" s="195">
        <v>320</v>
      </c>
      <c r="B56" s="101" t="s">
        <v>127</v>
      </c>
      <c r="C56" s="125" t="s">
        <v>135</v>
      </c>
      <c r="D56" s="126">
        <v>0</v>
      </c>
      <c r="E56" s="104">
        <v>0</v>
      </c>
      <c r="F56" s="104">
        <v>0</v>
      </c>
      <c r="G56" s="104">
        <v>0</v>
      </c>
      <c r="H56" s="104">
        <v>0</v>
      </c>
      <c r="I56" s="104">
        <v>0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4">
        <v>0</v>
      </c>
      <c r="V56" s="104">
        <v>0</v>
      </c>
      <c r="W56" s="104">
        <v>0</v>
      </c>
      <c r="X56" s="104">
        <v>0</v>
      </c>
      <c r="Y56" s="104">
        <v>0</v>
      </c>
      <c r="Z56" s="104">
        <v>0</v>
      </c>
      <c r="AA56" s="104">
        <v>0</v>
      </c>
      <c r="AB56" s="100">
        <v>0</v>
      </c>
      <c r="AC56" s="122">
        <v>0</v>
      </c>
      <c r="AD56" s="100">
        <v>0</v>
      </c>
      <c r="AE56" s="104">
        <v>0</v>
      </c>
      <c r="AF56" s="100">
        <v>0</v>
      </c>
      <c r="AG56" s="100">
        <v>0</v>
      </c>
      <c r="AH56" s="100">
        <v>0</v>
      </c>
      <c r="AI56" s="100">
        <v>0</v>
      </c>
      <c r="AJ56" s="100">
        <v>0</v>
      </c>
      <c r="AK56" s="100">
        <v>0</v>
      </c>
      <c r="AL56" s="100">
        <v>0</v>
      </c>
      <c r="AM56" s="100">
        <v>0</v>
      </c>
      <c r="AN56" s="100">
        <v>-3.3386446916999999</v>
      </c>
      <c r="AO56" s="100">
        <v>-7.5876596573200047E-2</v>
      </c>
      <c r="AP56" s="100">
        <v>-0.74569806431999996</v>
      </c>
      <c r="AQ56" s="100">
        <f>AP56/$AP$143*100</f>
        <v>-1.6011334365872969E-2</v>
      </c>
      <c r="AR56" s="105">
        <v>-0.655416</v>
      </c>
      <c r="AS56" s="100">
        <f>AR56/$AR$143*100</f>
        <v>-1.3951479642120479E-2</v>
      </c>
      <c r="AT56" s="105">
        <v>-0.68625599999999998</v>
      </c>
      <c r="AU56" s="106">
        <f>AT56/$AT$143*100</f>
        <v>-1.2931064092787707E-2</v>
      </c>
    </row>
    <row r="57" spans="1:47" s="111" customFormat="1" ht="28.5" x14ac:dyDescent="0.2">
      <c r="A57" s="195">
        <v>336</v>
      </c>
      <c r="B57" s="101" t="s">
        <v>255</v>
      </c>
      <c r="C57" s="125" t="s">
        <v>256</v>
      </c>
      <c r="D57" s="126">
        <v>0</v>
      </c>
      <c r="E57" s="104">
        <v>0</v>
      </c>
      <c r="F57" s="104">
        <v>0</v>
      </c>
      <c r="G57" s="104">
        <v>0</v>
      </c>
      <c r="H57" s="104">
        <v>0</v>
      </c>
      <c r="I57" s="104">
        <v>0</v>
      </c>
      <c r="J57" s="104">
        <v>0</v>
      </c>
      <c r="K57" s="104">
        <v>0</v>
      </c>
      <c r="L57" s="104">
        <v>0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4">
        <v>0</v>
      </c>
      <c r="W57" s="104">
        <v>0</v>
      </c>
      <c r="X57" s="104">
        <v>0</v>
      </c>
      <c r="Y57" s="104">
        <v>0</v>
      </c>
      <c r="Z57" s="104">
        <v>0</v>
      </c>
      <c r="AA57" s="104">
        <v>0</v>
      </c>
      <c r="AB57" s="100">
        <v>0</v>
      </c>
      <c r="AC57" s="122">
        <v>0</v>
      </c>
      <c r="AD57" s="100">
        <v>0</v>
      </c>
      <c r="AE57" s="104">
        <v>0</v>
      </c>
      <c r="AF57" s="100">
        <v>0</v>
      </c>
      <c r="AG57" s="100">
        <v>0</v>
      </c>
      <c r="AH57" s="100">
        <v>0</v>
      </c>
      <c r="AI57" s="100">
        <v>0</v>
      </c>
      <c r="AJ57" s="100">
        <v>0</v>
      </c>
      <c r="AK57" s="100">
        <v>0</v>
      </c>
      <c r="AL57" s="100">
        <v>0</v>
      </c>
      <c r="AM57" s="100">
        <v>0</v>
      </c>
      <c r="AN57" s="100">
        <v>0</v>
      </c>
      <c r="AO57" s="100">
        <v>0</v>
      </c>
      <c r="AP57" s="100">
        <v>7.0252499999999996E-2</v>
      </c>
      <c r="AQ57" s="100">
        <f>AP57/$AP$143*100</f>
        <v>1.5084339377549891E-3</v>
      </c>
      <c r="AR57" s="105">
        <v>0</v>
      </c>
      <c r="AS57" s="100">
        <f>AR57/$AR$143*100</f>
        <v>0</v>
      </c>
      <c r="AT57" s="105">
        <v>0</v>
      </c>
      <c r="AU57" s="106">
        <f>AT57/$AT$143*100</f>
        <v>0</v>
      </c>
    </row>
    <row r="58" spans="1:47" s="111" customFormat="1" ht="18" customHeight="1" x14ac:dyDescent="0.2">
      <c r="A58" s="195">
        <v>340</v>
      </c>
      <c r="B58" s="101" t="s">
        <v>121</v>
      </c>
      <c r="C58" s="121" t="s">
        <v>178</v>
      </c>
      <c r="D58" s="126">
        <v>0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  <c r="J58" s="104">
        <v>0</v>
      </c>
      <c r="K58" s="104">
        <v>0</v>
      </c>
      <c r="L58" s="104">
        <v>0</v>
      </c>
      <c r="M58" s="104">
        <v>0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4">
        <v>0</v>
      </c>
      <c r="W58" s="104">
        <v>0</v>
      </c>
      <c r="X58" s="104">
        <v>0</v>
      </c>
      <c r="Y58" s="104">
        <v>0</v>
      </c>
      <c r="Z58" s="104">
        <v>0</v>
      </c>
      <c r="AA58" s="104">
        <v>0</v>
      </c>
      <c r="AB58" s="100">
        <v>0</v>
      </c>
      <c r="AC58" s="122">
        <v>0</v>
      </c>
      <c r="AD58" s="100">
        <v>0</v>
      </c>
      <c r="AE58" s="104">
        <v>0</v>
      </c>
      <c r="AF58" s="100">
        <v>0</v>
      </c>
      <c r="AG58" s="100">
        <v>0</v>
      </c>
      <c r="AH58" s="100">
        <v>0</v>
      </c>
      <c r="AI58" s="100">
        <v>0</v>
      </c>
      <c r="AJ58" s="100">
        <v>0</v>
      </c>
      <c r="AK58" s="100">
        <v>0</v>
      </c>
      <c r="AL58" s="100">
        <v>5.30159365271448E-2</v>
      </c>
      <c r="AM58" s="100">
        <v>1.3176126628846596E-3</v>
      </c>
      <c r="AN58" s="100">
        <v>5.3807500000000001E-2</v>
      </c>
      <c r="AO58" s="100">
        <v>1.2228704600589235E-3</v>
      </c>
      <c r="AP58" s="100">
        <v>5.5075499999999999E-2</v>
      </c>
      <c r="AQ58" s="100">
        <f>AP58/$AP$143*100</f>
        <v>1.1825593870513492E-3</v>
      </c>
      <c r="AR58" s="105">
        <v>0</v>
      </c>
      <c r="AS58" s="100">
        <f>AR58/$AR$143*100</f>
        <v>0</v>
      </c>
      <c r="AT58" s="105">
        <v>0</v>
      </c>
      <c r="AU58" s="106">
        <f>AT58/$AT$143*100</f>
        <v>0</v>
      </c>
    </row>
    <row r="59" spans="1:47" s="111" customFormat="1" ht="18" customHeight="1" x14ac:dyDescent="0.2">
      <c r="A59" s="195">
        <v>344</v>
      </c>
      <c r="B59" s="101" t="s">
        <v>26</v>
      </c>
      <c r="C59" s="121" t="s">
        <v>179</v>
      </c>
      <c r="D59" s="130">
        <v>0</v>
      </c>
      <c r="E59" s="104">
        <v>0</v>
      </c>
      <c r="F59" s="110">
        <v>0</v>
      </c>
      <c r="G59" s="104">
        <v>0</v>
      </c>
      <c r="H59" s="104">
        <v>0.28668826000000003</v>
      </c>
      <c r="I59" s="104">
        <v>7.9657527762998712E-2</v>
      </c>
      <c r="J59" s="104">
        <v>0.32272055999999999</v>
      </c>
      <c r="K59" s="104">
        <v>5.5636501676799552E-2</v>
      </c>
      <c r="L59" s="110">
        <v>0</v>
      </c>
      <c r="M59" s="104">
        <v>0</v>
      </c>
      <c r="N59" s="110">
        <v>0</v>
      </c>
      <c r="O59" s="104">
        <v>0</v>
      </c>
      <c r="P59" s="110">
        <v>0</v>
      </c>
      <c r="Q59" s="104">
        <v>0</v>
      </c>
      <c r="R59" s="110">
        <v>0</v>
      </c>
      <c r="S59" s="104">
        <v>0</v>
      </c>
      <c r="T59" s="110">
        <v>0</v>
      </c>
      <c r="U59" s="104">
        <v>0</v>
      </c>
      <c r="V59" s="110">
        <v>0</v>
      </c>
      <c r="W59" s="104">
        <v>0</v>
      </c>
      <c r="X59" s="110">
        <v>0</v>
      </c>
      <c r="Y59" s="104">
        <v>0</v>
      </c>
      <c r="Z59" s="104">
        <v>4.2139749999999997E-2</v>
      </c>
      <c r="AA59" s="104">
        <v>1.4194419964238981E-3</v>
      </c>
      <c r="AB59" s="100">
        <v>4.5217569999999999E-2</v>
      </c>
      <c r="AC59" s="122">
        <v>1.4394187625076317E-3</v>
      </c>
      <c r="AD59" s="100">
        <v>4.2197900000000003E-2</v>
      </c>
      <c r="AE59" s="104">
        <v>1.2960143466382878E-3</v>
      </c>
      <c r="AF59" s="100">
        <v>-0.32257979999999997</v>
      </c>
      <c r="AG59" s="100">
        <v>-8.9231611218582117E-3</v>
      </c>
      <c r="AH59" s="100">
        <v>1.8555791237398374</v>
      </c>
      <c r="AI59" s="100">
        <v>5.0347503390851041E-2</v>
      </c>
      <c r="AJ59" s="100">
        <v>3.8808654577073476</v>
      </c>
      <c r="AK59" s="100">
        <v>9.7509988786308302E-2</v>
      </c>
      <c r="AL59" s="100">
        <v>4.5547832825610346</v>
      </c>
      <c r="AM59" s="100">
        <v>0.11320068120884681</v>
      </c>
      <c r="AN59" s="100">
        <v>4.6792637322499999</v>
      </c>
      <c r="AO59" s="100">
        <v>0.10634453176589867</v>
      </c>
      <c r="AP59" s="100">
        <v>2.5291853800300004</v>
      </c>
      <c r="AQ59" s="100">
        <f>AP59/$AP$143*100</f>
        <v>5.4305669721518846E-2</v>
      </c>
      <c r="AR59" s="105">
        <v>8.7870699999999999</v>
      </c>
      <c r="AS59" s="100">
        <f>AR59/$AR$143*100</f>
        <v>0.18704552256717505</v>
      </c>
      <c r="AT59" s="105">
        <v>16.079699999999999</v>
      </c>
      <c r="AU59" s="106">
        <f>AT59/$AT$143*100</f>
        <v>0.30298843477186133</v>
      </c>
    </row>
    <row r="60" spans="1:47" s="111" customFormat="1" ht="18" customHeight="1" x14ac:dyDescent="0.2">
      <c r="A60" s="195">
        <v>348</v>
      </c>
      <c r="B60" s="101" t="s">
        <v>27</v>
      </c>
      <c r="C60" s="121" t="s">
        <v>180</v>
      </c>
      <c r="D60" s="126">
        <v>1.556394E-2</v>
      </c>
      <c r="E60" s="104">
        <v>1.1020797664377224E-2</v>
      </c>
      <c r="F60" s="104">
        <v>1.654947E-2</v>
      </c>
      <c r="G60" s="104">
        <v>6.1210667208669344E-3</v>
      </c>
      <c r="H60" s="104">
        <v>1.6836130000000001E-2</v>
      </c>
      <c r="I60" s="104">
        <v>4.6779888820576588E-3</v>
      </c>
      <c r="J60" s="104">
        <v>1.0855190000000001E-2</v>
      </c>
      <c r="K60" s="104">
        <v>1.8714171685776009E-3</v>
      </c>
      <c r="L60" s="104">
        <v>300.58133254000001</v>
      </c>
      <c r="M60" s="104">
        <v>28.925596380057851</v>
      </c>
      <c r="N60" s="104">
        <v>300.10107960000005</v>
      </c>
      <c r="O60" s="104">
        <v>25.855015806362946</v>
      </c>
      <c r="P60" s="104">
        <v>313.36633248999999</v>
      </c>
      <c r="Q60" s="104">
        <v>24.251820566325019</v>
      </c>
      <c r="R60" s="104">
        <v>354.40033442000004</v>
      </c>
      <c r="S60" s="104">
        <v>22.009418516728822</v>
      </c>
      <c r="T60" s="104">
        <v>350.00690220000001</v>
      </c>
      <c r="U60" s="104">
        <v>19.785861555685408</v>
      </c>
      <c r="V60" s="104">
        <v>350.35115142000001</v>
      </c>
      <c r="W60" s="104">
        <v>16.694735521565491</v>
      </c>
      <c r="X60" s="104">
        <v>421.25485601999998</v>
      </c>
      <c r="Y60" s="104">
        <v>16.551168456653258</v>
      </c>
      <c r="Z60" s="104">
        <v>410.55555362236794</v>
      </c>
      <c r="AA60" s="104">
        <v>13.82921812959623</v>
      </c>
      <c r="AB60" s="100">
        <v>388.74714811000001</v>
      </c>
      <c r="AC60" s="122">
        <v>12.375055511847878</v>
      </c>
      <c r="AD60" s="100">
        <v>346.85109076000003</v>
      </c>
      <c r="AE60" s="104">
        <v>10.652757359302214</v>
      </c>
      <c r="AF60" s="100">
        <v>346.56805387000003</v>
      </c>
      <c r="AG60" s="100">
        <v>9.5867211287589811</v>
      </c>
      <c r="AH60" s="100">
        <v>346.43028244569109</v>
      </c>
      <c r="AI60" s="100">
        <v>9.3997068607748417</v>
      </c>
      <c r="AJ60" s="100">
        <v>324.55918124428587</v>
      </c>
      <c r="AK60" s="100">
        <v>8.1548207399902726</v>
      </c>
      <c r="AL60" s="100">
        <v>227.30542512980517</v>
      </c>
      <c r="AM60" s="100">
        <v>5.649254283003458</v>
      </c>
      <c r="AN60" s="100">
        <v>226.4685651364</v>
      </c>
      <c r="AO60" s="100">
        <v>5.1468980799560233</v>
      </c>
      <c r="AP60" s="100">
        <v>209.52332767032999</v>
      </c>
      <c r="AQ60" s="100">
        <f>AP60/$AP$143*100</f>
        <v>4.4988021523687385</v>
      </c>
      <c r="AR60" s="105">
        <v>213.517</v>
      </c>
      <c r="AS60" s="100">
        <f>AR60/$AR$143*100</f>
        <v>4.5450188563395439</v>
      </c>
      <c r="AT60" s="105">
        <v>213.761</v>
      </c>
      <c r="AU60" s="106">
        <f>AT60/$AT$143*100</f>
        <v>4.0278805453626534</v>
      </c>
    </row>
    <row r="61" spans="1:47" s="111" customFormat="1" ht="18" customHeight="1" x14ac:dyDescent="0.2">
      <c r="A61" s="195">
        <v>352</v>
      </c>
      <c r="B61" s="101" t="s">
        <v>28</v>
      </c>
      <c r="C61" s="121" t="s">
        <v>181</v>
      </c>
      <c r="D61" s="126">
        <v>0.89194506000000007</v>
      </c>
      <c r="E61" s="104">
        <v>0.63158467804430007</v>
      </c>
      <c r="F61" s="104">
        <v>0.12159217</v>
      </c>
      <c r="G61" s="104">
        <v>4.4972665910448788E-2</v>
      </c>
      <c r="H61" s="104">
        <v>5.8176309999999995E-2</v>
      </c>
      <c r="I61" s="104">
        <v>1.6164530172856812E-2</v>
      </c>
      <c r="J61" s="104">
        <v>5.1476919999999995E-2</v>
      </c>
      <c r="K61" s="104">
        <v>8.8745376058360706E-3</v>
      </c>
      <c r="L61" s="104">
        <v>3.6857059999999997E-2</v>
      </c>
      <c r="M61" s="104">
        <v>3.5468351687265925E-3</v>
      </c>
      <c r="N61" s="110">
        <v>0</v>
      </c>
      <c r="O61" s="104">
        <v>0</v>
      </c>
      <c r="P61" s="110">
        <v>0</v>
      </c>
      <c r="Q61" s="104">
        <v>0</v>
      </c>
      <c r="R61" s="110">
        <v>0</v>
      </c>
      <c r="S61" s="104">
        <v>0</v>
      </c>
      <c r="T61" s="110">
        <v>0</v>
      </c>
      <c r="U61" s="104">
        <v>0</v>
      </c>
      <c r="V61" s="110">
        <v>0</v>
      </c>
      <c r="W61" s="104">
        <v>0</v>
      </c>
      <c r="X61" s="104">
        <v>8.1387414200000006</v>
      </c>
      <c r="Y61" s="104">
        <v>0.31977240936818041</v>
      </c>
      <c r="Z61" s="104">
        <v>12.154760039999999</v>
      </c>
      <c r="AA61" s="104">
        <v>0.40942285745005652</v>
      </c>
      <c r="AB61" s="100">
        <v>11.622629890000001</v>
      </c>
      <c r="AC61" s="122">
        <v>0.36998519675754388</v>
      </c>
      <c r="AD61" s="100">
        <v>3.2611029500000002</v>
      </c>
      <c r="AE61" s="104">
        <v>0.10015750094351716</v>
      </c>
      <c r="AF61" s="100">
        <v>2.40112251</v>
      </c>
      <c r="AG61" s="100">
        <v>6.6419543412360615E-2</v>
      </c>
      <c r="AH61" s="100">
        <v>1.0914876097560977</v>
      </c>
      <c r="AI61" s="100">
        <v>2.9615377447505625E-2</v>
      </c>
      <c r="AJ61" s="100">
        <v>0.76510870360405325</v>
      </c>
      <c r="AK61" s="100">
        <v>1.9223995761196024E-2</v>
      </c>
      <c r="AL61" s="100">
        <v>0.77279926937252563</v>
      </c>
      <c r="AM61" s="100">
        <v>1.9206490913763197E-2</v>
      </c>
      <c r="AN61" s="100">
        <v>0.784717</v>
      </c>
      <c r="AO61" s="100">
        <v>1.7834079613549377E-2</v>
      </c>
      <c r="AP61" s="100">
        <v>0.786802</v>
      </c>
      <c r="AQ61" s="100">
        <f>AP61/$AP$143*100</f>
        <v>1.6893901841123108E-2</v>
      </c>
      <c r="AR61" s="105">
        <v>0</v>
      </c>
      <c r="AS61" s="100">
        <f>AR61/$AR$143*100</f>
        <v>0</v>
      </c>
      <c r="AT61" s="105">
        <v>0</v>
      </c>
      <c r="AU61" s="106">
        <f>AT61/$AT$143*100</f>
        <v>0</v>
      </c>
    </row>
    <row r="62" spans="1:47" s="111" customFormat="1" ht="28.5" customHeight="1" x14ac:dyDescent="0.2">
      <c r="A62" s="195">
        <v>356</v>
      </c>
      <c r="B62" s="101" t="s">
        <v>29</v>
      </c>
      <c r="C62" s="121" t="s">
        <v>182</v>
      </c>
      <c r="D62" s="130">
        <v>0</v>
      </c>
      <c r="E62" s="104">
        <v>0</v>
      </c>
      <c r="F62" s="110">
        <v>0</v>
      </c>
      <c r="G62" s="104">
        <v>0</v>
      </c>
      <c r="H62" s="110">
        <v>0</v>
      </c>
      <c r="I62" s="104">
        <v>0</v>
      </c>
      <c r="J62" s="104">
        <v>1.5842999999999999E-3</v>
      </c>
      <c r="K62" s="104">
        <v>2.73130753139972E-4</v>
      </c>
      <c r="L62" s="104">
        <v>1.60932E-3</v>
      </c>
      <c r="M62" s="104">
        <v>1.5486836914651032E-4</v>
      </c>
      <c r="N62" s="104">
        <v>1.6380899999999998E-3</v>
      </c>
      <c r="O62" s="104">
        <v>1.4112859206870067E-4</v>
      </c>
      <c r="P62" s="104">
        <v>1.15631E-3</v>
      </c>
      <c r="Q62" s="104">
        <v>8.9488307235245729E-5</v>
      </c>
      <c r="R62" s="104">
        <v>1.19341E-3</v>
      </c>
      <c r="S62" s="104">
        <v>7.4114659612372672E-5</v>
      </c>
      <c r="T62" s="104">
        <v>1.2347899999999999E-3</v>
      </c>
      <c r="U62" s="104">
        <v>6.9802577711408287E-5</v>
      </c>
      <c r="V62" s="104">
        <v>1.1153E-4</v>
      </c>
      <c r="W62" s="104">
        <v>5.3145646736810119E-6</v>
      </c>
      <c r="X62" s="104">
        <v>3.6079899999999997E-3</v>
      </c>
      <c r="Y62" s="104">
        <v>1.4175848521752165E-4</v>
      </c>
      <c r="Z62" s="104">
        <v>-2.097E-4</v>
      </c>
      <c r="AA62" s="104">
        <v>-7.0635679293325532E-6</v>
      </c>
      <c r="AB62" s="100">
        <v>1.0704E-3</v>
      </c>
      <c r="AC62" s="122">
        <v>3.4074229185428786E-5</v>
      </c>
      <c r="AD62" s="100">
        <v>1.9369290000000001E-2</v>
      </c>
      <c r="AE62" s="104">
        <v>5.9488452563273347E-4</v>
      </c>
      <c r="AF62" s="100">
        <v>5.6676000000000001E-3</v>
      </c>
      <c r="AG62" s="100">
        <v>1.567764254743899E-4</v>
      </c>
      <c r="AH62" s="100">
        <v>1.2425040650406519E-3</v>
      </c>
      <c r="AI62" s="100">
        <v>3.371291303477246E-5</v>
      </c>
      <c r="AJ62" s="100">
        <v>-2.7730274762523294E-2</v>
      </c>
      <c r="AK62" s="100">
        <v>-6.9674633418811982E-4</v>
      </c>
      <c r="AL62" s="100">
        <v>3.3811638967232382E-2</v>
      </c>
      <c r="AM62" s="100">
        <v>8.4032550539401131E-4</v>
      </c>
      <c r="AN62" s="100">
        <v>0.34549172537999995</v>
      </c>
      <c r="AO62" s="100">
        <v>7.8519095881055944E-3</v>
      </c>
      <c r="AP62" s="100">
        <v>0.32548498808000004</v>
      </c>
      <c r="AQ62" s="100">
        <f>AP62/$AP$143*100</f>
        <v>6.9886851321967211E-3</v>
      </c>
      <c r="AR62" s="105">
        <v>0.288989</v>
      </c>
      <c r="AS62" s="100">
        <f>AR62/$AR$143*100</f>
        <v>6.1515497795243861E-3</v>
      </c>
      <c r="AT62" s="105">
        <v>1.01251</v>
      </c>
      <c r="AU62" s="106">
        <f>AT62/$AT$143*100</f>
        <v>1.9078640776311582E-2</v>
      </c>
    </row>
    <row r="63" spans="1:47" s="111" customFormat="1" ht="28.5" x14ac:dyDescent="0.2">
      <c r="A63" s="195">
        <v>364</v>
      </c>
      <c r="B63" s="101" t="s">
        <v>279</v>
      </c>
      <c r="C63" s="121" t="s">
        <v>278</v>
      </c>
      <c r="D63" s="126">
        <v>7.8677899999999995E-2</v>
      </c>
      <c r="E63" s="104">
        <v>5.5711678184194022E-2</v>
      </c>
      <c r="F63" s="104">
        <v>8.5236199999999998E-2</v>
      </c>
      <c r="G63" s="104">
        <v>3.152587165831644E-2</v>
      </c>
      <c r="H63" s="104">
        <v>9.6457460000000009E-2</v>
      </c>
      <c r="I63" s="104">
        <v>2.6801107230196092E-2</v>
      </c>
      <c r="J63" s="104">
        <v>3.261758E-2</v>
      </c>
      <c r="K63" s="104">
        <v>5.6232179454669502E-3</v>
      </c>
      <c r="L63" s="104">
        <v>5.4358179999999999E-2</v>
      </c>
      <c r="M63" s="104">
        <v>5.2310060686329967E-3</v>
      </c>
      <c r="N63" s="104">
        <v>1.0177559999999999E-2</v>
      </c>
      <c r="O63" s="104">
        <v>8.7684114639288756E-4</v>
      </c>
      <c r="P63" s="104">
        <v>1.4621429999999999E-2</v>
      </c>
      <c r="Q63" s="104">
        <v>1.1315711358188018E-3</v>
      </c>
      <c r="R63" s="104">
        <v>8.3342910000000006E-2</v>
      </c>
      <c r="S63" s="104">
        <v>5.1758669742625E-3</v>
      </c>
      <c r="T63" s="104">
        <v>3.5507400000000001E-2</v>
      </c>
      <c r="U63" s="104">
        <v>2.0072304179901512E-3</v>
      </c>
      <c r="V63" s="104">
        <v>2.814067E-2</v>
      </c>
      <c r="W63" s="104">
        <v>1.3409433396908011E-3</v>
      </c>
      <c r="X63" s="104">
        <v>4.078263E-2</v>
      </c>
      <c r="Y63" s="104">
        <v>1.6023558413373249E-3</v>
      </c>
      <c r="Z63" s="104">
        <v>4.0815879999999999E-2</v>
      </c>
      <c r="AA63" s="104">
        <v>1.3748485501930661E-3</v>
      </c>
      <c r="AB63" s="100">
        <v>3.2338119999999998E-2</v>
      </c>
      <c r="AC63" s="122">
        <v>1.0294249928119378E-3</v>
      </c>
      <c r="AD63" s="100">
        <v>4.1032400000000004E-2</v>
      </c>
      <c r="AE63" s="104">
        <v>1.2602186145993257E-3</v>
      </c>
      <c r="AF63" s="100">
        <v>6.1527650000000003E-2</v>
      </c>
      <c r="AG63" s="100">
        <v>1.7019699757991648E-3</v>
      </c>
      <c r="AH63" s="100">
        <v>6.7141317073170739E-2</v>
      </c>
      <c r="AI63" s="100">
        <v>1.8217480708635195E-3</v>
      </c>
      <c r="AJ63" s="100">
        <v>7.600484788973734E-2</v>
      </c>
      <c r="AK63" s="100">
        <v>1.9096853385408524E-3</v>
      </c>
      <c r="AL63" s="100">
        <v>7.0529477207740887E-2</v>
      </c>
      <c r="AM63" s="100">
        <v>1.7528791975215381E-3</v>
      </c>
      <c r="AN63" s="100">
        <v>7.30161E-2</v>
      </c>
      <c r="AO63" s="100">
        <v>1.6594198169160128E-3</v>
      </c>
      <c r="AP63" s="100">
        <v>7.9291799999999996E-2</v>
      </c>
      <c r="AQ63" s="100">
        <f>AP63/$AP$143*100</f>
        <v>1.7025222177955383E-3</v>
      </c>
      <c r="AR63" s="105">
        <v>0</v>
      </c>
      <c r="AS63" s="100">
        <f>AR63/$AR$143*100</f>
        <v>0</v>
      </c>
      <c r="AT63" s="105">
        <v>0</v>
      </c>
      <c r="AU63" s="106">
        <f>AT63/$AT$143*100</f>
        <v>0</v>
      </c>
    </row>
    <row r="64" spans="1:47" s="111" customFormat="1" ht="18" customHeight="1" x14ac:dyDescent="0.2">
      <c r="A64" s="195">
        <v>368</v>
      </c>
      <c r="B64" s="101" t="s">
        <v>30</v>
      </c>
      <c r="C64" s="121" t="s">
        <v>183</v>
      </c>
      <c r="D64" s="126">
        <v>4.0452800000000001E-3</v>
      </c>
      <c r="E64" s="104">
        <v>2.8644554255382571E-3</v>
      </c>
      <c r="F64" s="104">
        <v>1.0103330000000001E-2</v>
      </c>
      <c r="G64" s="104">
        <v>3.7368663185550067E-3</v>
      </c>
      <c r="H64" s="104">
        <v>1.6291999999999999E-4</v>
      </c>
      <c r="I64" s="104">
        <v>4.5268000939932967E-5</v>
      </c>
      <c r="J64" s="104">
        <v>1.2464940000000001E-2</v>
      </c>
      <c r="K64" s="104">
        <v>2.1489354604838497E-3</v>
      </c>
      <c r="L64" s="104">
        <v>3.6755660000000002E-2</v>
      </c>
      <c r="M64" s="104">
        <v>3.5370772258491931E-3</v>
      </c>
      <c r="N64" s="104">
        <v>4.1364779999999997E-2</v>
      </c>
      <c r="O64" s="104">
        <v>3.5637560589659592E-3</v>
      </c>
      <c r="P64" s="104">
        <v>5.415184E-2</v>
      </c>
      <c r="Q64" s="104">
        <v>4.190880036732251E-3</v>
      </c>
      <c r="R64" s="104">
        <v>2.440995E-2</v>
      </c>
      <c r="S64" s="104">
        <v>1.5159376370275396E-3</v>
      </c>
      <c r="T64" s="104">
        <v>2.0488E-4</v>
      </c>
      <c r="U64" s="104">
        <v>1.1581849643674901E-5</v>
      </c>
      <c r="V64" s="104">
        <v>3.5436349999999998E-2</v>
      </c>
      <c r="W64" s="104">
        <v>1.688592969373228E-3</v>
      </c>
      <c r="X64" s="104">
        <v>-1.575756E-2</v>
      </c>
      <c r="Y64" s="104">
        <v>-6.1911696992625006E-4</v>
      </c>
      <c r="Z64" s="104">
        <v>3.01389E-3</v>
      </c>
      <c r="AA64" s="104">
        <v>1.0152034690765897E-4</v>
      </c>
      <c r="AB64" s="100">
        <v>3.9347899999999996E-3</v>
      </c>
      <c r="AC64" s="122">
        <v>1.2525685375236668E-4</v>
      </c>
      <c r="AD64" s="100">
        <v>4.2002799999999998E-3</v>
      </c>
      <c r="AE64" s="104">
        <v>1.2900222854449788E-4</v>
      </c>
      <c r="AF64" s="100">
        <v>2.3312100000000002E-3</v>
      </c>
      <c r="AG64" s="100">
        <v>6.4485632512907139E-5</v>
      </c>
      <c r="AH64" s="100">
        <v>3.454682926829268E-3</v>
      </c>
      <c r="AI64" s="100">
        <v>9.3736051536457365E-5</v>
      </c>
      <c r="AJ64" s="100">
        <v>3.4990806567248619E-3</v>
      </c>
      <c r="AK64" s="100">
        <v>8.7917326513347737E-5</v>
      </c>
      <c r="AL64" s="100">
        <v>1.2440510463327121E-3</v>
      </c>
      <c r="AM64" s="100">
        <v>3.0918578814195112E-5</v>
      </c>
      <c r="AN64" s="100">
        <v>0.83396800000000004</v>
      </c>
      <c r="AO64" s="100">
        <v>1.8953395564455144E-2</v>
      </c>
      <c r="AP64" s="100">
        <v>1.1981280000000001</v>
      </c>
      <c r="AQ64" s="100">
        <f>AP64/$AP$143*100</f>
        <v>2.5725731283221379E-2</v>
      </c>
      <c r="AR64" s="105">
        <v>1.1721900000000001</v>
      </c>
      <c r="AS64" s="100">
        <f>AR64/$AR$143*100</f>
        <v>2.4951763340683174E-2</v>
      </c>
      <c r="AT64" s="105">
        <v>1.3304400000000001</v>
      </c>
      <c r="AU64" s="106">
        <f>AT64/$AT$143*100</f>
        <v>2.5069369027896991E-2</v>
      </c>
    </row>
    <row r="65" spans="1:47" s="111" customFormat="1" ht="18" customHeight="1" x14ac:dyDescent="0.2">
      <c r="A65" s="195">
        <v>372</v>
      </c>
      <c r="B65" s="101" t="s">
        <v>31</v>
      </c>
      <c r="C65" s="121" t="s">
        <v>184</v>
      </c>
      <c r="D65" s="126">
        <v>1.4165199999999999E-3</v>
      </c>
      <c r="E65" s="104">
        <v>1.0030352409186637E-3</v>
      </c>
      <c r="F65" s="104">
        <v>-5.057474E-2</v>
      </c>
      <c r="G65" s="104">
        <v>-1.8705817040092387E-2</v>
      </c>
      <c r="H65" s="104">
        <v>-5.9408900000000001E-2</v>
      </c>
      <c r="I65" s="104">
        <v>-1.6507010440954973E-2</v>
      </c>
      <c r="J65" s="104">
        <v>0.13206815999999999</v>
      </c>
      <c r="K65" s="104">
        <v>2.2768336809070457E-2</v>
      </c>
      <c r="L65" s="104">
        <v>0.65131256000000004</v>
      </c>
      <c r="M65" s="104">
        <v>6.2677226388685073E-2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04">
        <v>0</v>
      </c>
      <c r="W65" s="104">
        <v>0</v>
      </c>
      <c r="X65" s="104">
        <v>3.0766110069360909E-2</v>
      </c>
      <c r="Y65" s="104">
        <v>1.2088052238138527E-3</v>
      </c>
      <c r="Z65" s="104">
        <v>1.396586E-2</v>
      </c>
      <c r="AA65" s="104">
        <v>4.7042823462827048E-4</v>
      </c>
      <c r="AB65" s="100">
        <v>0.40467195</v>
      </c>
      <c r="AC65" s="122">
        <v>1.2881992497397587E-2</v>
      </c>
      <c r="AD65" s="100">
        <v>0.43373159</v>
      </c>
      <c r="AE65" s="104">
        <v>1.3321098045879906E-2</v>
      </c>
      <c r="AF65" s="100">
        <v>0.50987649000000002</v>
      </c>
      <c r="AG65" s="100">
        <v>1.4104138177646358E-2</v>
      </c>
      <c r="AH65" s="100">
        <v>0.40783543276422762</v>
      </c>
      <c r="AI65" s="100">
        <v>1.1065815287155098E-2</v>
      </c>
      <c r="AJ65" s="100">
        <v>0.50860965106830769</v>
      </c>
      <c r="AK65" s="100">
        <v>1.2779242649029431E-2</v>
      </c>
      <c r="AL65" s="100">
        <v>0.55965010587810293</v>
      </c>
      <c r="AM65" s="100">
        <v>1.3909064228492316E-2</v>
      </c>
      <c r="AN65" s="100">
        <v>0.27510935490999999</v>
      </c>
      <c r="AO65" s="100">
        <v>6.2523459258524428E-3</v>
      </c>
      <c r="AP65" s="100">
        <v>0.11277837999999998</v>
      </c>
      <c r="AQ65" s="100">
        <f>AP65/$AP$143*100</f>
        <v>2.4215328399278106E-3</v>
      </c>
      <c r="AR65" s="105">
        <v>-4.69153E-2</v>
      </c>
      <c r="AS65" s="100">
        <f>AR65/$AR$143*100</f>
        <v>-9.9866016828087031E-4</v>
      </c>
      <c r="AT65" s="105">
        <v>3.9532400000000001</v>
      </c>
      <c r="AU65" s="106">
        <f>AT65/$AT$143*100</f>
        <v>7.4490568846279054E-2</v>
      </c>
    </row>
    <row r="66" spans="1:47" s="111" customFormat="1" ht="18" customHeight="1" x14ac:dyDescent="0.2">
      <c r="A66" s="195">
        <v>376</v>
      </c>
      <c r="B66" s="101" t="s">
        <v>32</v>
      </c>
      <c r="C66" s="121" t="s">
        <v>185</v>
      </c>
      <c r="D66" s="130">
        <v>0</v>
      </c>
      <c r="E66" s="104">
        <v>0</v>
      </c>
      <c r="F66" s="104">
        <v>0.15017207999999999</v>
      </c>
      <c r="G66" s="104">
        <v>5.5543369140604919E-2</v>
      </c>
      <c r="H66" s="104">
        <v>9.7019100000000011E-2</v>
      </c>
      <c r="I66" s="104">
        <v>2.6957161244730247E-2</v>
      </c>
      <c r="J66" s="104">
        <v>0.10863777000000001</v>
      </c>
      <c r="K66" s="104">
        <v>1.8728975534650673E-2</v>
      </c>
      <c r="L66" s="110">
        <v>0</v>
      </c>
      <c r="M66" s="104">
        <v>0</v>
      </c>
      <c r="N66" s="110">
        <v>0</v>
      </c>
      <c r="O66" s="104">
        <v>0</v>
      </c>
      <c r="P66" s="110">
        <v>0</v>
      </c>
      <c r="Q66" s="104">
        <v>0</v>
      </c>
      <c r="R66" s="110">
        <v>0</v>
      </c>
      <c r="S66" s="104">
        <v>0</v>
      </c>
      <c r="T66" s="110">
        <v>0</v>
      </c>
      <c r="U66" s="104">
        <v>0</v>
      </c>
      <c r="V66" s="110">
        <v>1.009914E-2</v>
      </c>
      <c r="W66" s="104">
        <v>4.8123852486827627E-4</v>
      </c>
      <c r="X66" s="104">
        <v>4.2747974791168515</v>
      </c>
      <c r="Y66" s="104">
        <v>0.16795745422001862</v>
      </c>
      <c r="Z66" s="104">
        <v>4.1146794199999999</v>
      </c>
      <c r="AA66" s="104">
        <v>0.13859951163851536</v>
      </c>
      <c r="AB66" s="100">
        <v>3.9891507800000006</v>
      </c>
      <c r="AC66" s="122">
        <v>0.12698732990746639</v>
      </c>
      <c r="AD66" s="100">
        <v>4.3897960500000002</v>
      </c>
      <c r="AE66" s="104">
        <v>0.13482279117245377</v>
      </c>
      <c r="AF66" s="100">
        <v>1.4750173899999999</v>
      </c>
      <c r="AG66" s="100">
        <v>4.0801742168954068E-2</v>
      </c>
      <c r="AH66" s="100">
        <v>2.3423212578861792</v>
      </c>
      <c r="AI66" s="100">
        <v>6.3554297397032666E-2</v>
      </c>
      <c r="AJ66" s="100">
        <v>5.6117258181074856</v>
      </c>
      <c r="AK66" s="100">
        <v>0.1409993022326417</v>
      </c>
      <c r="AL66" s="100">
        <v>7.2105952057114191</v>
      </c>
      <c r="AM66" s="100">
        <v>0.17920595527188837</v>
      </c>
      <c r="AN66" s="100">
        <v>6.7045205438799993</v>
      </c>
      <c r="AO66" s="100">
        <v>0.15237206935778538</v>
      </c>
      <c r="AP66" s="100">
        <v>7.4001028995900002</v>
      </c>
      <c r="AQ66" s="100">
        <f>AP66/$AP$143*100</f>
        <v>0.15889208720857848</v>
      </c>
      <c r="AR66" s="105">
        <v>7.9503000000000004</v>
      </c>
      <c r="AS66" s="100">
        <f>AR66/$AR$143*100</f>
        <v>0.16923366014676244</v>
      </c>
      <c r="AT66" s="105">
        <v>8.7214600000000004</v>
      </c>
      <c r="AU66" s="106">
        <f>AT66/$AT$143*100</f>
        <v>0.16433773729145434</v>
      </c>
    </row>
    <row r="67" spans="1:47" s="111" customFormat="1" ht="18" customHeight="1" x14ac:dyDescent="0.2">
      <c r="A67" s="195">
        <v>380</v>
      </c>
      <c r="B67" s="101" t="s">
        <v>33</v>
      </c>
      <c r="C67" s="121" t="s">
        <v>186</v>
      </c>
      <c r="D67" s="126">
        <v>9.8688426800000002</v>
      </c>
      <c r="E67" s="104">
        <v>6.9881095890790039</v>
      </c>
      <c r="F67" s="104">
        <v>10.960287599999999</v>
      </c>
      <c r="G67" s="104">
        <v>4.0538247858989154</v>
      </c>
      <c r="H67" s="104">
        <v>11.436792000000001</v>
      </c>
      <c r="I67" s="104">
        <v>3.1777603179831693</v>
      </c>
      <c r="J67" s="104">
        <v>11.411386449999998</v>
      </c>
      <c r="K67" s="104">
        <v>1.9673045354161276</v>
      </c>
      <c r="L67" s="104">
        <v>13.882984890000001</v>
      </c>
      <c r="M67" s="104">
        <v>1.3359898769666352</v>
      </c>
      <c r="N67" s="104">
        <v>16.49999437</v>
      </c>
      <c r="O67" s="104">
        <v>1.4215464196592298</v>
      </c>
      <c r="P67" s="104">
        <v>14.966519980000001</v>
      </c>
      <c r="Q67" s="104">
        <v>1.1582780899695442</v>
      </c>
      <c r="R67" s="104">
        <v>32.094957270000002</v>
      </c>
      <c r="S67" s="104">
        <v>1.9932016937512638</v>
      </c>
      <c r="T67" s="104">
        <v>37.68821981</v>
      </c>
      <c r="U67" s="104">
        <v>2.1305119834888218</v>
      </c>
      <c r="V67" s="104">
        <v>44.386691390000003</v>
      </c>
      <c r="W67" s="104">
        <v>2.1150895906292044</v>
      </c>
      <c r="X67" s="104">
        <v>46.504316294949952</v>
      </c>
      <c r="Y67" s="104">
        <v>1.8271617809496741</v>
      </c>
      <c r="Z67" s="104">
        <v>55.544959733009833</v>
      </c>
      <c r="AA67" s="104">
        <v>1.8709851988848656</v>
      </c>
      <c r="AB67" s="100">
        <v>55.84816810704158</v>
      </c>
      <c r="AC67" s="122">
        <v>1.7778244391495601</v>
      </c>
      <c r="AD67" s="100">
        <v>58.548683884594745</v>
      </c>
      <c r="AE67" s="104">
        <v>1.7981921918205575</v>
      </c>
      <c r="AF67" s="100">
        <v>65.163069469999996</v>
      </c>
      <c r="AG67" s="100">
        <v>1.8025324836696215</v>
      </c>
      <c r="AH67" s="100">
        <v>62.724398236399445</v>
      </c>
      <c r="AI67" s="100">
        <v>1.7019036334766309</v>
      </c>
      <c r="AJ67" s="100">
        <v>67.202366035918374</v>
      </c>
      <c r="AK67" s="100">
        <v>1.6885156236379724</v>
      </c>
      <c r="AL67" s="100">
        <v>81.360479024150052</v>
      </c>
      <c r="AM67" s="100">
        <v>2.0220636367650195</v>
      </c>
      <c r="AN67" s="100">
        <v>94.21227253731</v>
      </c>
      <c r="AO67" s="100">
        <v>2.1411402696816793</v>
      </c>
      <c r="AP67" s="100">
        <v>107.58312436519</v>
      </c>
      <c r="AQ67" s="100">
        <f>AP67/$AP$143*100</f>
        <v>2.3099823625090679</v>
      </c>
      <c r="AR67" s="105">
        <v>105.02200000000001</v>
      </c>
      <c r="AS67" s="100">
        <f>AR67/$AR$143*100</f>
        <v>2.2355455084629869</v>
      </c>
      <c r="AT67" s="105">
        <v>122.702</v>
      </c>
      <c r="AU67" s="106">
        <f>AT67/$AT$143*100</f>
        <v>2.3120634665682158</v>
      </c>
    </row>
    <row r="68" spans="1:47" s="111" customFormat="1" ht="18" customHeight="1" x14ac:dyDescent="0.2">
      <c r="A68" s="195">
        <v>392</v>
      </c>
      <c r="B68" s="101" t="s">
        <v>102</v>
      </c>
      <c r="C68" s="121" t="s">
        <v>187</v>
      </c>
      <c r="D68" s="126">
        <v>0</v>
      </c>
      <c r="E68" s="104">
        <v>0</v>
      </c>
      <c r="F68" s="104">
        <v>0</v>
      </c>
      <c r="G68" s="104">
        <v>0</v>
      </c>
      <c r="H68" s="104">
        <v>0</v>
      </c>
      <c r="I68" s="104">
        <v>0</v>
      </c>
      <c r="J68" s="104">
        <v>1.2758299999999998E-2</v>
      </c>
      <c r="K68" s="104">
        <v>2.1995102491862047E-3</v>
      </c>
      <c r="L68" s="104">
        <v>1.2654139999999999E-2</v>
      </c>
      <c r="M68" s="104">
        <v>1.2177354564360239E-3</v>
      </c>
      <c r="N68" s="104">
        <v>0</v>
      </c>
      <c r="O68" s="104">
        <v>0</v>
      </c>
      <c r="P68" s="104">
        <v>0</v>
      </c>
      <c r="Q68" s="104">
        <v>0</v>
      </c>
      <c r="R68" s="104">
        <v>0</v>
      </c>
      <c r="S68" s="104">
        <v>0</v>
      </c>
      <c r="T68" s="104">
        <v>0</v>
      </c>
      <c r="U68" s="104">
        <v>0</v>
      </c>
      <c r="V68" s="104">
        <v>0</v>
      </c>
      <c r="W68" s="104">
        <v>0</v>
      </c>
      <c r="X68" s="104">
        <v>-0.16770006928</v>
      </c>
      <c r="Y68" s="104">
        <v>-6.5889616634209735E-3</v>
      </c>
      <c r="Z68" s="104">
        <v>0</v>
      </c>
      <c r="AA68" s="104">
        <v>0</v>
      </c>
      <c r="AB68" s="104">
        <v>0</v>
      </c>
      <c r="AC68" s="122">
        <v>0</v>
      </c>
      <c r="AD68" s="100">
        <v>0</v>
      </c>
      <c r="AE68" s="104">
        <v>0</v>
      </c>
      <c r="AF68" s="100">
        <v>0</v>
      </c>
      <c r="AG68" s="123">
        <v>0</v>
      </c>
      <c r="AH68" s="100">
        <v>0</v>
      </c>
      <c r="AI68" s="100">
        <v>0</v>
      </c>
      <c r="AJ68" s="100">
        <v>0</v>
      </c>
      <c r="AK68" s="100">
        <v>0</v>
      </c>
      <c r="AL68" s="100">
        <v>0</v>
      </c>
      <c r="AM68" s="100">
        <v>0</v>
      </c>
      <c r="AN68" s="100">
        <v>-4.6E-5</v>
      </c>
      <c r="AO68" s="100">
        <v>-1.0454312347295539E-6</v>
      </c>
      <c r="AP68" s="100">
        <v>1.3539503548000003</v>
      </c>
      <c r="AQ68" s="100">
        <f>AP68/$AP$143*100</f>
        <v>2.9071487352275428E-2</v>
      </c>
      <c r="AR68" s="105">
        <v>-4.66E-4</v>
      </c>
      <c r="AS68" s="100">
        <f>AR68/$AR$143*100</f>
        <v>-9.9194855072627815E-6</v>
      </c>
      <c r="AT68" s="105">
        <v>7.0413000000000003E-2</v>
      </c>
      <c r="AU68" s="106">
        <f>AT68/$AT$143*100</f>
        <v>1.3267862371556111E-3</v>
      </c>
    </row>
    <row r="69" spans="1:47" s="111" customFormat="1" ht="18" customHeight="1" x14ac:dyDescent="0.2">
      <c r="A69" s="195">
        <v>396</v>
      </c>
      <c r="B69" s="101" t="s">
        <v>103</v>
      </c>
      <c r="C69" s="121" t="s">
        <v>188</v>
      </c>
      <c r="D69" s="130">
        <v>0</v>
      </c>
      <c r="E69" s="104">
        <v>0</v>
      </c>
      <c r="F69" s="110">
        <v>0</v>
      </c>
      <c r="G69" s="104">
        <v>0</v>
      </c>
      <c r="H69" s="110">
        <v>0</v>
      </c>
      <c r="I69" s="104">
        <v>0</v>
      </c>
      <c r="J69" s="104">
        <v>0</v>
      </c>
      <c r="K69" s="104">
        <v>0</v>
      </c>
      <c r="L69" s="104">
        <v>0</v>
      </c>
      <c r="M69" s="104">
        <v>0</v>
      </c>
      <c r="N69" s="110">
        <v>0</v>
      </c>
      <c r="O69" s="104">
        <v>0</v>
      </c>
      <c r="P69" s="110">
        <v>0</v>
      </c>
      <c r="Q69" s="104">
        <v>0</v>
      </c>
      <c r="R69" s="110">
        <v>0</v>
      </c>
      <c r="S69" s="104">
        <v>0</v>
      </c>
      <c r="T69" s="110">
        <v>0</v>
      </c>
      <c r="U69" s="104">
        <v>0</v>
      </c>
      <c r="V69" s="110">
        <v>1.6092840000000001E-2</v>
      </c>
      <c r="W69" s="104">
        <v>7.6684693771362632E-4</v>
      </c>
      <c r="X69" s="110">
        <v>0</v>
      </c>
      <c r="Y69" s="104">
        <v>0</v>
      </c>
      <c r="Z69" s="104">
        <v>0</v>
      </c>
      <c r="AA69" s="104">
        <v>0</v>
      </c>
      <c r="AB69" s="104">
        <v>0</v>
      </c>
      <c r="AC69" s="122">
        <v>0</v>
      </c>
      <c r="AD69" s="100">
        <v>0</v>
      </c>
      <c r="AE69" s="104">
        <v>0</v>
      </c>
      <c r="AF69" s="100">
        <v>0</v>
      </c>
      <c r="AG69" s="123">
        <v>0</v>
      </c>
      <c r="AH69" s="100">
        <v>0</v>
      </c>
      <c r="AI69" s="100">
        <v>0</v>
      </c>
      <c r="AJ69" s="100">
        <v>0</v>
      </c>
      <c r="AK69" s="100">
        <v>0</v>
      </c>
      <c r="AL69" s="100">
        <v>0</v>
      </c>
      <c r="AM69" s="100">
        <v>0</v>
      </c>
      <c r="AN69" s="100">
        <v>0</v>
      </c>
      <c r="AO69" s="100">
        <v>0</v>
      </c>
      <c r="AP69" s="100">
        <v>0</v>
      </c>
      <c r="AQ69" s="100">
        <f>AP69/$AP$143*100</f>
        <v>0</v>
      </c>
      <c r="AR69" s="105">
        <v>0</v>
      </c>
      <c r="AS69" s="100">
        <f>AR69/$AR$143*100</f>
        <v>0</v>
      </c>
      <c r="AT69" s="105">
        <v>0</v>
      </c>
      <c r="AU69" s="106">
        <f>AT69/$AT$143*100</f>
        <v>0</v>
      </c>
    </row>
    <row r="70" spans="1:47" s="111" customFormat="1" ht="18" customHeight="1" x14ac:dyDescent="0.2">
      <c r="A70" s="195">
        <v>398</v>
      </c>
      <c r="B70" s="101" t="s">
        <v>122</v>
      </c>
      <c r="C70" s="121" t="s">
        <v>189</v>
      </c>
      <c r="D70" s="130">
        <v>0</v>
      </c>
      <c r="E70" s="104">
        <v>0</v>
      </c>
      <c r="F70" s="110">
        <v>0</v>
      </c>
      <c r="G70" s="104">
        <v>0</v>
      </c>
      <c r="H70" s="110">
        <v>0</v>
      </c>
      <c r="I70" s="104">
        <v>0</v>
      </c>
      <c r="J70" s="104">
        <v>0</v>
      </c>
      <c r="K70" s="104">
        <v>0</v>
      </c>
      <c r="L70" s="104">
        <v>0</v>
      </c>
      <c r="M70" s="104">
        <v>0</v>
      </c>
      <c r="N70" s="110">
        <v>0</v>
      </c>
      <c r="O70" s="104">
        <v>0</v>
      </c>
      <c r="P70" s="110">
        <v>0</v>
      </c>
      <c r="Q70" s="104">
        <v>0</v>
      </c>
      <c r="R70" s="110">
        <v>0</v>
      </c>
      <c r="S70" s="104">
        <v>0</v>
      </c>
      <c r="T70" s="110">
        <v>0</v>
      </c>
      <c r="U70" s="104">
        <v>0</v>
      </c>
      <c r="V70" s="110">
        <v>0</v>
      </c>
      <c r="W70" s="104">
        <v>0</v>
      </c>
      <c r="X70" s="110">
        <v>0</v>
      </c>
      <c r="Y70" s="104">
        <v>0</v>
      </c>
      <c r="Z70" s="104">
        <v>0</v>
      </c>
      <c r="AA70" s="104">
        <v>0</v>
      </c>
      <c r="AB70" s="104">
        <v>0</v>
      </c>
      <c r="AC70" s="122">
        <v>0</v>
      </c>
      <c r="AD70" s="100">
        <v>0</v>
      </c>
      <c r="AE70" s="104">
        <v>0</v>
      </c>
      <c r="AF70" s="100">
        <v>0</v>
      </c>
      <c r="AG70" s="123">
        <v>0</v>
      </c>
      <c r="AH70" s="100">
        <v>0</v>
      </c>
      <c r="AI70" s="100">
        <v>0</v>
      </c>
      <c r="AJ70" s="100">
        <v>0</v>
      </c>
      <c r="AK70" s="100">
        <v>0</v>
      </c>
      <c r="AL70" s="100">
        <v>1.0931987625070347E-2</v>
      </c>
      <c r="AM70" s="100">
        <v>2.7169425400824521E-4</v>
      </c>
      <c r="AN70" s="100">
        <v>1.917E-2</v>
      </c>
      <c r="AO70" s="100">
        <v>4.3567210369055545E-4</v>
      </c>
      <c r="AP70" s="100">
        <v>1.9869999999999999E-2</v>
      </c>
      <c r="AQ70" s="100">
        <f>AP70/$AP$143*100</f>
        <v>4.2664079346915252E-4</v>
      </c>
      <c r="AR70" s="105">
        <v>-3.0462899999999999</v>
      </c>
      <c r="AS70" s="100">
        <f>AR70/$AR$143*100</f>
        <v>-6.484469851055695E-2</v>
      </c>
      <c r="AT70" s="105">
        <v>-4.6432500000000001</v>
      </c>
      <c r="AU70" s="106">
        <f>AT70/$AT$143*100</f>
        <v>-8.7492369245349436E-2</v>
      </c>
    </row>
    <row r="71" spans="1:47" s="111" customFormat="1" ht="18" customHeight="1" x14ac:dyDescent="0.2">
      <c r="A71" s="195">
        <v>400</v>
      </c>
      <c r="B71" s="101" t="s">
        <v>34</v>
      </c>
      <c r="C71" s="121" t="s">
        <v>190</v>
      </c>
      <c r="D71" s="126">
        <v>3.2214859999999998E-2</v>
      </c>
      <c r="E71" s="104">
        <v>2.2811283893810902E-2</v>
      </c>
      <c r="F71" s="104">
        <v>3.5855050000000006E-2</v>
      </c>
      <c r="G71" s="104">
        <v>1.3261521567157136E-2</v>
      </c>
      <c r="H71" s="104">
        <v>5.0118929999999999E-2</v>
      </c>
      <c r="I71" s="104">
        <v>1.392575356216815E-2</v>
      </c>
      <c r="J71" s="104">
        <v>6.470853E-2</v>
      </c>
      <c r="K71" s="104">
        <v>1.1155645732172237E-2</v>
      </c>
      <c r="L71" s="104">
        <v>1.8470610000000002E-2</v>
      </c>
      <c r="M71" s="104">
        <v>1.7774670344252389E-3</v>
      </c>
      <c r="N71" s="104">
        <v>1.7434580000000002E-2</v>
      </c>
      <c r="O71" s="104">
        <v>1.5020650444780982E-3</v>
      </c>
      <c r="P71" s="110">
        <v>0</v>
      </c>
      <c r="Q71" s="104">
        <v>0</v>
      </c>
      <c r="R71" s="110">
        <v>0</v>
      </c>
      <c r="S71" s="104">
        <v>0</v>
      </c>
      <c r="T71" s="110">
        <v>0</v>
      </c>
      <c r="U71" s="104">
        <v>0</v>
      </c>
      <c r="V71" s="110">
        <v>0</v>
      </c>
      <c r="W71" s="104">
        <v>0</v>
      </c>
      <c r="X71" s="110">
        <v>0</v>
      </c>
      <c r="Y71" s="104">
        <v>0</v>
      </c>
      <c r="Z71" s="104">
        <v>7.08E-6</v>
      </c>
      <c r="AA71" s="104">
        <v>2.3848383852968274E-7</v>
      </c>
      <c r="AB71" s="104">
        <v>0</v>
      </c>
      <c r="AC71" s="122">
        <v>0</v>
      </c>
      <c r="AD71" s="100">
        <v>2.4998000000000004E-3</v>
      </c>
      <c r="AE71" s="104">
        <v>7.6775779451735559E-5</v>
      </c>
      <c r="AF71" s="100">
        <v>2.44444E-3</v>
      </c>
      <c r="AG71" s="100">
        <v>6.7617786274016802E-5</v>
      </c>
      <c r="AH71" s="100">
        <v>0.35340616260162599</v>
      </c>
      <c r="AI71" s="100">
        <v>9.5889836991007865E-3</v>
      </c>
      <c r="AJ71" s="100">
        <v>0.93035152412413646</v>
      </c>
      <c r="AK71" s="100">
        <v>2.337585975945224E-2</v>
      </c>
      <c r="AL71" s="100">
        <v>0.85023109301827871</v>
      </c>
      <c r="AM71" s="100">
        <v>2.1130915115788903E-2</v>
      </c>
      <c r="AN71" s="100">
        <v>0.88333400000000006</v>
      </c>
      <c r="AO71" s="100">
        <v>2.0075325093447737E-2</v>
      </c>
      <c r="AP71" s="100">
        <v>0.98481799999999997</v>
      </c>
      <c r="AQ71" s="100">
        <f>AP71/$AP$143*100</f>
        <v>2.1145623197921681E-2</v>
      </c>
      <c r="AR71" s="105">
        <v>0.66631700000000005</v>
      </c>
      <c r="AS71" s="100">
        <f>AR71/$AR$143*100</f>
        <v>1.4183523229061837E-2</v>
      </c>
      <c r="AT71" s="105">
        <v>0.72741299999999998</v>
      </c>
      <c r="AU71" s="106">
        <f>AT71/$AT$143*100</f>
        <v>1.3706581982419076E-2</v>
      </c>
    </row>
    <row r="72" spans="1:47" s="111" customFormat="1" ht="18" customHeight="1" x14ac:dyDescent="0.2">
      <c r="A72" s="195">
        <v>410</v>
      </c>
      <c r="B72" s="101" t="s">
        <v>35</v>
      </c>
      <c r="C72" s="132" t="s">
        <v>191</v>
      </c>
      <c r="D72" s="126">
        <v>0</v>
      </c>
      <c r="E72" s="104">
        <v>0</v>
      </c>
      <c r="F72" s="104">
        <v>0</v>
      </c>
      <c r="G72" s="104">
        <v>0</v>
      </c>
      <c r="H72" s="104">
        <v>0</v>
      </c>
      <c r="I72" s="104">
        <v>0</v>
      </c>
      <c r="J72" s="104">
        <v>0</v>
      </c>
      <c r="K72" s="104">
        <v>0</v>
      </c>
      <c r="L72" s="104">
        <v>0</v>
      </c>
      <c r="M72" s="104">
        <v>0</v>
      </c>
      <c r="N72" s="104">
        <v>0</v>
      </c>
      <c r="O72" s="104">
        <v>0</v>
      </c>
      <c r="P72" s="110">
        <v>0</v>
      </c>
      <c r="Q72" s="104">
        <v>0</v>
      </c>
      <c r="R72" s="110">
        <v>0</v>
      </c>
      <c r="S72" s="104">
        <v>0</v>
      </c>
      <c r="T72" s="110">
        <v>0</v>
      </c>
      <c r="U72" s="104">
        <v>0</v>
      </c>
      <c r="V72" s="110">
        <v>0</v>
      </c>
      <c r="W72" s="104">
        <v>0</v>
      </c>
      <c r="X72" s="110">
        <v>0</v>
      </c>
      <c r="Y72" s="104">
        <v>0</v>
      </c>
      <c r="Z72" s="104">
        <v>0</v>
      </c>
      <c r="AA72" s="104">
        <v>0</v>
      </c>
      <c r="AB72" s="104">
        <v>0</v>
      </c>
      <c r="AC72" s="122">
        <v>0</v>
      </c>
      <c r="AD72" s="100">
        <v>2.619109E-2</v>
      </c>
      <c r="AE72" s="104">
        <v>8.0440089184757033E-4</v>
      </c>
      <c r="AF72" s="100">
        <v>3.3492170000000002E-2</v>
      </c>
      <c r="AG72" s="100">
        <v>9.264561179300933E-4</v>
      </c>
      <c r="AH72" s="100">
        <v>4.7855772357723571E-2</v>
      </c>
      <c r="AI72" s="100">
        <v>1.2984726063290724E-3</v>
      </c>
      <c r="AJ72" s="100">
        <v>6.3941844831762629E-2</v>
      </c>
      <c r="AK72" s="100">
        <v>1.606592302791243E-3</v>
      </c>
      <c r="AL72" s="100">
        <v>6.7851187513621999E-2</v>
      </c>
      <c r="AM72" s="100">
        <v>1.6863152801975905E-3</v>
      </c>
      <c r="AN72" s="100">
        <v>7.8543000000000002E-2</v>
      </c>
      <c r="AO72" s="100">
        <v>1.7850283797687684E-3</v>
      </c>
      <c r="AP72" s="100">
        <v>9.0343900000000005E-2</v>
      </c>
      <c r="AQ72" s="100">
        <f>AP72/$AP$143*100</f>
        <v>1.9398285445947545E-3</v>
      </c>
      <c r="AR72" s="105">
        <v>0</v>
      </c>
      <c r="AS72" s="100">
        <f>AR72/$AR$143*100</f>
        <v>0</v>
      </c>
      <c r="AT72" s="105">
        <v>-6.5526000000000001E-2</v>
      </c>
      <c r="AU72" s="106">
        <f>AT72/$AT$143*100</f>
        <v>-1.234700907160021E-3</v>
      </c>
    </row>
    <row r="73" spans="1:47" s="111" customFormat="1" ht="18" customHeight="1" x14ac:dyDescent="0.2">
      <c r="A73" s="195">
        <v>414</v>
      </c>
      <c r="B73" s="101" t="s">
        <v>123</v>
      </c>
      <c r="C73" s="132" t="s">
        <v>192</v>
      </c>
      <c r="D73" s="126">
        <v>0</v>
      </c>
      <c r="E73" s="104">
        <v>0</v>
      </c>
      <c r="F73" s="104">
        <v>0</v>
      </c>
      <c r="G73" s="104">
        <v>0</v>
      </c>
      <c r="H73" s="104">
        <v>0</v>
      </c>
      <c r="I73" s="104">
        <v>0</v>
      </c>
      <c r="J73" s="104">
        <v>0</v>
      </c>
      <c r="K73" s="104">
        <v>0</v>
      </c>
      <c r="L73" s="104">
        <v>0</v>
      </c>
      <c r="M73" s="104">
        <v>0</v>
      </c>
      <c r="N73" s="104">
        <v>0</v>
      </c>
      <c r="O73" s="104">
        <v>0</v>
      </c>
      <c r="P73" s="110">
        <v>0</v>
      </c>
      <c r="Q73" s="104">
        <v>0</v>
      </c>
      <c r="R73" s="110">
        <v>0</v>
      </c>
      <c r="S73" s="104">
        <v>0</v>
      </c>
      <c r="T73" s="110">
        <v>0</v>
      </c>
      <c r="U73" s="104">
        <v>0</v>
      </c>
      <c r="V73" s="110">
        <v>0</v>
      </c>
      <c r="W73" s="104">
        <v>0</v>
      </c>
      <c r="X73" s="110">
        <v>0</v>
      </c>
      <c r="Y73" s="104">
        <v>0</v>
      </c>
      <c r="Z73" s="104">
        <v>0</v>
      </c>
      <c r="AA73" s="104">
        <v>0</v>
      </c>
      <c r="AB73" s="104">
        <v>0</v>
      </c>
      <c r="AC73" s="122">
        <v>0</v>
      </c>
      <c r="AD73" s="100">
        <v>0</v>
      </c>
      <c r="AE73" s="104">
        <v>0</v>
      </c>
      <c r="AF73" s="100">
        <v>0</v>
      </c>
      <c r="AG73" s="100">
        <v>0</v>
      </c>
      <c r="AH73" s="100">
        <v>0</v>
      </c>
      <c r="AI73" s="100">
        <v>0</v>
      </c>
      <c r="AJ73" s="100">
        <v>0</v>
      </c>
      <c r="AK73" s="100">
        <v>0</v>
      </c>
      <c r="AL73" s="100">
        <v>2.586671741372187E-2</v>
      </c>
      <c r="AM73" s="100">
        <v>6.4286923223790481E-4</v>
      </c>
      <c r="AN73" s="100">
        <v>3.8555300000000001E-2</v>
      </c>
      <c r="AO73" s="100">
        <v>8.7623728009496467E-4</v>
      </c>
      <c r="AP73" s="100">
        <v>0</v>
      </c>
      <c r="AQ73" s="100">
        <f>AP73/$AP$143*100</f>
        <v>0</v>
      </c>
      <c r="AR73" s="105">
        <v>0</v>
      </c>
      <c r="AS73" s="100">
        <f>AR73/$AR$143*100</f>
        <v>0</v>
      </c>
      <c r="AT73" s="105">
        <v>0</v>
      </c>
      <c r="AU73" s="106">
        <f>AT73/$AT$143*100</f>
        <v>0</v>
      </c>
    </row>
    <row r="74" spans="1:47" s="111" customFormat="1" ht="18" customHeight="1" x14ac:dyDescent="0.2">
      <c r="A74" s="195">
        <v>422</v>
      </c>
      <c r="B74" s="101" t="s">
        <v>36</v>
      </c>
      <c r="C74" s="129" t="s">
        <v>193</v>
      </c>
      <c r="D74" s="130">
        <v>0</v>
      </c>
      <c r="E74" s="104">
        <v>0</v>
      </c>
      <c r="F74" s="110">
        <v>0</v>
      </c>
      <c r="G74" s="104">
        <v>0</v>
      </c>
      <c r="H74" s="110">
        <v>0</v>
      </c>
      <c r="I74" s="104">
        <v>0</v>
      </c>
      <c r="J74" s="110">
        <v>0</v>
      </c>
      <c r="K74" s="104">
        <v>0</v>
      </c>
      <c r="L74" s="110">
        <v>0</v>
      </c>
      <c r="M74" s="104">
        <v>0</v>
      </c>
      <c r="N74" s="110">
        <v>0</v>
      </c>
      <c r="O74" s="104">
        <v>0</v>
      </c>
      <c r="P74" s="110">
        <v>0</v>
      </c>
      <c r="Q74" s="104">
        <v>0</v>
      </c>
      <c r="R74" s="110">
        <v>0</v>
      </c>
      <c r="S74" s="104">
        <v>0</v>
      </c>
      <c r="T74" s="104">
        <v>5.2273800000000002E-3</v>
      </c>
      <c r="U74" s="104">
        <v>2.9550336387325902E-4</v>
      </c>
      <c r="V74" s="104">
        <v>0</v>
      </c>
      <c r="W74" s="104">
        <v>0</v>
      </c>
      <c r="X74" s="104">
        <v>0</v>
      </c>
      <c r="Y74" s="104">
        <v>0</v>
      </c>
      <c r="Z74" s="104">
        <v>4.8919799999999998E-3</v>
      </c>
      <c r="AA74" s="104">
        <v>1.6478222717661545E-4</v>
      </c>
      <c r="AB74" s="100">
        <v>0.30937560999999997</v>
      </c>
      <c r="AC74" s="122">
        <v>9.8484075481332523E-3</v>
      </c>
      <c r="AD74" s="100">
        <v>0.41453643999999995</v>
      </c>
      <c r="AE74" s="104">
        <v>1.2731561841806386E-2</v>
      </c>
      <c r="AF74" s="100">
        <v>0.39937147000000001</v>
      </c>
      <c r="AG74" s="100">
        <v>1.1047362464368082E-2</v>
      </c>
      <c r="AH74" s="100">
        <v>0.364861247398374</v>
      </c>
      <c r="AI74" s="100">
        <v>9.8997949780530795E-3</v>
      </c>
      <c r="AJ74" s="100">
        <v>0.34586990400056572</v>
      </c>
      <c r="AK74" s="100">
        <v>8.6902704636765381E-3</v>
      </c>
      <c r="AL74" s="100">
        <v>0.36734272208424013</v>
      </c>
      <c r="AM74" s="100">
        <v>9.1296212788562793E-3</v>
      </c>
      <c r="AN74" s="100">
        <v>0.38328563925000003</v>
      </c>
      <c r="AO74" s="100">
        <v>8.710843023809433E-3</v>
      </c>
      <c r="AP74" s="100">
        <v>1.2618828421399999</v>
      </c>
      <c r="AQ74" s="100">
        <f>AP74/$AP$143*100</f>
        <v>2.7094650077288316E-2</v>
      </c>
      <c r="AR74" s="105">
        <v>1.15608</v>
      </c>
      <c r="AS74" s="100">
        <f>AR74/$AR$143*100</f>
        <v>2.4608838637846259E-2</v>
      </c>
      <c r="AT74" s="105">
        <v>1.3396399999999999</v>
      </c>
      <c r="AU74" s="106">
        <f>AT74/$AT$143*100</f>
        <v>2.5242723854162478E-2</v>
      </c>
    </row>
    <row r="75" spans="1:47" s="111" customFormat="1" ht="14.25" x14ac:dyDescent="0.2">
      <c r="A75" s="195">
        <v>428</v>
      </c>
      <c r="B75" s="101" t="s">
        <v>37</v>
      </c>
      <c r="C75" s="129" t="s">
        <v>194</v>
      </c>
      <c r="D75" s="130">
        <v>0</v>
      </c>
      <c r="E75" s="104">
        <v>0</v>
      </c>
      <c r="F75" s="110">
        <v>0</v>
      </c>
      <c r="G75" s="104">
        <v>0</v>
      </c>
      <c r="H75" s="110">
        <v>0</v>
      </c>
      <c r="I75" s="104">
        <v>0</v>
      </c>
      <c r="J75" s="110">
        <v>0</v>
      </c>
      <c r="K75" s="104">
        <v>0</v>
      </c>
      <c r="L75" s="110">
        <v>0</v>
      </c>
      <c r="M75" s="104">
        <v>0</v>
      </c>
      <c r="N75" s="110">
        <v>0</v>
      </c>
      <c r="O75" s="104">
        <v>0</v>
      </c>
      <c r="P75" s="110">
        <v>0</v>
      </c>
      <c r="Q75" s="104">
        <v>0</v>
      </c>
      <c r="R75" s="110">
        <v>0</v>
      </c>
      <c r="S75" s="104">
        <v>0</v>
      </c>
      <c r="T75" s="104">
        <v>0</v>
      </c>
      <c r="U75" s="104">
        <v>0</v>
      </c>
      <c r="V75" s="104">
        <v>0</v>
      </c>
      <c r="W75" s="104">
        <v>0</v>
      </c>
      <c r="X75" s="104">
        <v>0</v>
      </c>
      <c r="Y75" s="104">
        <v>0</v>
      </c>
      <c r="Z75" s="104">
        <v>0</v>
      </c>
      <c r="AA75" s="104">
        <v>0</v>
      </c>
      <c r="AB75" s="100">
        <v>0</v>
      </c>
      <c r="AC75" s="122">
        <v>0</v>
      </c>
      <c r="AD75" s="100">
        <v>0</v>
      </c>
      <c r="AE75" s="104">
        <v>0</v>
      </c>
      <c r="AF75" s="100">
        <v>0</v>
      </c>
      <c r="AG75" s="100">
        <v>0</v>
      </c>
      <c r="AH75" s="100">
        <v>2.8465203252032519E-3</v>
      </c>
      <c r="AI75" s="100">
        <v>7.7234751076769897E-5</v>
      </c>
      <c r="AJ75" s="100">
        <v>7.2555774304883827E-5</v>
      </c>
      <c r="AK75" s="100">
        <v>1.8230244815110649E-6</v>
      </c>
      <c r="AL75" s="100">
        <v>1.0734953986083596E-4</v>
      </c>
      <c r="AM75" s="100">
        <v>2.6679734876145662E-6</v>
      </c>
      <c r="AN75" s="100">
        <v>-4.7129570999999999E-3</v>
      </c>
      <c r="AO75" s="100">
        <v>-1.0711027304957429E-4</v>
      </c>
      <c r="AP75" s="100">
        <v>-4.277589E-3</v>
      </c>
      <c r="AQ75" s="100">
        <f>AP75/$AP$143*100</f>
        <v>-9.1846701816553536E-5</v>
      </c>
      <c r="AR75" s="105">
        <v>-1.9591000000000001E-2</v>
      </c>
      <c r="AS75" s="100">
        <f>AR75/$AR$143*100</f>
        <v>-4.1702283384717845E-4</v>
      </c>
      <c r="AT75" s="105">
        <v>0.89597300000000002</v>
      </c>
      <c r="AU75" s="106">
        <f>AT75/$AT$143*100</f>
        <v>1.6882743886257143E-2</v>
      </c>
    </row>
    <row r="76" spans="1:47" s="111" customFormat="1" ht="28.5" x14ac:dyDescent="0.2">
      <c r="A76" s="195">
        <v>434</v>
      </c>
      <c r="B76" s="101" t="s">
        <v>257</v>
      </c>
      <c r="C76" s="121" t="s">
        <v>258</v>
      </c>
      <c r="D76" s="130">
        <v>0</v>
      </c>
      <c r="E76" s="104">
        <v>0</v>
      </c>
      <c r="F76" s="110">
        <v>0</v>
      </c>
      <c r="G76" s="104">
        <v>0</v>
      </c>
      <c r="H76" s="104">
        <v>2.15183E-3</v>
      </c>
      <c r="I76" s="104">
        <v>5.9789493286629004E-4</v>
      </c>
      <c r="J76" s="104">
        <v>1.5927199999999999E-3</v>
      </c>
      <c r="K76" s="104">
        <v>2.7458234749800937E-4</v>
      </c>
      <c r="L76" s="110">
        <v>0</v>
      </c>
      <c r="M76" s="104">
        <v>0</v>
      </c>
      <c r="N76" s="110">
        <v>0</v>
      </c>
      <c r="O76" s="104">
        <v>0</v>
      </c>
      <c r="P76" s="110">
        <v>0</v>
      </c>
      <c r="Q76" s="104">
        <v>0</v>
      </c>
      <c r="R76" s="110">
        <v>0</v>
      </c>
      <c r="S76" s="104">
        <v>0</v>
      </c>
      <c r="T76" s="110">
        <v>0</v>
      </c>
      <c r="U76" s="104">
        <v>0</v>
      </c>
      <c r="V76" s="110">
        <v>0</v>
      </c>
      <c r="W76" s="104">
        <v>0</v>
      </c>
      <c r="X76" s="110">
        <v>0</v>
      </c>
      <c r="Y76" s="104">
        <v>0</v>
      </c>
      <c r="Z76" s="104">
        <v>0</v>
      </c>
      <c r="AA76" s="104">
        <v>0</v>
      </c>
      <c r="AB76" s="104">
        <v>0</v>
      </c>
      <c r="AC76" s="122">
        <v>0</v>
      </c>
      <c r="AD76" s="100">
        <v>0</v>
      </c>
      <c r="AE76" s="104">
        <v>0</v>
      </c>
      <c r="AF76" s="100">
        <v>0</v>
      </c>
      <c r="AG76" s="100">
        <v>0</v>
      </c>
      <c r="AH76" s="100">
        <v>0</v>
      </c>
      <c r="AI76" s="100">
        <v>0</v>
      </c>
      <c r="AJ76" s="100">
        <v>0</v>
      </c>
      <c r="AK76" s="100">
        <v>0</v>
      </c>
      <c r="AL76" s="100">
        <v>5.0000000000000001E-3</v>
      </c>
      <c r="AM76" s="100">
        <v>1.24265716046535E-4</v>
      </c>
      <c r="AN76" s="100">
        <v>8.9475199999999996E-4</v>
      </c>
      <c r="AO76" s="100">
        <v>2.0334819307320388E-5</v>
      </c>
      <c r="AP76" s="100">
        <v>-6.1074700000000003E-2</v>
      </c>
      <c r="AQ76" s="100">
        <f>AP76/$AP$143*100</f>
        <v>-1.3113718404071692E-3</v>
      </c>
      <c r="AR76" s="105">
        <v>-6.3460699999999995E-2</v>
      </c>
      <c r="AS76" s="100">
        <f>AR76/$AR$143*100</f>
        <v>-1.3508529912677062E-3</v>
      </c>
      <c r="AT76" s="105">
        <v>-6.4555199999999993E-2</v>
      </c>
      <c r="AU76" s="106">
        <f>AT76/$AT$143*100</f>
        <v>-1.2164082044058323E-3</v>
      </c>
    </row>
    <row r="77" spans="1:47" s="111" customFormat="1" ht="18" customHeight="1" x14ac:dyDescent="0.2">
      <c r="A77" s="195">
        <v>438</v>
      </c>
      <c r="B77" s="101" t="s">
        <v>38</v>
      </c>
      <c r="C77" s="121" t="s">
        <v>195</v>
      </c>
      <c r="D77" s="126">
        <v>0.17564788000000001</v>
      </c>
      <c r="E77" s="104">
        <v>0.12437594501500335</v>
      </c>
      <c r="F77" s="104">
        <v>3.77196614</v>
      </c>
      <c r="G77" s="104">
        <v>1.3951175724534324</v>
      </c>
      <c r="H77" s="104">
        <v>10.24372084</v>
      </c>
      <c r="I77" s="104">
        <v>2.8462605242667012</v>
      </c>
      <c r="J77" s="104">
        <v>4.7570066500000001</v>
      </c>
      <c r="K77" s="104">
        <v>0.82010023922638087</v>
      </c>
      <c r="L77" s="104">
        <v>6.4855608199999999</v>
      </c>
      <c r="M77" s="104">
        <v>0.62411964506369411</v>
      </c>
      <c r="N77" s="104">
        <v>4.06773235</v>
      </c>
      <c r="O77" s="104">
        <v>0.35045286856510155</v>
      </c>
      <c r="P77" s="104">
        <v>22.002496399999998</v>
      </c>
      <c r="Q77" s="104">
        <v>1.7028012883963537</v>
      </c>
      <c r="R77" s="104">
        <v>1.4765135700000001</v>
      </c>
      <c r="S77" s="104">
        <v>9.169631614750938E-2</v>
      </c>
      <c r="T77" s="104">
        <v>2.4595654800000002</v>
      </c>
      <c r="U77" s="104">
        <v>0.13903903542626458</v>
      </c>
      <c r="V77" s="104">
        <v>6.6980432599999995</v>
      </c>
      <c r="W77" s="104">
        <v>0.31917138072611134</v>
      </c>
      <c r="X77" s="104">
        <v>1.566574187698248</v>
      </c>
      <c r="Y77" s="104">
        <v>6.1550942166960852E-2</v>
      </c>
      <c r="Z77" s="104">
        <v>2.0544805990910193</v>
      </c>
      <c r="AA77" s="104">
        <v>6.9203449075704596E-2</v>
      </c>
      <c r="AB77" s="100">
        <v>1.6529469699999999</v>
      </c>
      <c r="AC77" s="122">
        <v>5.2618548100840878E-2</v>
      </c>
      <c r="AD77" s="100">
        <v>17.792874990000001</v>
      </c>
      <c r="AE77" s="104">
        <v>0.54646845589428816</v>
      </c>
      <c r="AF77" s="100">
        <v>22.630314400000003</v>
      </c>
      <c r="AG77" s="100">
        <v>0.62599685916324599</v>
      </c>
      <c r="AH77" s="100">
        <v>24.343204924146342</v>
      </c>
      <c r="AI77" s="100">
        <v>0.66050516347287735</v>
      </c>
      <c r="AJ77" s="100">
        <v>29.256498419717985</v>
      </c>
      <c r="AK77" s="100">
        <v>0.735093979402899</v>
      </c>
      <c r="AL77" s="100">
        <v>31.291540852053465</v>
      </c>
      <c r="AM77" s="100">
        <v>0.77769314603596518</v>
      </c>
      <c r="AN77" s="100">
        <v>35.654856000000002</v>
      </c>
      <c r="AO77" s="100">
        <v>0.81031956809096628</v>
      </c>
      <c r="AP77" s="100">
        <v>44.628180999999998</v>
      </c>
      <c r="AQ77" s="100">
        <f>AP77/$AP$143*100</f>
        <v>0.9582386790601386</v>
      </c>
      <c r="AR77" s="105">
        <v>56.476399999999998</v>
      </c>
      <c r="AS77" s="100">
        <f>AR77/$AR$143*100</f>
        <v>1.2021820414214073</v>
      </c>
      <c r="AT77" s="105">
        <v>59.316699999999997</v>
      </c>
      <c r="AU77" s="106">
        <f>AT77/$AT$143*100</f>
        <v>1.1176995894719473</v>
      </c>
    </row>
    <row r="78" spans="1:47" s="111" customFormat="1" ht="18" customHeight="1" x14ac:dyDescent="0.2">
      <c r="A78" s="195">
        <v>440</v>
      </c>
      <c r="B78" s="101" t="s">
        <v>39</v>
      </c>
      <c r="C78" s="124" t="s">
        <v>196</v>
      </c>
      <c r="D78" s="126">
        <v>0</v>
      </c>
      <c r="E78" s="104">
        <v>0</v>
      </c>
      <c r="F78" s="104"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0</v>
      </c>
      <c r="L78" s="104">
        <v>0</v>
      </c>
      <c r="M78" s="104">
        <v>0</v>
      </c>
      <c r="N78" s="104">
        <v>0</v>
      </c>
      <c r="O78" s="104">
        <v>0</v>
      </c>
      <c r="P78" s="104">
        <v>0</v>
      </c>
      <c r="Q78" s="104">
        <v>0</v>
      </c>
      <c r="R78" s="104">
        <v>0</v>
      </c>
      <c r="S78" s="104">
        <v>0</v>
      </c>
      <c r="T78" s="104">
        <v>0</v>
      </c>
      <c r="U78" s="104">
        <v>0</v>
      </c>
      <c r="V78" s="104">
        <v>0</v>
      </c>
      <c r="W78" s="104">
        <v>0</v>
      </c>
      <c r="X78" s="104">
        <v>0</v>
      </c>
      <c r="Y78" s="104">
        <v>0</v>
      </c>
      <c r="Z78" s="104">
        <v>0</v>
      </c>
      <c r="AA78" s="104">
        <v>0</v>
      </c>
      <c r="AB78" s="100">
        <v>0</v>
      </c>
      <c r="AC78" s="122">
        <v>0</v>
      </c>
      <c r="AD78" s="100">
        <v>1.7481099999999999E-2</v>
      </c>
      <c r="AE78" s="104">
        <v>5.3689298270811038E-4</v>
      </c>
      <c r="AF78" s="100">
        <v>4.4768490000000001E-2</v>
      </c>
      <c r="AG78" s="100">
        <v>1.2383802378583472E-3</v>
      </c>
      <c r="AH78" s="100">
        <v>4.9202569105691062E-2</v>
      </c>
      <c r="AI78" s="100">
        <v>1.335015296946553E-3</v>
      </c>
      <c r="AJ78" s="100">
        <v>5.906196097302447E-2</v>
      </c>
      <c r="AK78" s="100">
        <v>1.4839811415619771E-3</v>
      </c>
      <c r="AL78" s="100">
        <v>3.2052783443447916E-3</v>
      </c>
      <c r="AM78" s="100">
        <v>7.9661241717691539E-5</v>
      </c>
      <c r="AN78" s="100">
        <v>6.6231499999999999E-2</v>
      </c>
      <c r="AO78" s="100">
        <v>1.5052278004997924E-3</v>
      </c>
      <c r="AP78" s="100">
        <v>6.7354499999999998E-2</v>
      </c>
      <c r="AQ78" s="100">
        <f>AP78/$AP$143*100</f>
        <v>1.4462092261559151E-3</v>
      </c>
      <c r="AR78" s="105">
        <v>-4.1800000000000002E-4</v>
      </c>
      <c r="AS78" s="100">
        <f>AR78/$AR$143*100</f>
        <v>-8.897735927115542E-6</v>
      </c>
      <c r="AT78" s="105">
        <v>-4.95E-4</v>
      </c>
      <c r="AU78" s="106">
        <f>AT78/$AT$143*100</f>
        <v>-9.3272433697190483E-6</v>
      </c>
    </row>
    <row r="79" spans="1:47" s="111" customFormat="1" ht="18" customHeight="1" x14ac:dyDescent="0.2">
      <c r="A79" s="195">
        <v>442</v>
      </c>
      <c r="B79" s="101" t="s">
        <v>40</v>
      </c>
      <c r="C79" s="121" t="s">
        <v>197</v>
      </c>
      <c r="D79" s="126">
        <v>0.19908803</v>
      </c>
      <c r="E79" s="104">
        <v>0.14097387268451708</v>
      </c>
      <c r="F79" s="104">
        <v>1.7969928899999998</v>
      </c>
      <c r="G79" s="104">
        <v>0.66464444943635625</v>
      </c>
      <c r="H79" s="104">
        <v>1.8834142600000001</v>
      </c>
      <c r="I79" s="104">
        <v>0.52331450093274723</v>
      </c>
      <c r="J79" s="104">
        <v>2.2825426800000002</v>
      </c>
      <c r="K79" s="104">
        <v>0.3935066598892446</v>
      </c>
      <c r="L79" s="104">
        <v>2.3254376099999998</v>
      </c>
      <c r="M79" s="104">
        <v>0.22378192666011651</v>
      </c>
      <c r="N79" s="104">
        <v>2.3003948400000001</v>
      </c>
      <c r="O79" s="104">
        <v>0.19818904026720385</v>
      </c>
      <c r="P79" s="104">
        <v>2.23535708</v>
      </c>
      <c r="Q79" s="104">
        <v>0.17299713844515896</v>
      </c>
      <c r="R79" s="104">
        <v>10.828175160000001</v>
      </c>
      <c r="S79" s="104">
        <v>0.67246505074245144</v>
      </c>
      <c r="T79" s="104">
        <v>15.162880289999999</v>
      </c>
      <c r="U79" s="104">
        <v>0.85715638268167549</v>
      </c>
      <c r="V79" s="104">
        <v>25.424784410000001</v>
      </c>
      <c r="W79" s="104">
        <v>1.21152749091134</v>
      </c>
      <c r="X79" s="104">
        <v>71.854536186972325</v>
      </c>
      <c r="Y79" s="104">
        <v>2.823175841915524</v>
      </c>
      <c r="Z79" s="104">
        <v>69.14053767376592</v>
      </c>
      <c r="AA79" s="104">
        <v>2.3289407941307685</v>
      </c>
      <c r="AB79" s="100">
        <v>62.027898863557247</v>
      </c>
      <c r="AC79" s="122">
        <v>1.9745448820697378</v>
      </c>
      <c r="AD79" s="100">
        <v>16.115690557392895</v>
      </c>
      <c r="AE79" s="104">
        <v>0.49495747817697983</v>
      </c>
      <c r="AF79" s="100">
        <v>15.417939650000001</v>
      </c>
      <c r="AG79" s="100">
        <v>0.42648907235988182</v>
      </c>
      <c r="AH79" s="100">
        <v>18.844796885203252</v>
      </c>
      <c r="AI79" s="100">
        <v>0.51131663583573239</v>
      </c>
      <c r="AJ79" s="100">
        <v>18.699325922928196</v>
      </c>
      <c r="AK79" s="100">
        <v>0.46983619528346737</v>
      </c>
      <c r="AL79" s="100">
        <v>16.198682929288989</v>
      </c>
      <c r="AM79" s="100">
        <v>0.40258818664377588</v>
      </c>
      <c r="AN79" s="100">
        <v>38.229546868870003</v>
      </c>
      <c r="AO79" s="100">
        <v>0.86883396491900267</v>
      </c>
      <c r="AP79" s="100">
        <v>36.805420452050001</v>
      </c>
      <c r="AQ79" s="100">
        <f>AP79/$AP$143*100</f>
        <v>0.79027145373066865</v>
      </c>
      <c r="AR79" s="105">
        <v>55.798200000000001</v>
      </c>
      <c r="AS79" s="100">
        <f>AR79/$AR$143*100</f>
        <v>1.1877455713119103</v>
      </c>
      <c r="AT79" s="105">
        <v>87.796300000000002</v>
      </c>
      <c r="AU79" s="106">
        <f>AT79/$AT$143*100</f>
        <v>1.6543382970926557</v>
      </c>
    </row>
    <row r="80" spans="1:47" s="111" customFormat="1" ht="18" customHeight="1" x14ac:dyDescent="0.2">
      <c r="A80" s="195">
        <v>458</v>
      </c>
      <c r="B80" s="101" t="s">
        <v>41</v>
      </c>
      <c r="C80" s="129" t="s">
        <v>198</v>
      </c>
      <c r="D80" s="130">
        <v>0</v>
      </c>
      <c r="E80" s="104">
        <v>0</v>
      </c>
      <c r="F80" s="110">
        <v>0</v>
      </c>
      <c r="G80" s="104">
        <v>0</v>
      </c>
      <c r="H80" s="110">
        <v>0</v>
      </c>
      <c r="I80" s="104">
        <v>0</v>
      </c>
      <c r="J80" s="110">
        <v>0</v>
      </c>
      <c r="K80" s="104">
        <v>0</v>
      </c>
      <c r="L80" s="110">
        <v>0</v>
      </c>
      <c r="M80" s="104">
        <v>0</v>
      </c>
      <c r="N80" s="110">
        <v>0</v>
      </c>
      <c r="O80" s="104">
        <v>0</v>
      </c>
      <c r="P80" s="104">
        <v>3.1846999999999999E-3</v>
      </c>
      <c r="Q80" s="104">
        <v>2.4646799911104032E-4</v>
      </c>
      <c r="R80" s="104">
        <v>3.18382E-3</v>
      </c>
      <c r="S80" s="104">
        <v>1.9772562285137908E-4</v>
      </c>
      <c r="T80" s="110">
        <v>0</v>
      </c>
      <c r="U80" s="104">
        <v>0</v>
      </c>
      <c r="V80" s="110">
        <v>0</v>
      </c>
      <c r="W80" s="104">
        <v>0</v>
      </c>
      <c r="X80" s="110">
        <v>0</v>
      </c>
      <c r="Y80" s="104">
        <v>0</v>
      </c>
      <c r="Z80" s="104">
        <v>0</v>
      </c>
      <c r="AA80" s="104">
        <v>0</v>
      </c>
      <c r="AB80" s="104">
        <v>0</v>
      </c>
      <c r="AC80" s="122">
        <v>0</v>
      </c>
      <c r="AD80" s="100">
        <v>0</v>
      </c>
      <c r="AE80" s="104">
        <v>0</v>
      </c>
      <c r="AF80" s="100">
        <v>0</v>
      </c>
      <c r="AG80" s="100">
        <v>0</v>
      </c>
      <c r="AH80" s="100">
        <v>0</v>
      </c>
      <c r="AI80" s="100">
        <v>0</v>
      </c>
      <c r="AJ80" s="100">
        <v>7.0971349979597241E-3</v>
      </c>
      <c r="AK80" s="100">
        <v>1.783214495858349E-4</v>
      </c>
      <c r="AL80" s="100">
        <v>4.9089480720998545E-3</v>
      </c>
      <c r="AM80" s="100">
        <v>1.2200278944294918E-4</v>
      </c>
      <c r="AN80" s="100">
        <v>3.339E-3</v>
      </c>
      <c r="AO80" s="100">
        <v>7.5884671581782191E-5</v>
      </c>
      <c r="AP80" s="100">
        <v>-4.0499999999999998E-3</v>
      </c>
      <c r="AQ80" s="100">
        <f>AP80/$AP$143*100</f>
        <v>-8.6960000681935961E-5</v>
      </c>
      <c r="AR80" s="105">
        <v>-3.15E-3</v>
      </c>
      <c r="AS80" s="100">
        <f>AR80/$AR$143*100</f>
        <v>-6.7052316197162577E-5</v>
      </c>
      <c r="AT80" s="105">
        <v>-4.4999999999999999E-4</v>
      </c>
      <c r="AU80" s="106">
        <f>AT80/$AT$143*100</f>
        <v>-8.4793121542900445E-6</v>
      </c>
    </row>
    <row r="81" spans="1:47" s="111" customFormat="1" ht="18" customHeight="1" x14ac:dyDescent="0.2">
      <c r="A81" s="195">
        <v>466</v>
      </c>
      <c r="B81" s="101" t="s">
        <v>288</v>
      </c>
      <c r="C81" s="121" t="s">
        <v>289</v>
      </c>
      <c r="D81" s="126">
        <v>0</v>
      </c>
      <c r="E81" s="104">
        <v>0</v>
      </c>
      <c r="F81" s="104">
        <v>0</v>
      </c>
      <c r="G81" s="104">
        <v>0</v>
      </c>
      <c r="H81" s="104">
        <v>0</v>
      </c>
      <c r="I81" s="104">
        <v>0</v>
      </c>
      <c r="J81" s="104">
        <v>0</v>
      </c>
      <c r="K81" s="104">
        <v>0</v>
      </c>
      <c r="L81" s="104">
        <v>0</v>
      </c>
      <c r="M81" s="104">
        <v>0</v>
      </c>
      <c r="N81" s="104">
        <v>0</v>
      </c>
      <c r="O81" s="104">
        <v>0</v>
      </c>
      <c r="P81" s="104">
        <v>0</v>
      </c>
      <c r="Q81" s="104">
        <v>0</v>
      </c>
      <c r="R81" s="104">
        <v>0</v>
      </c>
      <c r="S81" s="104">
        <v>0</v>
      </c>
      <c r="T81" s="104">
        <v>0</v>
      </c>
      <c r="U81" s="104">
        <v>0</v>
      </c>
      <c r="V81" s="104">
        <v>0</v>
      </c>
      <c r="W81" s="104">
        <v>0</v>
      </c>
      <c r="X81" s="104">
        <v>0</v>
      </c>
      <c r="Y81" s="104">
        <v>0</v>
      </c>
      <c r="Z81" s="104">
        <v>0</v>
      </c>
      <c r="AA81" s="104">
        <v>0</v>
      </c>
      <c r="AB81" s="104">
        <v>0</v>
      </c>
      <c r="AC81" s="122">
        <v>0</v>
      </c>
      <c r="AD81" s="104">
        <v>0</v>
      </c>
      <c r="AE81" s="104">
        <v>0</v>
      </c>
      <c r="AF81" s="104">
        <v>0</v>
      </c>
      <c r="AG81" s="104">
        <v>0</v>
      </c>
      <c r="AH81" s="104">
        <v>0</v>
      </c>
      <c r="AI81" s="104">
        <v>0</v>
      </c>
      <c r="AJ81" s="104">
        <v>0</v>
      </c>
      <c r="AK81" s="104">
        <v>0</v>
      </c>
      <c r="AL81" s="104">
        <v>0</v>
      </c>
      <c r="AM81" s="104">
        <v>0</v>
      </c>
      <c r="AN81" s="104">
        <v>0</v>
      </c>
      <c r="AO81" s="104">
        <v>0</v>
      </c>
      <c r="AP81" s="104">
        <v>0</v>
      </c>
      <c r="AQ81" s="104">
        <v>0</v>
      </c>
      <c r="AR81" s="126">
        <v>0</v>
      </c>
      <c r="AS81" s="104">
        <v>0</v>
      </c>
      <c r="AT81" s="105">
        <v>-1.008E-3</v>
      </c>
      <c r="AU81" s="106">
        <f>AT81/$AT$143*100</f>
        <v>-1.8993659225609697E-5</v>
      </c>
    </row>
    <row r="82" spans="1:47" s="111" customFormat="1" ht="18" customHeight="1" x14ac:dyDescent="0.2">
      <c r="A82" s="195">
        <v>470</v>
      </c>
      <c r="B82" s="101" t="s">
        <v>42</v>
      </c>
      <c r="C82" s="121" t="s">
        <v>199</v>
      </c>
      <c r="D82" s="130">
        <v>0</v>
      </c>
      <c r="E82" s="104">
        <v>0</v>
      </c>
      <c r="F82" s="104">
        <v>0</v>
      </c>
      <c r="G82" s="104">
        <v>0</v>
      </c>
      <c r="H82" s="104">
        <v>0</v>
      </c>
      <c r="I82" s="104">
        <v>0</v>
      </c>
      <c r="J82" s="104">
        <v>0</v>
      </c>
      <c r="K82" s="104">
        <v>0</v>
      </c>
      <c r="L82" s="104">
        <v>5.31095E-3</v>
      </c>
      <c r="M82" s="104">
        <v>5.1108428722607005E-4</v>
      </c>
      <c r="N82" s="104">
        <v>3.1326229999999997E-2</v>
      </c>
      <c r="O82" s="104">
        <v>2.6988912298593439E-3</v>
      </c>
      <c r="P82" s="104">
        <v>-3.3854559999999999E-2</v>
      </c>
      <c r="Q82" s="104">
        <v>-2.6200476226911989E-3</v>
      </c>
      <c r="R82" s="104">
        <v>-0.12131409</v>
      </c>
      <c r="S82" s="104">
        <v>-7.5340012958955791E-3</v>
      </c>
      <c r="T82" s="104">
        <v>-0.17926585</v>
      </c>
      <c r="U82" s="104">
        <v>-1.0133883839054952E-2</v>
      </c>
      <c r="V82" s="104">
        <v>-0.1314226</v>
      </c>
      <c r="W82" s="104">
        <v>-6.2624756324155852E-3</v>
      </c>
      <c r="X82" s="104">
        <v>-4.8514399469556345E-2</v>
      </c>
      <c r="Y82" s="104">
        <v>-1.9061382598183597E-3</v>
      </c>
      <c r="Z82" s="104">
        <v>6.4221936337818322E-2</v>
      </c>
      <c r="AA82" s="104">
        <v>2.1632618496683375E-3</v>
      </c>
      <c r="AB82" s="100">
        <v>-3.4883269999999994E-2</v>
      </c>
      <c r="AC82" s="122">
        <v>-1.110445194989903E-3</v>
      </c>
      <c r="AD82" s="100">
        <v>-0.22657692999999998</v>
      </c>
      <c r="AE82" s="104">
        <v>-6.9588048670018903E-3</v>
      </c>
      <c r="AF82" s="100">
        <v>-0.22272269</v>
      </c>
      <c r="AG82" s="100">
        <v>-6.160926531554917E-3</v>
      </c>
      <c r="AH82" s="100">
        <v>-0.14130185365853659</v>
      </c>
      <c r="AI82" s="100">
        <v>-3.8339489085587276E-3</v>
      </c>
      <c r="AJ82" s="100">
        <v>-7.2128633275511972E-2</v>
      </c>
      <c r="AK82" s="100">
        <v>-1.8122922060848437E-3</v>
      </c>
      <c r="AL82" s="100">
        <v>2.4682912230365554E-3</v>
      </c>
      <c r="AM82" s="100">
        <v>6.1344795248403032E-5</v>
      </c>
      <c r="AN82" s="100">
        <v>-0.61483900000000002</v>
      </c>
      <c r="AO82" s="100">
        <v>-1.3973302063693136E-2</v>
      </c>
      <c r="AP82" s="100">
        <v>32.886780999999999</v>
      </c>
      <c r="AQ82" s="100">
        <f>AP82/$AP$143*100</f>
        <v>0.7061319748609084</v>
      </c>
      <c r="AR82" s="105">
        <v>31.3688</v>
      </c>
      <c r="AS82" s="100">
        <f>AR82/$AR$143*100</f>
        <v>0.66773037978589</v>
      </c>
      <c r="AT82" s="105">
        <v>21.400500000000001</v>
      </c>
      <c r="AU82" s="106">
        <f>AT82/$AT$143*100</f>
        <v>0.40324782168418688</v>
      </c>
    </row>
    <row r="83" spans="1:47" s="111" customFormat="1" ht="18" customHeight="1" x14ac:dyDescent="0.2">
      <c r="A83" s="195">
        <v>480</v>
      </c>
      <c r="B83" s="101" t="s">
        <v>104</v>
      </c>
      <c r="C83" s="131" t="s">
        <v>200</v>
      </c>
      <c r="D83" s="130">
        <v>0</v>
      </c>
      <c r="E83" s="104">
        <v>0</v>
      </c>
      <c r="F83" s="104">
        <v>0</v>
      </c>
      <c r="G83" s="104">
        <v>0</v>
      </c>
      <c r="H83" s="104">
        <v>0</v>
      </c>
      <c r="I83" s="104">
        <v>0</v>
      </c>
      <c r="J83" s="104">
        <v>0</v>
      </c>
      <c r="K83" s="104">
        <v>0</v>
      </c>
      <c r="L83" s="104">
        <v>0</v>
      </c>
      <c r="M83" s="104">
        <v>0</v>
      </c>
      <c r="N83" s="104">
        <v>0</v>
      </c>
      <c r="O83" s="104">
        <v>0</v>
      </c>
      <c r="P83" s="104">
        <v>0</v>
      </c>
      <c r="Q83" s="104">
        <v>0</v>
      </c>
      <c r="R83" s="104">
        <v>0</v>
      </c>
      <c r="S83" s="104">
        <v>0</v>
      </c>
      <c r="T83" s="104">
        <v>0</v>
      </c>
      <c r="U83" s="104">
        <v>0</v>
      </c>
      <c r="V83" s="104">
        <v>0</v>
      </c>
      <c r="W83" s="104">
        <v>0</v>
      </c>
      <c r="X83" s="104">
        <v>0.01</v>
      </c>
      <c r="Y83" s="104">
        <v>3.9290154689320555E-4</v>
      </c>
      <c r="Z83" s="104">
        <v>1.0542883597825395E-2</v>
      </c>
      <c r="AA83" s="104">
        <v>3.5512815672048481E-4</v>
      </c>
      <c r="AB83" s="100">
        <v>6.3701000000000008E-2</v>
      </c>
      <c r="AC83" s="122">
        <v>2.0278050012528018E-3</v>
      </c>
      <c r="AD83" s="100">
        <v>6.120511E-2</v>
      </c>
      <c r="AE83" s="104">
        <v>1.8797783929431213E-3</v>
      </c>
      <c r="AF83" s="100">
        <v>6.5755850000000005E-2</v>
      </c>
      <c r="AG83" s="100">
        <v>1.8189299027860401E-3</v>
      </c>
      <c r="AH83" s="100">
        <v>6.7430000000000004E-2</v>
      </c>
      <c r="AI83" s="100">
        <v>1.8295809163894616E-3</v>
      </c>
      <c r="AJ83" s="100">
        <v>6.5650669999999994E-2</v>
      </c>
      <c r="AK83" s="100">
        <v>1.6495279636144411E-3</v>
      </c>
      <c r="AL83" s="100">
        <v>7.4413119999999999E-2</v>
      </c>
      <c r="AM83" s="100">
        <v>1.8493999280113466E-3</v>
      </c>
      <c r="AN83" s="100">
        <v>8.2817000000000002E-2</v>
      </c>
      <c r="AO83" s="100">
        <v>1.8821625775347277E-3</v>
      </c>
      <c r="AP83" s="100">
        <v>8.5842000000000002E-2</v>
      </c>
      <c r="AQ83" s="100">
        <f>AP83/$AP$143*100</f>
        <v>1.8431655255651228E-3</v>
      </c>
      <c r="AR83" s="105">
        <v>-5.2999999999999999E-2</v>
      </c>
      <c r="AS83" s="100">
        <f>AR83/$AR$143*100</f>
        <v>-1.1281818280792434E-3</v>
      </c>
      <c r="AT83" s="105">
        <v>8.3492999999999998E-2</v>
      </c>
      <c r="AU83" s="106">
        <f>AT83/$AT$143*100</f>
        <v>1.5732515771069747E-3</v>
      </c>
    </row>
    <row r="84" spans="1:47" s="111" customFormat="1" ht="18" customHeight="1" x14ac:dyDescent="0.2">
      <c r="A84" s="195">
        <v>484</v>
      </c>
      <c r="B84" s="101" t="s">
        <v>105</v>
      </c>
      <c r="C84" s="121" t="s">
        <v>201</v>
      </c>
      <c r="D84" s="130">
        <v>0</v>
      </c>
      <c r="E84" s="104">
        <v>0</v>
      </c>
      <c r="F84" s="104">
        <v>-0.90885168000000005</v>
      </c>
      <c r="G84" s="104">
        <v>-0.33615226183388375</v>
      </c>
      <c r="H84" s="104">
        <v>0.14780573999999999</v>
      </c>
      <c r="I84" s="104">
        <v>4.106844081296028E-2</v>
      </c>
      <c r="J84" s="110">
        <v>0</v>
      </c>
      <c r="K84" s="104">
        <v>0</v>
      </c>
      <c r="L84" s="110">
        <v>0</v>
      </c>
      <c r="M84" s="104">
        <v>0</v>
      </c>
      <c r="N84" s="110">
        <v>0</v>
      </c>
      <c r="O84" s="104">
        <v>0</v>
      </c>
      <c r="P84" s="110">
        <v>0</v>
      </c>
      <c r="Q84" s="104">
        <v>0</v>
      </c>
      <c r="R84" s="110">
        <v>0</v>
      </c>
      <c r="S84" s="104">
        <v>0</v>
      </c>
      <c r="T84" s="110">
        <v>0</v>
      </c>
      <c r="U84" s="104">
        <v>0</v>
      </c>
      <c r="V84" s="110">
        <v>0</v>
      </c>
      <c r="W84" s="104">
        <v>0</v>
      </c>
      <c r="X84" s="110">
        <v>0</v>
      </c>
      <c r="Y84" s="104">
        <v>0</v>
      </c>
      <c r="Z84" s="104">
        <v>0</v>
      </c>
      <c r="AA84" s="104">
        <v>0</v>
      </c>
      <c r="AB84" s="104">
        <v>0</v>
      </c>
      <c r="AC84" s="122">
        <v>0</v>
      </c>
      <c r="AD84" s="100">
        <v>0</v>
      </c>
      <c r="AE84" s="104">
        <v>0</v>
      </c>
      <c r="AF84" s="100">
        <v>0</v>
      </c>
      <c r="AG84" s="123">
        <v>0</v>
      </c>
      <c r="AH84" s="100">
        <v>0</v>
      </c>
      <c r="AI84" s="100">
        <v>0</v>
      </c>
      <c r="AJ84" s="100">
        <v>0</v>
      </c>
      <c r="AK84" s="100">
        <v>0</v>
      </c>
      <c r="AL84" s="100">
        <v>0</v>
      </c>
      <c r="AM84" s="100">
        <v>0</v>
      </c>
      <c r="AN84" s="100">
        <v>-0.1265238252</v>
      </c>
      <c r="AO84" s="100">
        <v>-2.8754773652509185E-3</v>
      </c>
      <c r="AP84" s="100">
        <v>1.8004840158200002</v>
      </c>
      <c r="AQ84" s="100">
        <f>AP84/$AP$143*100</f>
        <v>3.8659281788523958E-2</v>
      </c>
      <c r="AR84" s="105">
        <v>2.33643</v>
      </c>
      <c r="AS84" s="100">
        <f>AR84/$AR$143*100</f>
        <v>4.9734299407154473E-2</v>
      </c>
      <c r="AT84" s="105">
        <v>2.2952900000000001</v>
      </c>
      <c r="AU84" s="106">
        <f>AT84/$AT$143*100</f>
        <v>4.3249956432489772E-2</v>
      </c>
    </row>
    <row r="85" spans="1:47" s="111" customFormat="1" ht="18" customHeight="1" x14ac:dyDescent="0.2">
      <c r="A85" s="195">
        <v>492</v>
      </c>
      <c r="B85" s="101" t="s">
        <v>259</v>
      </c>
      <c r="C85" s="121" t="s">
        <v>260</v>
      </c>
      <c r="D85" s="130">
        <v>0</v>
      </c>
      <c r="E85" s="104">
        <v>0</v>
      </c>
      <c r="F85" s="104">
        <v>0</v>
      </c>
      <c r="G85" s="104">
        <v>0</v>
      </c>
      <c r="H85" s="104">
        <v>0</v>
      </c>
      <c r="I85" s="104">
        <v>0</v>
      </c>
      <c r="J85" s="110">
        <v>0</v>
      </c>
      <c r="K85" s="104">
        <v>0</v>
      </c>
      <c r="L85" s="110">
        <v>0</v>
      </c>
      <c r="M85" s="104">
        <v>0</v>
      </c>
      <c r="N85" s="110">
        <v>0</v>
      </c>
      <c r="O85" s="104">
        <v>0</v>
      </c>
      <c r="P85" s="110">
        <v>0</v>
      </c>
      <c r="Q85" s="104">
        <v>0</v>
      </c>
      <c r="R85" s="110">
        <v>0</v>
      </c>
      <c r="S85" s="104">
        <v>0</v>
      </c>
      <c r="T85" s="110">
        <v>0</v>
      </c>
      <c r="U85" s="104">
        <v>0</v>
      </c>
      <c r="V85" s="110">
        <v>0</v>
      </c>
      <c r="W85" s="104">
        <v>0</v>
      </c>
      <c r="X85" s="110">
        <v>0</v>
      </c>
      <c r="Y85" s="104">
        <v>0</v>
      </c>
      <c r="Z85" s="104">
        <v>0</v>
      </c>
      <c r="AA85" s="104">
        <v>0</v>
      </c>
      <c r="AB85" s="104">
        <v>0</v>
      </c>
      <c r="AC85" s="122">
        <v>0</v>
      </c>
      <c r="AD85" s="100">
        <v>0</v>
      </c>
      <c r="AE85" s="104">
        <v>0</v>
      </c>
      <c r="AF85" s="100">
        <v>0</v>
      </c>
      <c r="AG85" s="123">
        <v>0</v>
      </c>
      <c r="AH85" s="100">
        <v>0</v>
      </c>
      <c r="AI85" s="100">
        <v>0</v>
      </c>
      <c r="AJ85" s="100">
        <v>0</v>
      </c>
      <c r="AK85" s="100">
        <v>0</v>
      </c>
      <c r="AL85" s="100">
        <v>0</v>
      </c>
      <c r="AM85" s="100">
        <v>0</v>
      </c>
      <c r="AN85" s="100">
        <v>0</v>
      </c>
      <c r="AO85" s="100">
        <v>0</v>
      </c>
      <c r="AP85" s="100">
        <v>0.18154000000000001</v>
      </c>
      <c r="AQ85" s="100">
        <f>AP85/$AP$143*100</f>
        <v>3.8979551910613966E-3</v>
      </c>
      <c r="AR85" s="105">
        <v>1.4091100000000001</v>
      </c>
      <c r="AS85" s="100">
        <f>AR85/$AR$143*100</f>
        <v>2.9994948976693261E-2</v>
      </c>
      <c r="AT85" s="105">
        <v>2.1866099999999999</v>
      </c>
      <c r="AU85" s="106">
        <f>AT85/$AT$143*100</f>
        <v>4.1202108332649229E-2</v>
      </c>
    </row>
    <row r="86" spans="1:47" s="111" customFormat="1" ht="18" customHeight="1" x14ac:dyDescent="0.2">
      <c r="A86" s="195">
        <v>498</v>
      </c>
      <c r="B86" s="101" t="s">
        <v>43</v>
      </c>
      <c r="C86" s="129" t="s">
        <v>202</v>
      </c>
      <c r="D86" s="130">
        <v>0</v>
      </c>
      <c r="E86" s="104">
        <v>0</v>
      </c>
      <c r="F86" s="110">
        <v>0</v>
      </c>
      <c r="G86" s="104">
        <v>0</v>
      </c>
      <c r="H86" s="110">
        <v>0</v>
      </c>
      <c r="I86" s="104">
        <v>0</v>
      </c>
      <c r="J86" s="110">
        <v>0</v>
      </c>
      <c r="K86" s="104">
        <v>0</v>
      </c>
      <c r="L86" s="110">
        <v>0</v>
      </c>
      <c r="M86" s="104">
        <v>0</v>
      </c>
      <c r="N86" s="110">
        <v>0</v>
      </c>
      <c r="O86" s="104">
        <v>0</v>
      </c>
      <c r="P86" s="110">
        <v>0</v>
      </c>
      <c r="Q86" s="104">
        <v>0</v>
      </c>
      <c r="R86" s="110">
        <v>0</v>
      </c>
      <c r="S86" s="104">
        <v>0</v>
      </c>
      <c r="T86" s="104">
        <v>-4.576036E-2</v>
      </c>
      <c r="U86" s="104">
        <v>-2.5868294082410934E-3</v>
      </c>
      <c r="V86" s="104">
        <v>-2.1545470000000001E-2</v>
      </c>
      <c r="W86" s="104">
        <v>-1.026672588001919E-3</v>
      </c>
      <c r="X86" s="104">
        <v>6.9135300000000011E-3</v>
      </c>
      <c r="Y86" s="104">
        <v>2.7163366314925835E-4</v>
      </c>
      <c r="Z86" s="104">
        <v>0.10959011</v>
      </c>
      <c r="AA86" s="104">
        <v>3.6914505787697983E-3</v>
      </c>
      <c r="AB86" s="100">
        <v>9.3301229999999999E-2</v>
      </c>
      <c r="AC86" s="122">
        <v>2.970074265977582E-3</v>
      </c>
      <c r="AD86" s="100">
        <v>6.020971E-2</v>
      </c>
      <c r="AE86" s="104">
        <v>1.849206902877413E-3</v>
      </c>
      <c r="AF86" s="100">
        <v>0.13988638</v>
      </c>
      <c r="AG86" s="100">
        <v>3.8695191313699246E-3</v>
      </c>
      <c r="AH86" s="100">
        <v>0.13839936585365853</v>
      </c>
      <c r="AI86" s="100">
        <v>3.755195589593014E-3</v>
      </c>
      <c r="AJ86" s="100">
        <v>0.13503489602723404</v>
      </c>
      <c r="AK86" s="100">
        <v>3.3928646434330549E-3</v>
      </c>
      <c r="AL86" s="100">
        <v>0.13383789243576105</v>
      </c>
      <c r="AM86" s="100">
        <v>3.3262923075377954E-3</v>
      </c>
      <c r="AN86" s="100">
        <v>0.1744</v>
      </c>
      <c r="AO86" s="100">
        <v>3.9635479855833523E-3</v>
      </c>
      <c r="AP86" s="100">
        <v>0.11893200000000001</v>
      </c>
      <c r="AQ86" s="100">
        <f>AP86/$AP$143*100</f>
        <v>2.5536609385441995E-3</v>
      </c>
      <c r="AR86" s="105">
        <v>-2.6046E-2</v>
      </c>
      <c r="AS86" s="100">
        <f>AR86/$AR$143*100</f>
        <v>-5.5442686592739566E-4</v>
      </c>
      <c r="AT86" s="105">
        <v>-8.9360999999999996E-2</v>
      </c>
      <c r="AU86" s="106">
        <f>AT86/$AT$143*100</f>
        <v>-1.6838218075989168E-3</v>
      </c>
    </row>
    <row r="87" spans="1:47" s="111" customFormat="1" ht="14.25" x14ac:dyDescent="0.2">
      <c r="A87" s="195">
        <v>499</v>
      </c>
      <c r="B87" s="101" t="s">
        <v>44</v>
      </c>
      <c r="C87" s="129" t="s">
        <v>203</v>
      </c>
      <c r="D87" s="130">
        <v>0</v>
      </c>
      <c r="E87" s="104">
        <v>0</v>
      </c>
      <c r="F87" s="110">
        <v>0</v>
      </c>
      <c r="G87" s="104">
        <v>0</v>
      </c>
      <c r="H87" s="110">
        <v>0</v>
      </c>
      <c r="I87" s="104">
        <v>0</v>
      </c>
      <c r="J87" s="110">
        <v>0</v>
      </c>
      <c r="K87" s="104">
        <v>0</v>
      </c>
      <c r="L87" s="110">
        <v>0</v>
      </c>
      <c r="M87" s="104">
        <v>0</v>
      </c>
      <c r="N87" s="110">
        <v>0</v>
      </c>
      <c r="O87" s="104">
        <v>0</v>
      </c>
      <c r="P87" s="110">
        <v>0</v>
      </c>
      <c r="Q87" s="104">
        <v>0</v>
      </c>
      <c r="R87" s="110">
        <v>0</v>
      </c>
      <c r="S87" s="104">
        <v>0</v>
      </c>
      <c r="T87" s="104">
        <v>0</v>
      </c>
      <c r="U87" s="104">
        <v>0</v>
      </c>
      <c r="V87" s="104">
        <v>0</v>
      </c>
      <c r="W87" s="104">
        <v>0</v>
      </c>
      <c r="X87" s="104">
        <v>0.17546351000000002</v>
      </c>
      <c r="Y87" s="104">
        <v>6.8939884502311442E-3</v>
      </c>
      <c r="Z87" s="104">
        <v>0.23808065</v>
      </c>
      <c r="AA87" s="104">
        <v>8.0195462276330381E-3</v>
      </c>
      <c r="AB87" s="100">
        <v>0.22039392000000002</v>
      </c>
      <c r="AC87" s="122">
        <v>7.0158379495095834E-3</v>
      </c>
      <c r="AD87" s="100">
        <v>2.7863417300000002</v>
      </c>
      <c r="AE87" s="104">
        <v>8.5576269357407517E-2</v>
      </c>
      <c r="AF87" s="100">
        <v>2.9448012200000004</v>
      </c>
      <c r="AG87" s="100">
        <v>8.1458714271335747E-2</v>
      </c>
      <c r="AH87" s="100">
        <v>2.1257714323577233</v>
      </c>
      <c r="AI87" s="100">
        <v>5.7678642225234791E-2</v>
      </c>
      <c r="AJ87" s="100">
        <v>2.3133103511062196</v>
      </c>
      <c r="AK87" s="100">
        <v>5.8123856354679246E-2</v>
      </c>
      <c r="AL87" s="100">
        <v>2.3979096960578645</v>
      </c>
      <c r="AM87" s="100">
        <v>5.9595593079111921E-2</v>
      </c>
      <c r="AN87" s="100">
        <v>3.2794910000000002</v>
      </c>
      <c r="AO87" s="100">
        <v>7.4532224465531732E-2</v>
      </c>
      <c r="AP87" s="100">
        <v>1.1788340000000002</v>
      </c>
      <c r="AQ87" s="100">
        <f>AP87/$AP$143*100</f>
        <v>2.5311458134293661E-2</v>
      </c>
      <c r="AR87" s="105">
        <v>1.62416</v>
      </c>
      <c r="AS87" s="100">
        <f>AR87/$AR$143*100</f>
        <v>3.4572599960248758E-2</v>
      </c>
      <c r="AT87" s="105">
        <v>1.4684699999999999</v>
      </c>
      <c r="AU87" s="106">
        <f>AT87/$AT$143*100</f>
        <v>2.7670256709356224E-2</v>
      </c>
    </row>
    <row r="88" spans="1:47" s="111" customFormat="1" ht="14.25" x14ac:dyDescent="0.2">
      <c r="A88" s="195">
        <v>504</v>
      </c>
      <c r="B88" s="101" t="s">
        <v>106</v>
      </c>
      <c r="C88" s="129" t="s">
        <v>204</v>
      </c>
      <c r="D88" s="130">
        <v>0</v>
      </c>
      <c r="E88" s="126">
        <v>0</v>
      </c>
      <c r="F88" s="130">
        <v>0</v>
      </c>
      <c r="G88" s="126">
        <v>0</v>
      </c>
      <c r="H88" s="130">
        <v>0</v>
      </c>
      <c r="I88" s="126">
        <v>0</v>
      </c>
      <c r="J88" s="130">
        <v>0</v>
      </c>
      <c r="K88" s="126">
        <v>0</v>
      </c>
      <c r="L88" s="130">
        <v>0</v>
      </c>
      <c r="M88" s="126">
        <v>0</v>
      </c>
      <c r="N88" s="130">
        <v>0</v>
      </c>
      <c r="O88" s="126">
        <v>0</v>
      </c>
      <c r="P88" s="130">
        <v>0</v>
      </c>
      <c r="Q88" s="126">
        <v>0</v>
      </c>
      <c r="R88" s="130">
        <v>0</v>
      </c>
      <c r="S88" s="126">
        <v>0</v>
      </c>
      <c r="T88" s="126">
        <v>0</v>
      </c>
      <c r="U88" s="126">
        <v>0</v>
      </c>
      <c r="V88" s="126">
        <v>0</v>
      </c>
      <c r="W88" s="126">
        <v>0</v>
      </c>
      <c r="X88" s="126">
        <v>0</v>
      </c>
      <c r="Y88" s="126">
        <v>0</v>
      </c>
      <c r="Z88" s="126">
        <v>0</v>
      </c>
      <c r="AA88" s="126">
        <v>0</v>
      </c>
      <c r="AB88" s="105">
        <v>0</v>
      </c>
      <c r="AC88" s="126">
        <v>0</v>
      </c>
      <c r="AD88" s="105">
        <v>0</v>
      </c>
      <c r="AE88" s="126">
        <v>0</v>
      </c>
      <c r="AF88" s="105">
        <v>0</v>
      </c>
      <c r="AG88" s="105">
        <v>0</v>
      </c>
      <c r="AH88" s="105">
        <v>2.4990406504065039E-3</v>
      </c>
      <c r="AI88" s="105">
        <v>6.7806571010903865E-5</v>
      </c>
      <c r="AJ88" s="105">
        <v>0</v>
      </c>
      <c r="AK88" s="105">
        <v>0</v>
      </c>
      <c r="AL88" s="105">
        <v>0</v>
      </c>
      <c r="AM88" s="105">
        <v>0</v>
      </c>
      <c r="AN88" s="105">
        <v>-7.7399999999999995E-4</v>
      </c>
      <c r="AO88" s="105">
        <v>-1.7590516862623362E-5</v>
      </c>
      <c r="AP88" s="105">
        <v>-6.7949999999999998E-3</v>
      </c>
      <c r="AQ88" s="105">
        <f>AP88/$AP$143*100</f>
        <v>-1.4589955669969256E-4</v>
      </c>
      <c r="AR88" s="105">
        <v>1.384E-3</v>
      </c>
      <c r="AS88" s="100">
        <f>AR88/$AR$143*100</f>
        <v>2.9460446227578735E-5</v>
      </c>
      <c r="AT88" s="105">
        <v>-1.923E-3</v>
      </c>
      <c r="AU88" s="106">
        <f>AT88/$AT$143*100</f>
        <v>-3.6234927272666121E-5</v>
      </c>
    </row>
    <row r="89" spans="1:47" s="111" customFormat="1" ht="14.25" x14ac:dyDescent="0.2">
      <c r="A89" s="195">
        <v>512</v>
      </c>
      <c r="B89" s="101" t="s">
        <v>76</v>
      </c>
      <c r="C89" s="129" t="s">
        <v>205</v>
      </c>
      <c r="D89" s="130">
        <v>0</v>
      </c>
      <c r="E89" s="126">
        <v>0</v>
      </c>
      <c r="F89" s="130">
        <v>0</v>
      </c>
      <c r="G89" s="126">
        <v>0</v>
      </c>
      <c r="H89" s="130">
        <v>0</v>
      </c>
      <c r="I89" s="126">
        <v>0</v>
      </c>
      <c r="J89" s="130">
        <v>0</v>
      </c>
      <c r="K89" s="126">
        <v>0</v>
      </c>
      <c r="L89" s="130">
        <v>0</v>
      </c>
      <c r="M89" s="126">
        <v>0</v>
      </c>
      <c r="N89" s="130">
        <v>0</v>
      </c>
      <c r="O89" s="126">
        <v>0</v>
      </c>
      <c r="P89" s="130">
        <v>0</v>
      </c>
      <c r="Q89" s="126">
        <v>0</v>
      </c>
      <c r="R89" s="130">
        <v>0</v>
      </c>
      <c r="S89" s="126">
        <v>0</v>
      </c>
      <c r="T89" s="126">
        <v>0</v>
      </c>
      <c r="U89" s="126">
        <v>0</v>
      </c>
      <c r="V89" s="126">
        <v>0</v>
      </c>
      <c r="W89" s="126">
        <v>0</v>
      </c>
      <c r="X89" s="126">
        <v>0</v>
      </c>
      <c r="Y89" s="126">
        <v>0</v>
      </c>
      <c r="Z89" s="126">
        <v>0</v>
      </c>
      <c r="AA89" s="126">
        <v>0</v>
      </c>
      <c r="AB89" s="105">
        <v>0</v>
      </c>
      <c r="AC89" s="126">
        <v>0</v>
      </c>
      <c r="AD89" s="105">
        <v>0</v>
      </c>
      <c r="AE89" s="126">
        <v>0</v>
      </c>
      <c r="AF89" s="105">
        <v>0</v>
      </c>
      <c r="AG89" s="105">
        <v>0</v>
      </c>
      <c r="AH89" s="105">
        <v>0</v>
      </c>
      <c r="AI89" s="105">
        <v>0</v>
      </c>
      <c r="AJ89" s="105">
        <v>3.1153722974477861E-2</v>
      </c>
      <c r="AK89" s="105">
        <v>7.8276333230260851E-4</v>
      </c>
      <c r="AL89" s="105">
        <v>3.1274792050929222E-2</v>
      </c>
      <c r="AM89" s="105">
        <v>7.7727688568304018E-4</v>
      </c>
      <c r="AN89" s="105">
        <v>3.14744E-2</v>
      </c>
      <c r="AO89" s="105">
        <v>7.1531132292112771E-4</v>
      </c>
      <c r="AP89" s="105">
        <v>1.7263000000000001E-2</v>
      </c>
      <c r="AQ89" s="105">
        <f>AP89/$AP$143*100</f>
        <v>3.7066431895611373E-4</v>
      </c>
      <c r="AR89" s="105">
        <v>0.02</v>
      </c>
      <c r="AS89" s="100">
        <f>AR89/$AR$143*100</f>
        <v>4.2572899172801644E-4</v>
      </c>
      <c r="AT89" s="105">
        <v>0.02</v>
      </c>
      <c r="AU89" s="106">
        <f>AT89/$AT$143*100</f>
        <v>3.7685831796844643E-4</v>
      </c>
    </row>
    <row r="90" spans="1:47" s="111" customFormat="1" ht="14.25" x14ac:dyDescent="0.2">
      <c r="A90" s="195">
        <v>528</v>
      </c>
      <c r="B90" s="101" t="s">
        <v>45</v>
      </c>
      <c r="C90" s="121" t="s">
        <v>206</v>
      </c>
      <c r="D90" s="126">
        <v>1.4259054099999999</v>
      </c>
      <c r="E90" s="126">
        <v>1.0096810327044983</v>
      </c>
      <c r="F90" s="126">
        <v>4.6299652300000007</v>
      </c>
      <c r="G90" s="126">
        <v>1.7124612503073529</v>
      </c>
      <c r="H90" s="126">
        <v>10.22723721</v>
      </c>
      <c r="I90" s="126">
        <v>2.8416804789786245</v>
      </c>
      <c r="J90" s="126">
        <v>14.69577891</v>
      </c>
      <c r="K90" s="126">
        <v>2.5335284741947972</v>
      </c>
      <c r="L90" s="126">
        <v>15.589723730000001</v>
      </c>
      <c r="M90" s="126">
        <v>1.5002330732916711</v>
      </c>
      <c r="N90" s="126">
        <v>61.057614899999997</v>
      </c>
      <c r="O90" s="126">
        <v>5.2603796042402555</v>
      </c>
      <c r="P90" s="126">
        <v>69.71703484999999</v>
      </c>
      <c r="Q90" s="126">
        <v>5.3954903392577531</v>
      </c>
      <c r="R90" s="126">
        <v>103.23101528000001</v>
      </c>
      <c r="S90" s="126">
        <v>6.4109832822892727</v>
      </c>
      <c r="T90" s="126">
        <v>213.34607987999999</v>
      </c>
      <c r="U90" s="126">
        <v>12.060436446884102</v>
      </c>
      <c r="V90" s="126">
        <v>211.98679491999999</v>
      </c>
      <c r="W90" s="126">
        <v>10.101475222529304</v>
      </c>
      <c r="X90" s="126">
        <v>431.3097420746293</v>
      </c>
      <c r="Y90" s="126">
        <v>16.946226485123134</v>
      </c>
      <c r="Z90" s="126">
        <v>435.57054699267889</v>
      </c>
      <c r="AA90" s="126">
        <v>14.671827118260966</v>
      </c>
      <c r="AB90" s="105">
        <v>523.55785873936111</v>
      </c>
      <c r="AC90" s="126">
        <v>16.666508287105135</v>
      </c>
      <c r="AD90" s="105">
        <v>550.42996447140592</v>
      </c>
      <c r="AE90" s="126">
        <v>16.905228240612569</v>
      </c>
      <c r="AF90" s="105">
        <v>740.38502693000009</v>
      </c>
      <c r="AG90" s="105">
        <v>20.480435810015759</v>
      </c>
      <c r="AH90" s="105">
        <v>783.00296678542395</v>
      </c>
      <c r="AI90" s="105">
        <v>21.245251156858121</v>
      </c>
      <c r="AJ90" s="105">
        <v>815.06633590900924</v>
      </c>
      <c r="AK90" s="105">
        <v>20.479223034321993</v>
      </c>
      <c r="AL90" s="105">
        <v>869.67195205638086</v>
      </c>
      <c r="AM90" s="105">
        <v>21.614081569574804</v>
      </c>
      <c r="AN90" s="105">
        <v>959.98943268072003</v>
      </c>
      <c r="AO90" s="105">
        <v>21.817455172494114</v>
      </c>
      <c r="AP90" s="105">
        <v>423.33477167856</v>
      </c>
      <c r="AQ90" s="105">
        <f>AP90/$AP$143*100</f>
        <v>9.0896770453962432</v>
      </c>
      <c r="AR90" s="105">
        <v>375.25799999999998</v>
      </c>
      <c r="AS90" s="100">
        <f>AR90/$AR$143*100</f>
        <v>7.9879104988935978</v>
      </c>
      <c r="AT90" s="105">
        <v>426.09399999999999</v>
      </c>
      <c r="AU90" s="106">
        <f>AT90/$AT$143*100</f>
        <v>8.0288534068223605</v>
      </c>
    </row>
    <row r="91" spans="1:47" s="111" customFormat="1" ht="14.25" x14ac:dyDescent="0.2">
      <c r="A91" s="195">
        <v>530</v>
      </c>
      <c r="B91" s="101" t="s">
        <v>107</v>
      </c>
      <c r="C91" s="129" t="s">
        <v>207</v>
      </c>
      <c r="D91" s="130">
        <v>0</v>
      </c>
      <c r="E91" s="126">
        <v>0</v>
      </c>
      <c r="F91" s="130">
        <v>0</v>
      </c>
      <c r="G91" s="126">
        <v>0</v>
      </c>
      <c r="H91" s="130">
        <v>0</v>
      </c>
      <c r="I91" s="126">
        <v>0</v>
      </c>
      <c r="J91" s="130">
        <v>0</v>
      </c>
      <c r="K91" s="126">
        <v>0</v>
      </c>
      <c r="L91" s="130">
        <v>0</v>
      </c>
      <c r="M91" s="126">
        <v>0</v>
      </c>
      <c r="N91" s="130">
        <v>0</v>
      </c>
      <c r="O91" s="126">
        <v>0</v>
      </c>
      <c r="P91" s="130">
        <v>0</v>
      </c>
      <c r="Q91" s="126">
        <v>0</v>
      </c>
      <c r="R91" s="126">
        <v>98.871025799999998</v>
      </c>
      <c r="S91" s="126">
        <v>6.1402136924385706</v>
      </c>
      <c r="T91" s="126">
        <v>69.515583340000006</v>
      </c>
      <c r="U91" s="126">
        <v>3.9297102408055054</v>
      </c>
      <c r="V91" s="126">
        <v>54.710711350000004</v>
      </c>
      <c r="W91" s="126">
        <v>2.6070439685525764</v>
      </c>
      <c r="X91" s="126">
        <v>17.958051260000001</v>
      </c>
      <c r="Y91" s="126">
        <v>0.70557461192414794</v>
      </c>
      <c r="Z91" s="126">
        <v>9.9999999999999985E-3</v>
      </c>
      <c r="AA91" s="126">
        <v>3.3684157984418465E-4</v>
      </c>
      <c r="AB91" s="105">
        <v>0.11395013</v>
      </c>
      <c r="AC91" s="126">
        <v>3.6273942874901011E-3</v>
      </c>
      <c r="AD91" s="105">
        <v>0.60596218000000002</v>
      </c>
      <c r="AE91" s="126">
        <v>1.8610776337216129E-2</v>
      </c>
      <c r="AF91" s="105">
        <v>0.67624845</v>
      </c>
      <c r="AG91" s="105">
        <v>1.8706298031547157E-2</v>
      </c>
      <c r="AH91" s="105">
        <v>0.87796012211382102</v>
      </c>
      <c r="AI91" s="105">
        <v>2.3821727491775295E-2</v>
      </c>
      <c r="AJ91" s="105">
        <v>0</v>
      </c>
      <c r="AK91" s="105">
        <v>0</v>
      </c>
      <c r="AL91" s="105">
        <v>0</v>
      </c>
      <c r="AM91" s="105">
        <v>0</v>
      </c>
      <c r="AN91" s="105">
        <v>0</v>
      </c>
      <c r="AO91" s="105">
        <v>0</v>
      </c>
      <c r="AP91" s="105">
        <v>0</v>
      </c>
      <c r="AQ91" s="105">
        <f>AP91/$AP$143*100</f>
        <v>0</v>
      </c>
      <c r="AR91" s="105">
        <v>0</v>
      </c>
      <c r="AS91" s="100">
        <f>AR91/$AR$143*100</f>
        <v>0</v>
      </c>
      <c r="AT91" s="105">
        <v>0</v>
      </c>
      <c r="AU91" s="106">
        <f>AT91/$AT$143*100</f>
        <v>0</v>
      </c>
    </row>
    <row r="92" spans="1:47" s="111" customFormat="1" ht="14.25" x14ac:dyDescent="0.2">
      <c r="A92" s="195">
        <v>531</v>
      </c>
      <c r="B92" s="101" t="s">
        <v>46</v>
      </c>
      <c r="C92" s="129" t="s">
        <v>208</v>
      </c>
      <c r="D92" s="130">
        <v>0</v>
      </c>
      <c r="E92" s="126">
        <v>0</v>
      </c>
      <c r="F92" s="130">
        <v>0</v>
      </c>
      <c r="G92" s="126">
        <v>0</v>
      </c>
      <c r="H92" s="130">
        <v>0</v>
      </c>
      <c r="I92" s="126">
        <v>0</v>
      </c>
      <c r="J92" s="130">
        <v>0</v>
      </c>
      <c r="K92" s="126">
        <v>0</v>
      </c>
      <c r="L92" s="130">
        <v>0</v>
      </c>
      <c r="M92" s="126">
        <v>0</v>
      </c>
      <c r="N92" s="130">
        <v>0</v>
      </c>
      <c r="O92" s="126">
        <v>0</v>
      </c>
      <c r="P92" s="130">
        <v>0</v>
      </c>
      <c r="Q92" s="126">
        <v>0</v>
      </c>
      <c r="R92" s="126">
        <v>0</v>
      </c>
      <c r="S92" s="126">
        <v>0</v>
      </c>
      <c r="T92" s="126">
        <v>0</v>
      </c>
      <c r="U92" s="126">
        <v>0</v>
      </c>
      <c r="V92" s="126">
        <v>0</v>
      </c>
      <c r="W92" s="126">
        <v>0</v>
      </c>
      <c r="X92" s="126">
        <v>0</v>
      </c>
      <c r="Y92" s="126">
        <v>0</v>
      </c>
      <c r="Z92" s="126">
        <v>0</v>
      </c>
      <c r="AA92" s="126">
        <v>0</v>
      </c>
      <c r="AB92" s="105">
        <v>0</v>
      </c>
      <c r="AC92" s="126">
        <v>0</v>
      </c>
      <c r="AD92" s="105">
        <v>0</v>
      </c>
      <c r="AE92" s="126">
        <v>0</v>
      </c>
      <c r="AF92" s="105">
        <v>0</v>
      </c>
      <c r="AG92" s="105">
        <v>0</v>
      </c>
      <c r="AH92" s="105">
        <v>0</v>
      </c>
      <c r="AI92" s="105">
        <v>0</v>
      </c>
      <c r="AJ92" s="105">
        <v>0.83606205689036006</v>
      </c>
      <c r="AK92" s="105">
        <v>2.1006758075091336E-2</v>
      </c>
      <c r="AL92" s="105">
        <v>0.81395086969392361</v>
      </c>
      <c r="AM92" s="105">
        <v>2.0229237529843066E-2</v>
      </c>
      <c r="AN92" s="105">
        <v>0.62331000000000003</v>
      </c>
      <c r="AO92" s="105">
        <v>1.4165820498245182E-2</v>
      </c>
      <c r="AP92" s="105">
        <v>0.64819499999999997</v>
      </c>
      <c r="AQ92" s="105">
        <f>AP92/$AP$143*100</f>
        <v>1.3917787072105552E-2</v>
      </c>
      <c r="AR92" s="105">
        <v>0</v>
      </c>
      <c r="AS92" s="100">
        <f>AR92/$AR$143*100</f>
        <v>0</v>
      </c>
      <c r="AT92" s="105">
        <v>0</v>
      </c>
      <c r="AU92" s="106">
        <f>AT92/$AT$143*100</f>
        <v>0</v>
      </c>
    </row>
    <row r="93" spans="1:47" s="111" customFormat="1" ht="28.5" x14ac:dyDescent="0.2">
      <c r="A93" s="195">
        <v>534</v>
      </c>
      <c r="B93" s="101" t="s">
        <v>77</v>
      </c>
      <c r="C93" s="131" t="s">
        <v>209</v>
      </c>
      <c r="D93" s="130">
        <v>0</v>
      </c>
      <c r="E93" s="104">
        <v>0</v>
      </c>
      <c r="F93" s="110">
        <v>0</v>
      </c>
      <c r="G93" s="104">
        <v>0</v>
      </c>
      <c r="H93" s="110">
        <v>0</v>
      </c>
      <c r="I93" s="104">
        <v>0</v>
      </c>
      <c r="J93" s="110">
        <v>0</v>
      </c>
      <c r="K93" s="104">
        <v>0</v>
      </c>
      <c r="L93" s="110">
        <v>0</v>
      </c>
      <c r="M93" s="104">
        <v>0</v>
      </c>
      <c r="N93" s="110">
        <v>0</v>
      </c>
      <c r="O93" s="104">
        <v>0</v>
      </c>
      <c r="P93" s="110">
        <v>0</v>
      </c>
      <c r="Q93" s="104">
        <v>0</v>
      </c>
      <c r="R93" s="104">
        <v>0</v>
      </c>
      <c r="S93" s="104">
        <v>0</v>
      </c>
      <c r="T93" s="104">
        <v>0</v>
      </c>
      <c r="U93" s="104">
        <v>0</v>
      </c>
      <c r="V93" s="104">
        <v>0</v>
      </c>
      <c r="W93" s="104">
        <v>0</v>
      </c>
      <c r="X93" s="104">
        <v>0</v>
      </c>
      <c r="Y93" s="104">
        <v>0</v>
      </c>
      <c r="Z93" s="104">
        <v>0</v>
      </c>
      <c r="AA93" s="104">
        <v>0</v>
      </c>
      <c r="AB93" s="100">
        <v>0</v>
      </c>
      <c r="AC93" s="122">
        <v>0</v>
      </c>
      <c r="AD93" s="100">
        <v>0</v>
      </c>
      <c r="AE93" s="104">
        <v>0</v>
      </c>
      <c r="AF93" s="100">
        <v>0</v>
      </c>
      <c r="AG93" s="100">
        <v>0</v>
      </c>
      <c r="AH93" s="100">
        <v>0</v>
      </c>
      <c r="AI93" s="100">
        <v>0</v>
      </c>
      <c r="AJ93" s="100">
        <v>0.1474231</v>
      </c>
      <c r="AK93" s="100">
        <v>3.7041286240144713E-3</v>
      </c>
      <c r="AL93" s="100">
        <v>0.15728548000000001</v>
      </c>
      <c r="AM93" s="100">
        <v>3.909038559184592E-3</v>
      </c>
      <c r="AN93" s="100">
        <v>0.16714699999999999</v>
      </c>
      <c r="AO93" s="100">
        <v>3.7987107519856685E-3</v>
      </c>
      <c r="AP93" s="100">
        <v>0.177037</v>
      </c>
      <c r="AQ93" s="100">
        <f>AP93/$AP$143*100</f>
        <v>3.8012685532661473E-3</v>
      </c>
      <c r="AR93" s="105">
        <v>0</v>
      </c>
      <c r="AS93" s="100">
        <f>AR93/$AR$143*100</f>
        <v>0</v>
      </c>
      <c r="AT93" s="105">
        <v>0</v>
      </c>
      <c r="AU93" s="106">
        <f>AT93/$AT$143*100</f>
        <v>0</v>
      </c>
    </row>
    <row r="94" spans="1:47" s="111" customFormat="1" ht="14.25" x14ac:dyDescent="0.2">
      <c r="A94" s="195">
        <v>554</v>
      </c>
      <c r="B94" s="101" t="s">
        <v>128</v>
      </c>
      <c r="C94" s="131" t="s">
        <v>136</v>
      </c>
      <c r="D94" s="130">
        <v>0</v>
      </c>
      <c r="E94" s="104">
        <v>0</v>
      </c>
      <c r="F94" s="110">
        <v>0</v>
      </c>
      <c r="G94" s="104">
        <v>0</v>
      </c>
      <c r="H94" s="110">
        <v>0</v>
      </c>
      <c r="I94" s="104">
        <v>0</v>
      </c>
      <c r="J94" s="110">
        <v>0</v>
      </c>
      <c r="K94" s="104">
        <v>0</v>
      </c>
      <c r="L94" s="110">
        <v>0</v>
      </c>
      <c r="M94" s="104">
        <v>0</v>
      </c>
      <c r="N94" s="110">
        <v>0</v>
      </c>
      <c r="O94" s="104">
        <v>0</v>
      </c>
      <c r="P94" s="110">
        <v>0</v>
      </c>
      <c r="Q94" s="104">
        <v>0</v>
      </c>
      <c r="R94" s="104">
        <v>0</v>
      </c>
      <c r="S94" s="104">
        <v>0</v>
      </c>
      <c r="T94" s="104">
        <v>0</v>
      </c>
      <c r="U94" s="104">
        <v>0</v>
      </c>
      <c r="V94" s="104">
        <v>0</v>
      </c>
      <c r="W94" s="104">
        <v>0</v>
      </c>
      <c r="X94" s="104">
        <v>0</v>
      </c>
      <c r="Y94" s="104">
        <v>0</v>
      </c>
      <c r="Z94" s="104">
        <v>0</v>
      </c>
      <c r="AA94" s="104">
        <v>0</v>
      </c>
      <c r="AB94" s="100">
        <v>0</v>
      </c>
      <c r="AC94" s="122">
        <v>0</v>
      </c>
      <c r="AD94" s="100">
        <v>0</v>
      </c>
      <c r="AE94" s="104">
        <v>0</v>
      </c>
      <c r="AF94" s="100">
        <v>0</v>
      </c>
      <c r="AG94" s="100">
        <v>0</v>
      </c>
      <c r="AH94" s="100">
        <v>0</v>
      </c>
      <c r="AI94" s="100">
        <v>0</v>
      </c>
      <c r="AJ94" s="100">
        <v>0</v>
      </c>
      <c r="AK94" s="100">
        <v>0</v>
      </c>
      <c r="AL94" s="100">
        <v>0</v>
      </c>
      <c r="AM94" s="100">
        <v>0</v>
      </c>
      <c r="AN94" s="100">
        <v>-3.7357100000000001</v>
      </c>
      <c r="AO94" s="100">
        <v>-8.4900606910685697E-2</v>
      </c>
      <c r="AP94" s="100">
        <v>-3.7847599999999999</v>
      </c>
      <c r="AQ94" s="100">
        <f>AP94/$AP$143*100</f>
        <v>-8.1264872143447894E-2</v>
      </c>
      <c r="AR94" s="105">
        <v>-3.9533200000000002</v>
      </c>
      <c r="AS94" s="100">
        <f>AR94/$AR$143*100</f>
        <v>-8.4152146878910095E-2</v>
      </c>
      <c r="AT94" s="105">
        <v>-3.9530400000000001</v>
      </c>
      <c r="AU94" s="106">
        <f>AT94/$AT$143*100</f>
        <v>-7.4486800263099368E-2</v>
      </c>
    </row>
    <row r="95" spans="1:47" s="111" customFormat="1" ht="26.25" customHeight="1" x14ac:dyDescent="0.2">
      <c r="A95" s="195">
        <v>562</v>
      </c>
      <c r="B95" s="101" t="s">
        <v>129</v>
      </c>
      <c r="C95" s="131" t="s">
        <v>137</v>
      </c>
      <c r="D95" s="130">
        <v>0</v>
      </c>
      <c r="E95" s="104">
        <v>0</v>
      </c>
      <c r="F95" s="110">
        <v>0</v>
      </c>
      <c r="G95" s="104">
        <v>0</v>
      </c>
      <c r="H95" s="110">
        <v>0</v>
      </c>
      <c r="I95" s="104">
        <v>0</v>
      </c>
      <c r="J95" s="110">
        <v>0</v>
      </c>
      <c r="K95" s="104">
        <v>0</v>
      </c>
      <c r="L95" s="110">
        <v>0</v>
      </c>
      <c r="M95" s="104">
        <v>0</v>
      </c>
      <c r="N95" s="110">
        <v>0</v>
      </c>
      <c r="O95" s="104">
        <v>0</v>
      </c>
      <c r="P95" s="110">
        <v>0</v>
      </c>
      <c r="Q95" s="104">
        <v>0</v>
      </c>
      <c r="R95" s="104">
        <v>0</v>
      </c>
      <c r="S95" s="104">
        <v>0</v>
      </c>
      <c r="T95" s="104">
        <v>0</v>
      </c>
      <c r="U95" s="104">
        <v>0</v>
      </c>
      <c r="V95" s="104">
        <v>0</v>
      </c>
      <c r="W95" s="104">
        <v>0</v>
      </c>
      <c r="X95" s="104">
        <v>0</v>
      </c>
      <c r="Y95" s="104">
        <v>0</v>
      </c>
      <c r="Z95" s="104">
        <v>0</v>
      </c>
      <c r="AA95" s="104">
        <v>0</v>
      </c>
      <c r="AB95" s="100">
        <v>0</v>
      </c>
      <c r="AC95" s="122">
        <v>0</v>
      </c>
      <c r="AD95" s="100">
        <v>0</v>
      </c>
      <c r="AE95" s="104">
        <v>0</v>
      </c>
      <c r="AF95" s="100">
        <v>0</v>
      </c>
      <c r="AG95" s="100">
        <v>0</v>
      </c>
      <c r="AH95" s="100">
        <v>0</v>
      </c>
      <c r="AI95" s="100">
        <v>0</v>
      </c>
      <c r="AJ95" s="100">
        <v>0</v>
      </c>
      <c r="AK95" s="100">
        <v>0</v>
      </c>
      <c r="AL95" s="100">
        <v>0</v>
      </c>
      <c r="AM95" s="100">
        <v>0</v>
      </c>
      <c r="AN95" s="100">
        <v>-2.8739999999999998E-3</v>
      </c>
      <c r="AO95" s="100">
        <v>-6.5316725404624738E-5</v>
      </c>
      <c r="AP95" s="100">
        <v>-1.2841999999999999E-2</v>
      </c>
      <c r="AQ95" s="100">
        <f>AP95/$AP$143*100</f>
        <v>-2.7573835277961025E-4</v>
      </c>
      <c r="AR95" s="105">
        <v>0</v>
      </c>
      <c r="AS95" s="100">
        <f>AR95/$AR$143*100</f>
        <v>0</v>
      </c>
      <c r="AT95" s="105">
        <v>0</v>
      </c>
      <c r="AU95" s="106">
        <f>AT95/$AT$143*100</f>
        <v>0</v>
      </c>
    </row>
    <row r="96" spans="1:47" s="111" customFormat="1" ht="14.25" x14ac:dyDescent="0.2">
      <c r="A96" s="195">
        <v>566</v>
      </c>
      <c r="B96" s="101" t="s">
        <v>47</v>
      </c>
      <c r="C96" s="121" t="s">
        <v>210</v>
      </c>
      <c r="D96" s="126">
        <v>1.902189E-2</v>
      </c>
      <c r="E96" s="104">
        <v>1.3469365782959873E-2</v>
      </c>
      <c r="F96" s="104">
        <v>2.0656459999999998E-2</v>
      </c>
      <c r="G96" s="104">
        <v>7.6400978325540927E-3</v>
      </c>
      <c r="H96" s="104">
        <v>9.0836600000000003E-3</v>
      </c>
      <c r="I96" s="104">
        <v>2.5239327855268328E-3</v>
      </c>
      <c r="J96" s="104">
        <v>0</v>
      </c>
      <c r="K96" s="104">
        <v>0</v>
      </c>
      <c r="L96" s="104">
        <v>0</v>
      </c>
      <c r="M96" s="104">
        <v>0</v>
      </c>
      <c r="N96" s="104">
        <v>0</v>
      </c>
      <c r="O96" s="104">
        <v>0</v>
      </c>
      <c r="P96" s="110">
        <v>0</v>
      </c>
      <c r="Q96" s="104">
        <v>0</v>
      </c>
      <c r="R96" s="110">
        <v>0</v>
      </c>
      <c r="S96" s="104">
        <v>0</v>
      </c>
      <c r="T96" s="110">
        <v>0</v>
      </c>
      <c r="U96" s="104">
        <v>0</v>
      </c>
      <c r="V96" s="110">
        <v>0</v>
      </c>
      <c r="W96" s="104">
        <v>0</v>
      </c>
      <c r="X96" s="110">
        <v>0</v>
      </c>
      <c r="Y96" s="104">
        <v>0</v>
      </c>
      <c r="Z96" s="104">
        <v>8.1661000000000008E-3</v>
      </c>
      <c r="AA96" s="104">
        <v>2.7506820251655968E-4</v>
      </c>
      <c r="AB96" s="100">
        <v>0</v>
      </c>
      <c r="AC96" s="122">
        <v>0</v>
      </c>
      <c r="AD96" s="100">
        <v>0</v>
      </c>
      <c r="AE96" s="104">
        <v>0</v>
      </c>
      <c r="AF96" s="100">
        <v>0</v>
      </c>
      <c r="AG96" s="123">
        <v>0</v>
      </c>
      <c r="AH96" s="100">
        <v>0</v>
      </c>
      <c r="AI96" s="100">
        <v>0</v>
      </c>
      <c r="AJ96" s="100">
        <v>6.0446454553878719E-3</v>
      </c>
      <c r="AK96" s="100">
        <v>1.5187677001312009E-4</v>
      </c>
      <c r="AL96" s="100">
        <v>1.9509607783817544E-2</v>
      </c>
      <c r="AM96" s="100">
        <v>4.8487507620862796E-4</v>
      </c>
      <c r="AN96" s="100">
        <v>0</v>
      </c>
      <c r="AO96" s="100">
        <v>0</v>
      </c>
      <c r="AP96" s="100">
        <v>0</v>
      </c>
      <c r="AQ96" s="100">
        <f>AP96/$AP$143*100</f>
        <v>0</v>
      </c>
      <c r="AR96" s="105">
        <v>0</v>
      </c>
      <c r="AS96" s="100">
        <f>AR96/$AR$143*100</f>
        <v>0</v>
      </c>
      <c r="AT96" s="105">
        <v>0</v>
      </c>
      <c r="AU96" s="106">
        <f>AT96/$AT$143*100</f>
        <v>0</v>
      </c>
    </row>
    <row r="97" spans="1:47" s="111" customFormat="1" ht="14.25" x14ac:dyDescent="0.2">
      <c r="A97" s="195">
        <v>578</v>
      </c>
      <c r="B97" s="101" t="s">
        <v>48</v>
      </c>
      <c r="C97" s="121" t="s">
        <v>211</v>
      </c>
      <c r="D97" s="130">
        <v>0</v>
      </c>
      <c r="E97" s="104">
        <v>0</v>
      </c>
      <c r="F97" s="110">
        <v>0</v>
      </c>
      <c r="G97" s="104">
        <v>0</v>
      </c>
      <c r="H97" s="104">
        <v>2.0456209999999999E-2</v>
      </c>
      <c r="I97" s="104">
        <v>5.6838431960929674E-3</v>
      </c>
      <c r="J97" s="104">
        <v>2.0398830000000003E-2</v>
      </c>
      <c r="K97" s="104">
        <v>3.5167252421096106E-3</v>
      </c>
      <c r="L97" s="104">
        <v>7.479587E-2</v>
      </c>
      <c r="M97" s="104">
        <v>7.1977694963055181E-3</v>
      </c>
      <c r="N97" s="104">
        <v>5.1583249999999997E-2</v>
      </c>
      <c r="O97" s="104">
        <v>4.4441217801389453E-3</v>
      </c>
      <c r="P97" s="104">
        <v>2.9458810000000002E-2</v>
      </c>
      <c r="Q97" s="104">
        <v>2.279854917854839E-3</v>
      </c>
      <c r="R97" s="104">
        <v>-8.3487050000000007E-2</v>
      </c>
      <c r="S97" s="104">
        <v>-5.1848185391367065E-3</v>
      </c>
      <c r="T97" s="110">
        <v>0</v>
      </c>
      <c r="U97" s="104">
        <v>0</v>
      </c>
      <c r="V97" s="110">
        <v>0</v>
      </c>
      <c r="W97" s="104">
        <v>0</v>
      </c>
      <c r="X97" s="104">
        <v>0.40795490999999995</v>
      </c>
      <c r="Y97" s="104">
        <v>1.6028611520167844E-2</v>
      </c>
      <c r="Z97" s="104">
        <v>0.85118362000000003</v>
      </c>
      <c r="AA97" s="104">
        <v>2.8671403529829217E-2</v>
      </c>
      <c r="AB97" s="100">
        <v>1.0221177138399999</v>
      </c>
      <c r="AC97" s="122">
        <v>3.2537250780895623E-2</v>
      </c>
      <c r="AD97" s="100">
        <v>0.83020099325000007</v>
      </c>
      <c r="AE97" s="104">
        <v>2.5497771165042725E-2</v>
      </c>
      <c r="AF97" s="100">
        <v>0.34764565000000003</v>
      </c>
      <c r="AG97" s="100">
        <v>9.6165294549228654E-3</v>
      </c>
      <c r="AH97" s="100">
        <v>0.26083952406504063</v>
      </c>
      <c r="AI97" s="100">
        <v>7.0773693529513288E-3</v>
      </c>
      <c r="AJ97" s="100">
        <v>0.39981998429556842</v>
      </c>
      <c r="AK97" s="100">
        <v>1.0045811329989881E-2</v>
      </c>
      <c r="AL97" s="100">
        <v>0.89439811748385689</v>
      </c>
      <c r="AM97" s="100">
        <v>2.2228604499960881E-2</v>
      </c>
      <c r="AN97" s="100">
        <v>1.2713189999999999</v>
      </c>
      <c r="AO97" s="100">
        <v>2.8892969389242209E-2</v>
      </c>
      <c r="AP97" s="100">
        <v>1.2575249999999998</v>
      </c>
      <c r="AQ97" s="100">
        <f>AP97/$AP$143*100</f>
        <v>2.7001080211741111E-2</v>
      </c>
      <c r="AR97" s="105">
        <v>2.79318</v>
      </c>
      <c r="AS97" s="100">
        <f>AR97/$AR$143*100</f>
        <v>5.9456885255743046E-2</v>
      </c>
      <c r="AT97" s="105">
        <v>3.4808400000000002</v>
      </c>
      <c r="AU97" s="106">
        <f>AT97/$AT$143*100</f>
        <v>6.5589175375864353E-2</v>
      </c>
    </row>
    <row r="98" spans="1:47" s="111" customFormat="1" ht="18" customHeight="1" x14ac:dyDescent="0.2">
      <c r="A98" s="195">
        <v>584</v>
      </c>
      <c r="B98" s="101" t="s">
        <v>49</v>
      </c>
      <c r="C98" s="121" t="s">
        <v>212</v>
      </c>
      <c r="D98" s="126">
        <v>1.25196723</v>
      </c>
      <c r="E98" s="104">
        <v>0.8865157231562717</v>
      </c>
      <c r="F98" s="104">
        <v>0.64617741000000006</v>
      </c>
      <c r="G98" s="104">
        <v>0.2389982905873716</v>
      </c>
      <c r="H98" s="104">
        <v>0.67238047999999995</v>
      </c>
      <c r="I98" s="104">
        <v>0.18682371839327633</v>
      </c>
      <c r="J98" s="104">
        <v>0.11111718</v>
      </c>
      <c r="K98" s="104">
        <v>1.9156421801546322E-2</v>
      </c>
      <c r="L98" s="104">
        <v>0.20729392999999999</v>
      </c>
      <c r="M98" s="104">
        <v>1.9948346427727779E-2</v>
      </c>
      <c r="N98" s="104">
        <v>0.18552607000000002</v>
      </c>
      <c r="O98" s="104">
        <v>1.5983879427344781E-2</v>
      </c>
      <c r="P98" s="104">
        <v>0.25450435999999999</v>
      </c>
      <c r="Q98" s="104">
        <v>1.9696417362462991E-2</v>
      </c>
      <c r="R98" s="104">
        <v>0.28179005000000001</v>
      </c>
      <c r="S98" s="104">
        <v>1.7500082652150958E-2</v>
      </c>
      <c r="T98" s="104">
        <v>1.9266660000000001E-2</v>
      </c>
      <c r="U98" s="104">
        <v>1.0891427140560595E-3</v>
      </c>
      <c r="V98" s="104">
        <v>2.1550659999999999E-2</v>
      </c>
      <c r="W98" s="104">
        <v>1.0269198989555316E-3</v>
      </c>
      <c r="X98" s="104">
        <v>8.9519599999999984E-3</v>
      </c>
      <c r="Y98" s="104">
        <v>3.5172389317260995E-4</v>
      </c>
      <c r="Z98" s="104">
        <v>3.2773899999999998E-3</v>
      </c>
      <c r="AA98" s="104">
        <v>1.1039612253655324E-4</v>
      </c>
      <c r="AB98" s="100">
        <v>2.4854699999999996E-3</v>
      </c>
      <c r="AC98" s="122">
        <v>7.9120398368374124E-5</v>
      </c>
      <c r="AD98" s="100">
        <v>1.54973E-3</v>
      </c>
      <c r="AE98" s="104">
        <v>4.7596499195830922E-5</v>
      </c>
      <c r="AF98" s="100">
        <v>1.54973E-3</v>
      </c>
      <c r="AG98" s="100">
        <v>4.2868432819963697E-5</v>
      </c>
      <c r="AH98" s="100">
        <v>1.549869918699187E-3</v>
      </c>
      <c r="AI98" s="100">
        <v>4.2052683169777832E-5</v>
      </c>
      <c r="AJ98" s="100">
        <v>1.5495851981668408E-3</v>
      </c>
      <c r="AK98" s="100">
        <v>3.8934623460495209E-5</v>
      </c>
      <c r="AL98" s="100">
        <v>1.5503388016538337E-3</v>
      </c>
      <c r="AM98" s="100">
        <v>3.8530792260448129E-5</v>
      </c>
      <c r="AN98" s="100">
        <v>0</v>
      </c>
      <c r="AO98" s="100">
        <v>0</v>
      </c>
      <c r="AP98" s="100">
        <v>0</v>
      </c>
      <c r="AQ98" s="100">
        <f>AP98/$AP$143*100</f>
        <v>0</v>
      </c>
      <c r="AR98" s="105">
        <v>0</v>
      </c>
      <c r="AS98" s="100">
        <f>AR98/$AR$143*100</f>
        <v>0</v>
      </c>
      <c r="AT98" s="105">
        <v>0</v>
      </c>
      <c r="AU98" s="106">
        <f>AT98/$AT$143*100</f>
        <v>0</v>
      </c>
    </row>
    <row r="99" spans="1:47" s="111" customFormat="1" ht="18" customHeight="1" x14ac:dyDescent="0.2">
      <c r="A99" s="195">
        <v>586</v>
      </c>
      <c r="B99" s="101" t="s">
        <v>50</v>
      </c>
      <c r="C99" s="121" t="s">
        <v>213</v>
      </c>
      <c r="D99" s="126">
        <v>-2.12641E-3</v>
      </c>
      <c r="E99" s="104">
        <v>-1.5057070614194331E-3</v>
      </c>
      <c r="F99" s="104">
        <v>3.55698E-3</v>
      </c>
      <c r="G99" s="104">
        <v>1.3156017627627512E-3</v>
      </c>
      <c r="H99" s="104">
        <v>3.1333800000000003E-3</v>
      </c>
      <c r="I99" s="104">
        <v>8.706226908001915E-4</v>
      </c>
      <c r="J99" s="104">
        <v>4.5997600000000005E-3</v>
      </c>
      <c r="K99" s="104">
        <v>7.9299117153513727E-4</v>
      </c>
      <c r="L99" s="104">
        <v>-7.7696600000000003E-3</v>
      </c>
      <c r="M99" s="104">
        <v>-7.4769130628021493E-4</v>
      </c>
      <c r="N99" s="104">
        <v>-1.0757709999999998E-2</v>
      </c>
      <c r="O99" s="104">
        <v>-9.2682359710600864E-4</v>
      </c>
      <c r="P99" s="104">
        <v>-4.2443300000000002E-3</v>
      </c>
      <c r="Q99" s="104">
        <v>-3.2847411770872042E-4</v>
      </c>
      <c r="R99" s="104">
        <v>-8.0494499999999997E-3</v>
      </c>
      <c r="S99" s="104">
        <v>-4.9989714081230519E-4</v>
      </c>
      <c r="T99" s="104">
        <v>-1.15199E-2</v>
      </c>
      <c r="U99" s="104">
        <v>-6.5121900483292895E-4</v>
      </c>
      <c r="V99" s="104">
        <v>-1.590163E-2</v>
      </c>
      <c r="W99" s="104">
        <v>-7.5773550660760509E-4</v>
      </c>
      <c r="X99" s="104">
        <v>-0.54977855401999998</v>
      </c>
      <c r="Y99" s="104">
        <v>-2.1600884432316777E-2</v>
      </c>
      <c r="Z99" s="104">
        <v>-0.32206188000000002</v>
      </c>
      <c r="AA99" s="104">
        <v>-1.0848383246678823E-2</v>
      </c>
      <c r="AB99" s="100">
        <v>-2.7778200000000003E-3</v>
      </c>
      <c r="AC99" s="122">
        <v>-8.8426826715123127E-5</v>
      </c>
      <c r="AD99" s="100">
        <v>-4.49424E-3</v>
      </c>
      <c r="AE99" s="104">
        <v>-1.3803055406159213E-4</v>
      </c>
      <c r="AF99" s="100">
        <v>-7.0037200000000006E-3</v>
      </c>
      <c r="AG99" s="100">
        <v>-1.9373600582671573E-4</v>
      </c>
      <c r="AH99" s="100">
        <v>3.3288308943089435E-2</v>
      </c>
      <c r="AI99" s="100">
        <v>9.0321303249522584E-4</v>
      </c>
      <c r="AJ99" s="100">
        <v>0.360228689687911</v>
      </c>
      <c r="AK99" s="100">
        <v>9.0510469571201367E-3</v>
      </c>
      <c r="AL99" s="100">
        <v>0.44299948858887406</v>
      </c>
      <c r="AM99" s="100">
        <v>1.1009929731549049E-2</v>
      </c>
      <c r="AN99" s="100">
        <v>0.43563200000000002</v>
      </c>
      <c r="AO99" s="100">
        <v>9.9005065140805454E-3</v>
      </c>
      <c r="AP99" s="100">
        <v>0.42161900000000002</v>
      </c>
      <c r="AQ99" s="100">
        <f>AP99/$AP$143*100</f>
        <v>9.0528366734610281E-3</v>
      </c>
      <c r="AR99" s="105">
        <v>0.42950700000000003</v>
      </c>
      <c r="AS99" s="100">
        <f>AR99/$AR$143*100</f>
        <v>9.142679102506256E-3</v>
      </c>
      <c r="AT99" s="105">
        <v>0.39007199999999997</v>
      </c>
      <c r="AU99" s="106">
        <f>AT99/$AT$143*100</f>
        <v>7.3500938903293912E-3</v>
      </c>
    </row>
    <row r="100" spans="1:47" s="111" customFormat="1" ht="18" customHeight="1" x14ac:dyDescent="0.2">
      <c r="A100" s="195">
        <v>591</v>
      </c>
      <c r="B100" s="101" t="s">
        <v>51</v>
      </c>
      <c r="C100" s="121" t="s">
        <v>214</v>
      </c>
      <c r="D100" s="126">
        <v>2.0010019300000002</v>
      </c>
      <c r="E100" s="104">
        <v>1.4169058346767156</v>
      </c>
      <c r="F100" s="104">
        <v>2.90884929</v>
      </c>
      <c r="G100" s="104">
        <v>1.075881015225044</v>
      </c>
      <c r="H100" s="104">
        <v>3.0962805499999999</v>
      </c>
      <c r="I100" s="104">
        <v>0.86031445401237527</v>
      </c>
      <c r="J100" s="104">
        <v>3.52442806</v>
      </c>
      <c r="K100" s="104">
        <v>0.60760568731644915</v>
      </c>
      <c r="L100" s="104">
        <v>12.92698845</v>
      </c>
      <c r="M100" s="104">
        <v>1.2439922571193269</v>
      </c>
      <c r="N100" s="104">
        <v>13.30376575</v>
      </c>
      <c r="O100" s="104">
        <v>1.1461773953258381</v>
      </c>
      <c r="P100" s="104">
        <v>13.342472730000001</v>
      </c>
      <c r="Q100" s="104">
        <v>1.0325909997666092</v>
      </c>
      <c r="R100" s="104">
        <v>2.9803532499999998</v>
      </c>
      <c r="S100" s="104">
        <v>0.18508967299451035</v>
      </c>
      <c r="T100" s="104">
        <v>3.2381556200000001</v>
      </c>
      <c r="U100" s="104">
        <v>0.1830526723626556</v>
      </c>
      <c r="V100" s="104">
        <v>4.1295434999999996</v>
      </c>
      <c r="W100" s="104">
        <v>0.19677867841414007</v>
      </c>
      <c r="X100" s="104">
        <v>8.6433736831519923</v>
      </c>
      <c r="Y100" s="104">
        <v>0.33959948904864412</v>
      </c>
      <c r="Z100" s="104">
        <v>11.124732909055574</v>
      </c>
      <c r="AA100" s="104">
        <v>0.37472726084308722</v>
      </c>
      <c r="AB100" s="100">
        <v>10.57898668</v>
      </c>
      <c r="AC100" s="122">
        <v>0.33676272111726302</v>
      </c>
      <c r="AD100" s="100">
        <v>12.272139230000001</v>
      </c>
      <c r="AE100" s="104">
        <v>0.37691137487937904</v>
      </c>
      <c r="AF100" s="100">
        <v>10.43499132</v>
      </c>
      <c r="AG100" s="100">
        <v>0.28865139371266241</v>
      </c>
      <c r="AH100" s="100">
        <v>10.037668677073171</v>
      </c>
      <c r="AI100" s="100">
        <v>0.27235247006693353</v>
      </c>
      <c r="AJ100" s="100">
        <v>10.312703769451012</v>
      </c>
      <c r="AK100" s="100">
        <v>0.25911530298444019</v>
      </c>
      <c r="AL100" s="100">
        <v>8.8621651100983403</v>
      </c>
      <c r="AM100" s="100">
        <v>0.22025265862579799</v>
      </c>
      <c r="AN100" s="100">
        <v>9.4531600000000005</v>
      </c>
      <c r="AO100" s="100">
        <v>0.21483975501947894</v>
      </c>
      <c r="AP100" s="100">
        <v>10.535600000000001</v>
      </c>
      <c r="AQ100" s="100">
        <f>AP100/$AP$143*100</f>
        <v>0.22621624276163077</v>
      </c>
      <c r="AR100" s="105">
        <v>10.5114</v>
      </c>
      <c r="AS100" s="100">
        <f>AR100/$AR$143*100</f>
        <v>0.22375038618249357</v>
      </c>
      <c r="AT100" s="105">
        <v>10.516500000000001</v>
      </c>
      <c r="AU100" s="106">
        <f>AT100/$AT$143*100</f>
        <v>0.19816152504575835</v>
      </c>
    </row>
    <row r="101" spans="1:47" s="111" customFormat="1" ht="18" customHeight="1" x14ac:dyDescent="0.2">
      <c r="A101" s="195">
        <v>608</v>
      </c>
      <c r="B101" s="101" t="s">
        <v>130</v>
      </c>
      <c r="C101" s="121" t="s">
        <v>138</v>
      </c>
      <c r="D101" s="126">
        <v>0</v>
      </c>
      <c r="E101" s="104">
        <v>0</v>
      </c>
      <c r="F101" s="104">
        <v>0</v>
      </c>
      <c r="G101" s="104">
        <v>0</v>
      </c>
      <c r="H101" s="104">
        <v>0</v>
      </c>
      <c r="I101" s="104">
        <v>0</v>
      </c>
      <c r="J101" s="104">
        <v>0</v>
      </c>
      <c r="K101" s="104">
        <v>0</v>
      </c>
      <c r="L101" s="104">
        <v>0</v>
      </c>
      <c r="M101" s="104">
        <v>0</v>
      </c>
      <c r="N101" s="104">
        <v>0</v>
      </c>
      <c r="O101" s="104">
        <v>0</v>
      </c>
      <c r="P101" s="104">
        <v>0</v>
      </c>
      <c r="Q101" s="104">
        <v>0</v>
      </c>
      <c r="R101" s="104">
        <v>0</v>
      </c>
      <c r="S101" s="104">
        <v>0</v>
      </c>
      <c r="T101" s="104">
        <v>0</v>
      </c>
      <c r="U101" s="104">
        <v>0</v>
      </c>
      <c r="V101" s="104">
        <v>0</v>
      </c>
      <c r="W101" s="104">
        <v>0</v>
      </c>
      <c r="X101" s="104">
        <v>0</v>
      </c>
      <c r="Y101" s="104">
        <v>0</v>
      </c>
      <c r="Z101" s="104">
        <v>0</v>
      </c>
      <c r="AA101" s="104">
        <v>0</v>
      </c>
      <c r="AB101" s="100">
        <v>0</v>
      </c>
      <c r="AC101" s="122">
        <v>0</v>
      </c>
      <c r="AD101" s="100">
        <v>0</v>
      </c>
      <c r="AE101" s="104">
        <v>0</v>
      </c>
      <c r="AF101" s="100">
        <v>0</v>
      </c>
      <c r="AG101" s="100">
        <v>0</v>
      </c>
      <c r="AH101" s="100">
        <v>0</v>
      </c>
      <c r="AI101" s="100">
        <v>0</v>
      </c>
      <c r="AJ101" s="100">
        <v>0</v>
      </c>
      <c r="AK101" s="100">
        <v>0</v>
      </c>
      <c r="AL101" s="100">
        <v>0</v>
      </c>
      <c r="AM101" s="100">
        <v>0</v>
      </c>
      <c r="AN101" s="100">
        <v>-4.35E-4</v>
      </c>
      <c r="AO101" s="100">
        <v>-9.8861431979860005E-6</v>
      </c>
      <c r="AP101" s="100">
        <v>-1.0000000000000026E-5</v>
      </c>
      <c r="AQ101" s="100">
        <f>AP101/$AP$143*100</f>
        <v>-2.1471605106650911E-7</v>
      </c>
      <c r="AR101" s="105">
        <v>2.2889999999999998E-3</v>
      </c>
      <c r="AS101" s="100">
        <f>AR101/$AR$143*100</f>
        <v>4.8724683103271468E-5</v>
      </c>
      <c r="AT101" s="105">
        <v>1.256E-3</v>
      </c>
      <c r="AU101" s="106">
        <f>AT101/$AT$143*100</f>
        <v>2.3666702368418434E-5</v>
      </c>
    </row>
    <row r="102" spans="1:47" s="111" customFormat="1" ht="18" customHeight="1" x14ac:dyDescent="0.2">
      <c r="A102" s="195">
        <v>616</v>
      </c>
      <c r="B102" s="101" t="s">
        <v>52</v>
      </c>
      <c r="C102" s="121" t="s">
        <v>215</v>
      </c>
      <c r="D102" s="130">
        <v>0</v>
      </c>
      <c r="E102" s="104">
        <v>0</v>
      </c>
      <c r="F102" s="104">
        <v>2.5347399999999997E-3</v>
      </c>
      <c r="G102" s="104">
        <v>9.375111505111795E-4</v>
      </c>
      <c r="H102" s="104">
        <v>8.9785899999999988E-2</v>
      </c>
      <c r="I102" s="104">
        <v>2.4947386481664176E-2</v>
      </c>
      <c r="J102" s="104">
        <v>4.140158E-2</v>
      </c>
      <c r="K102" s="104">
        <v>7.1375653137567396E-3</v>
      </c>
      <c r="L102" s="104">
        <v>1.0262000000000001E-3</v>
      </c>
      <c r="M102" s="104">
        <v>9.8753461348985227E-5</v>
      </c>
      <c r="N102" s="104">
        <v>2.370777E-2</v>
      </c>
      <c r="O102" s="104">
        <v>2.0425277006688156E-3</v>
      </c>
      <c r="P102" s="104">
        <v>4.7915849999999996E-2</v>
      </c>
      <c r="Q102" s="104">
        <v>3.7082688087432853E-3</v>
      </c>
      <c r="R102" s="104">
        <v>6.0336929999999997E-2</v>
      </c>
      <c r="S102" s="104">
        <v>3.7471204607013148E-3</v>
      </c>
      <c r="T102" s="104">
        <v>0.11586958999999999</v>
      </c>
      <c r="U102" s="104">
        <v>6.5500984461843853E-3</v>
      </c>
      <c r="V102" s="104">
        <v>0.52912287999999996</v>
      </c>
      <c r="W102" s="104">
        <v>2.5213465131214533E-2</v>
      </c>
      <c r="X102" s="104">
        <v>0.47552973627111111</v>
      </c>
      <c r="Y102" s="104">
        <v>1.868363689746376E-2</v>
      </c>
      <c r="Z102" s="104">
        <v>0.496308441920915</v>
      </c>
      <c r="AA102" s="104">
        <v>1.6717731966664678E-2</v>
      </c>
      <c r="AB102" s="100">
        <v>0.41185692999999995</v>
      </c>
      <c r="AC102" s="122">
        <v>1.3110713214150877E-2</v>
      </c>
      <c r="AD102" s="100">
        <v>0.39939000999999996</v>
      </c>
      <c r="AE102" s="104">
        <v>1.2266373039037704E-2</v>
      </c>
      <c r="AF102" s="100">
        <v>9.2774704799999999</v>
      </c>
      <c r="AG102" s="100">
        <v>0.25663220045496721</v>
      </c>
      <c r="AH102" s="100">
        <v>6.8994266829268289</v>
      </c>
      <c r="AI102" s="100">
        <v>0.18720242315158198</v>
      </c>
      <c r="AJ102" s="100">
        <v>6.5036434525038489</v>
      </c>
      <c r="AK102" s="100">
        <v>0.16340947838434958</v>
      </c>
      <c r="AL102" s="100">
        <v>7.1324677056800914</v>
      </c>
      <c r="AM102" s="100">
        <v>0.17726424132502464</v>
      </c>
      <c r="AN102" s="100">
        <v>4.3633649999999999</v>
      </c>
      <c r="AO102" s="100">
        <v>9.9165175207080875E-2</v>
      </c>
      <c r="AP102" s="100">
        <v>6.7959849999999999</v>
      </c>
      <c r="AQ102" s="100">
        <f>AP102/$AP$143*100</f>
        <v>0.14592070623072262</v>
      </c>
      <c r="AR102" s="105">
        <v>7.1377899999999999</v>
      </c>
      <c r="AS102" s="100">
        <f>AR102/$AR$143*100</f>
        <v>0.15193820699331589</v>
      </c>
      <c r="AT102" s="105">
        <v>6.8005199999999997</v>
      </c>
      <c r="AU102" s="106">
        <f>AT102/$AT$143*100</f>
        <v>0.12814162642553895</v>
      </c>
    </row>
    <row r="103" spans="1:47" s="111" customFormat="1" ht="18" customHeight="1" x14ac:dyDescent="0.2">
      <c r="A103" s="195">
        <v>620</v>
      </c>
      <c r="B103" s="101" t="s">
        <v>108</v>
      </c>
      <c r="C103" s="121" t="s">
        <v>216</v>
      </c>
      <c r="D103" s="130">
        <v>0</v>
      </c>
      <c r="E103" s="104">
        <v>0</v>
      </c>
      <c r="F103" s="104">
        <v>0</v>
      </c>
      <c r="G103" s="104">
        <v>0</v>
      </c>
      <c r="H103" s="104">
        <v>0</v>
      </c>
      <c r="I103" s="104">
        <v>0</v>
      </c>
      <c r="J103" s="104">
        <v>0</v>
      </c>
      <c r="K103" s="104">
        <v>0</v>
      </c>
      <c r="L103" s="104">
        <v>0</v>
      </c>
      <c r="M103" s="104">
        <v>0</v>
      </c>
      <c r="N103" s="104">
        <v>0</v>
      </c>
      <c r="O103" s="104">
        <v>0</v>
      </c>
      <c r="P103" s="104">
        <v>0</v>
      </c>
      <c r="Q103" s="104">
        <v>0</v>
      </c>
      <c r="R103" s="104">
        <v>0</v>
      </c>
      <c r="S103" s="104">
        <v>0</v>
      </c>
      <c r="T103" s="104">
        <v>0</v>
      </c>
      <c r="U103" s="104">
        <v>0</v>
      </c>
      <c r="V103" s="104">
        <v>1.8107948300000001</v>
      </c>
      <c r="W103" s="104">
        <v>8.6286974220408985E-2</v>
      </c>
      <c r="X103" s="104">
        <v>2.2385469800000002</v>
      </c>
      <c r="Y103" s="104">
        <v>8.7952857123511363E-2</v>
      </c>
      <c r="Z103" s="104">
        <v>2.27835695</v>
      </c>
      <c r="AA103" s="104">
        <v>7.6744535448697818E-2</v>
      </c>
      <c r="AB103" s="100">
        <v>1.5812217099999999</v>
      </c>
      <c r="AC103" s="122">
        <v>5.0335305436767196E-2</v>
      </c>
      <c r="AD103" s="100">
        <v>1.53876517</v>
      </c>
      <c r="AE103" s="104">
        <v>4.7259738907085513E-2</v>
      </c>
      <c r="AF103" s="100">
        <v>1.4121268500000002</v>
      </c>
      <c r="AG103" s="100">
        <v>3.9062072104490433E-2</v>
      </c>
      <c r="AH103" s="100">
        <v>1.4122416585365853</v>
      </c>
      <c r="AI103" s="100">
        <v>3.8318410022078288E-2</v>
      </c>
      <c r="AJ103" s="100">
        <v>1.4119822211528614</v>
      </c>
      <c r="AK103" s="100">
        <v>3.5477233635514686E-2</v>
      </c>
      <c r="AL103" s="100">
        <v>1.4169370573864615</v>
      </c>
      <c r="AM103" s="100">
        <v>3.5215339605799777E-2</v>
      </c>
      <c r="AN103" s="100">
        <v>0.94926199999999994</v>
      </c>
      <c r="AO103" s="100">
        <v>2.1573655320474908E-2</v>
      </c>
      <c r="AP103" s="100">
        <v>1.7325900000000001</v>
      </c>
      <c r="AQ103" s="100">
        <f>AP103/$AP$143*100</f>
        <v>3.7201488291732213E-2</v>
      </c>
      <c r="AR103" s="105">
        <v>2.62575</v>
      </c>
      <c r="AS103" s="100">
        <f>AR103/$AR$143*100</f>
        <v>5.589289500149195E-2</v>
      </c>
      <c r="AT103" s="105">
        <v>3.51552</v>
      </c>
      <c r="AU103" s="106">
        <f>AT103/$AT$143*100</f>
        <v>6.6242647699221641E-2</v>
      </c>
    </row>
    <row r="104" spans="1:47" s="111" customFormat="1" ht="18" customHeight="1" x14ac:dyDescent="0.2">
      <c r="A104" s="195">
        <v>634</v>
      </c>
      <c r="B104" s="101" t="s">
        <v>261</v>
      </c>
      <c r="C104" s="121" t="s">
        <v>262</v>
      </c>
      <c r="D104" s="130">
        <v>0</v>
      </c>
      <c r="E104" s="104">
        <v>0</v>
      </c>
      <c r="F104" s="104">
        <v>0</v>
      </c>
      <c r="G104" s="104">
        <v>0</v>
      </c>
      <c r="H104" s="104">
        <v>0</v>
      </c>
      <c r="I104" s="104">
        <v>0</v>
      </c>
      <c r="J104" s="104">
        <v>0</v>
      </c>
      <c r="K104" s="104">
        <v>0</v>
      </c>
      <c r="L104" s="104">
        <v>0</v>
      </c>
      <c r="M104" s="104">
        <v>0</v>
      </c>
      <c r="N104" s="104">
        <v>0</v>
      </c>
      <c r="O104" s="104">
        <v>0</v>
      </c>
      <c r="P104" s="104">
        <v>0</v>
      </c>
      <c r="Q104" s="104">
        <v>0</v>
      </c>
      <c r="R104" s="104">
        <v>0</v>
      </c>
      <c r="S104" s="104">
        <v>0</v>
      </c>
      <c r="T104" s="104">
        <v>0</v>
      </c>
      <c r="U104" s="104">
        <v>0</v>
      </c>
      <c r="V104" s="104">
        <v>0</v>
      </c>
      <c r="W104" s="104">
        <v>0</v>
      </c>
      <c r="X104" s="104">
        <v>0</v>
      </c>
      <c r="Y104" s="104">
        <v>0</v>
      </c>
      <c r="Z104" s="104">
        <v>0</v>
      </c>
      <c r="AA104" s="104">
        <v>0</v>
      </c>
      <c r="AB104" s="100">
        <v>0</v>
      </c>
      <c r="AC104" s="122">
        <v>0</v>
      </c>
      <c r="AD104" s="100">
        <v>0</v>
      </c>
      <c r="AE104" s="104">
        <v>0</v>
      </c>
      <c r="AF104" s="100">
        <v>0</v>
      </c>
      <c r="AG104" s="100">
        <v>0</v>
      </c>
      <c r="AH104" s="100">
        <v>0</v>
      </c>
      <c r="AI104" s="100">
        <v>0</v>
      </c>
      <c r="AJ104" s="100">
        <v>0</v>
      </c>
      <c r="AK104" s="100">
        <v>0</v>
      </c>
      <c r="AL104" s="100">
        <v>0</v>
      </c>
      <c r="AM104" s="100">
        <v>0</v>
      </c>
      <c r="AN104" s="100">
        <v>0</v>
      </c>
      <c r="AO104" s="100">
        <v>0</v>
      </c>
      <c r="AP104" s="100">
        <v>-3.0342799999999999E-3</v>
      </c>
      <c r="AQ104" s="100">
        <f t="shared" ref="AQ104:AQ126" si="0">AP104/$AP$143*100</f>
        <v>-6.5150861943008556E-5</v>
      </c>
      <c r="AR104" s="105">
        <v>0.46098899999999998</v>
      </c>
      <c r="AS104" s="100">
        <f t="shared" ref="AS104:AS126" si="1">AR104/$AR$143*100</f>
        <v>9.8128191083853272E-3</v>
      </c>
      <c r="AT104" s="105">
        <v>-9.4500000000000001E-3</v>
      </c>
      <c r="AU104" s="106">
        <f t="shared" ref="AU104:AU127" si="2">AT104/$AT$143*100</f>
        <v>-1.7806555524009092E-4</v>
      </c>
    </row>
    <row r="105" spans="1:47" s="111" customFormat="1" ht="18" customHeight="1" x14ac:dyDescent="0.2">
      <c r="A105" s="195">
        <v>642</v>
      </c>
      <c r="B105" s="101" t="s">
        <v>53</v>
      </c>
      <c r="C105" s="121" t="s">
        <v>217</v>
      </c>
      <c r="D105" s="130">
        <v>0</v>
      </c>
      <c r="E105" s="104">
        <v>0</v>
      </c>
      <c r="F105" s="110">
        <v>0</v>
      </c>
      <c r="G105" s="104">
        <v>0</v>
      </c>
      <c r="H105" s="110">
        <v>0</v>
      </c>
      <c r="I105" s="104">
        <v>0</v>
      </c>
      <c r="J105" s="104">
        <v>0.12233593</v>
      </c>
      <c r="K105" s="104">
        <v>2.1090516125089248E-2</v>
      </c>
      <c r="L105" s="104">
        <v>0.13869971</v>
      </c>
      <c r="M105" s="104">
        <v>1.3347375219840635E-2</v>
      </c>
      <c r="N105" s="104">
        <v>0.32882587000000002</v>
      </c>
      <c r="O105" s="104">
        <v>2.8329781677969835E-2</v>
      </c>
      <c r="P105" s="104">
        <v>0.32645974999999999</v>
      </c>
      <c r="Q105" s="104">
        <v>2.5265136864631031E-2</v>
      </c>
      <c r="R105" s="104">
        <v>0.47272546000000004</v>
      </c>
      <c r="S105" s="104">
        <v>2.9357795357842061E-2</v>
      </c>
      <c r="T105" s="104">
        <v>0.43145918999999999</v>
      </c>
      <c r="U105" s="104">
        <v>2.4390352723358849E-2</v>
      </c>
      <c r="V105" s="104">
        <v>5.4832650000000004E-2</v>
      </c>
      <c r="W105" s="104">
        <v>2.6128545203471278E-3</v>
      </c>
      <c r="X105" s="104">
        <v>0.45484209000000003</v>
      </c>
      <c r="Y105" s="104">
        <v>1.787081607531386E-2</v>
      </c>
      <c r="Z105" s="104">
        <v>-0.25543138999999992</v>
      </c>
      <c r="AA105" s="104">
        <v>-8.6039912949396058E-3</v>
      </c>
      <c r="AB105" s="100">
        <v>0.86864157000000009</v>
      </c>
      <c r="AC105" s="122">
        <v>2.7651618027065287E-2</v>
      </c>
      <c r="AD105" s="100">
        <v>1.8672585700000002</v>
      </c>
      <c r="AE105" s="104">
        <v>5.7348680754333602E-2</v>
      </c>
      <c r="AF105" s="100">
        <v>1.7899582000000001</v>
      </c>
      <c r="AG105" s="100">
        <v>4.9513594527590708E-2</v>
      </c>
      <c r="AH105" s="100">
        <v>1.3704038536585366</v>
      </c>
      <c r="AI105" s="100">
        <v>3.7183223170699026E-2</v>
      </c>
      <c r="AJ105" s="100">
        <v>1.0964566677478449</v>
      </c>
      <c r="AK105" s="100">
        <v>2.7549390346535356E-2</v>
      </c>
      <c r="AL105" s="100">
        <v>0.64067683123770758</v>
      </c>
      <c r="AM105" s="100">
        <v>1.592283303763576E-2</v>
      </c>
      <c r="AN105" s="100">
        <v>4.1104432158800011</v>
      </c>
      <c r="AO105" s="100">
        <v>9.3417081010068431E-2</v>
      </c>
      <c r="AP105" s="100">
        <v>5.1425913135900005</v>
      </c>
      <c r="AQ105" s="100">
        <f t="shared" si="0"/>
        <v>0.11041968991029739</v>
      </c>
      <c r="AR105" s="105">
        <v>6.4923099999999998</v>
      </c>
      <c r="AS105" s="100">
        <f t="shared" si="1"/>
        <v>0.1381982295142859</v>
      </c>
      <c r="AT105" s="105">
        <v>19.3795</v>
      </c>
      <c r="AU105" s="106">
        <f t="shared" si="2"/>
        <v>0.36516628865347533</v>
      </c>
    </row>
    <row r="106" spans="1:47" s="111" customFormat="1" ht="18" customHeight="1" x14ac:dyDescent="0.2">
      <c r="A106" s="195">
        <v>643</v>
      </c>
      <c r="B106" s="101" t="s">
        <v>109</v>
      </c>
      <c r="C106" s="121" t="s">
        <v>218</v>
      </c>
      <c r="D106" s="126">
        <v>3.5236904399999998</v>
      </c>
      <c r="E106" s="104">
        <v>2.4951188048232229</v>
      </c>
      <c r="F106" s="104">
        <v>5.4653497499999997</v>
      </c>
      <c r="G106" s="104">
        <v>2.0214405943286047</v>
      </c>
      <c r="H106" s="104">
        <v>2.5054452400000002</v>
      </c>
      <c r="I106" s="104">
        <v>0.69614840092849617</v>
      </c>
      <c r="J106" s="104">
        <v>1.413474E-2</v>
      </c>
      <c r="K106" s="104">
        <v>2.4368062750979537E-3</v>
      </c>
      <c r="L106" s="104">
        <v>1.18855E-2</v>
      </c>
      <c r="M106" s="104">
        <v>1.143767554924346E-3</v>
      </c>
      <c r="N106" s="104">
        <v>1.29345657</v>
      </c>
      <c r="O106" s="104">
        <v>0.11143692020957993</v>
      </c>
      <c r="P106" s="104">
        <v>1.3114539299999999</v>
      </c>
      <c r="Q106" s="104">
        <v>0.10149509406016589</v>
      </c>
      <c r="R106" s="104">
        <v>1.3840626999999999</v>
      </c>
      <c r="S106" s="104">
        <v>8.5954815103511328E-2</v>
      </c>
      <c r="T106" s="104">
        <v>1.3426779600000001</v>
      </c>
      <c r="U106" s="104">
        <v>7.5901475266478641E-2</v>
      </c>
      <c r="V106" s="104">
        <v>1.34504589</v>
      </c>
      <c r="W106" s="104">
        <v>6.409336834460537E-2</v>
      </c>
      <c r="X106" s="104">
        <v>1.52367253</v>
      </c>
      <c r="Y106" s="104">
        <v>5.9865329399568415E-2</v>
      </c>
      <c r="Z106" s="104">
        <v>1.3191453684082977</v>
      </c>
      <c r="AA106" s="104">
        <v>4.4434300993879003E-2</v>
      </c>
      <c r="AB106" s="100">
        <v>1.22367241</v>
      </c>
      <c r="AC106" s="122">
        <v>3.8953376444530993E-2</v>
      </c>
      <c r="AD106" s="100">
        <v>4.4367554900000004</v>
      </c>
      <c r="AE106" s="104">
        <v>0.13626504559625449</v>
      </c>
      <c r="AF106" s="100">
        <v>11.23403066</v>
      </c>
      <c r="AG106" s="100">
        <v>0.31075431762024508</v>
      </c>
      <c r="AH106" s="100">
        <v>11.483621878699186</v>
      </c>
      <c r="AI106" s="100">
        <v>0.31158557675071225</v>
      </c>
      <c r="AJ106" s="100">
        <v>12.417227910422117</v>
      </c>
      <c r="AK106" s="100">
        <v>0.31199323127722833</v>
      </c>
      <c r="AL106" s="100">
        <v>11.370128547218442</v>
      </c>
      <c r="AM106" s="100">
        <v>0.2825834330922497</v>
      </c>
      <c r="AN106" s="100">
        <v>28.15303295392</v>
      </c>
      <c r="AO106" s="100">
        <v>0.63982739135648714</v>
      </c>
      <c r="AP106" s="100">
        <v>39.437672223690001</v>
      </c>
      <c r="AQ106" s="100">
        <f t="shared" si="0"/>
        <v>0.84679012431260492</v>
      </c>
      <c r="AR106" s="105">
        <v>26.822099999999999</v>
      </c>
      <c r="AS106" s="100">
        <f t="shared" si="1"/>
        <v>0.57094727945140133</v>
      </c>
      <c r="AT106" s="105">
        <v>19.383099999999999</v>
      </c>
      <c r="AU106" s="106">
        <f t="shared" si="2"/>
        <v>0.36523412315070963</v>
      </c>
    </row>
    <row r="107" spans="1:47" s="111" customFormat="1" ht="14.25" x14ac:dyDescent="0.2">
      <c r="A107" s="195">
        <v>659</v>
      </c>
      <c r="B107" s="101" t="s">
        <v>54</v>
      </c>
      <c r="C107" s="121" t="s">
        <v>219</v>
      </c>
      <c r="D107" s="126">
        <v>0</v>
      </c>
      <c r="E107" s="104">
        <v>0</v>
      </c>
      <c r="F107" s="104">
        <v>0</v>
      </c>
      <c r="G107" s="104">
        <v>0</v>
      </c>
      <c r="H107" s="104">
        <v>0</v>
      </c>
      <c r="I107" s="104">
        <v>0</v>
      </c>
      <c r="J107" s="104">
        <v>0</v>
      </c>
      <c r="K107" s="104">
        <v>0</v>
      </c>
      <c r="L107" s="104">
        <v>0</v>
      </c>
      <c r="M107" s="104">
        <v>0</v>
      </c>
      <c r="N107" s="104">
        <v>0</v>
      </c>
      <c r="O107" s="104">
        <v>0</v>
      </c>
      <c r="P107" s="104">
        <v>0</v>
      </c>
      <c r="Q107" s="104">
        <v>0</v>
      </c>
      <c r="R107" s="104">
        <v>0</v>
      </c>
      <c r="S107" s="104">
        <v>0</v>
      </c>
      <c r="T107" s="104">
        <v>0</v>
      </c>
      <c r="U107" s="104">
        <v>0</v>
      </c>
      <c r="V107" s="104">
        <v>0</v>
      </c>
      <c r="W107" s="104">
        <v>0</v>
      </c>
      <c r="X107" s="104">
        <v>2.9699399999999998</v>
      </c>
      <c r="Y107" s="104">
        <v>0.11668940201800067</v>
      </c>
      <c r="Z107" s="104">
        <v>2.9353045895500864</v>
      </c>
      <c r="AA107" s="104">
        <v>9.8873263526793723E-2</v>
      </c>
      <c r="AB107" s="100">
        <v>2.9665163900000002</v>
      </c>
      <c r="AC107" s="122">
        <v>9.4433631684595343E-2</v>
      </c>
      <c r="AD107" s="100">
        <v>2.9179937300000001</v>
      </c>
      <c r="AE107" s="104">
        <v>8.9619666795754532E-2</v>
      </c>
      <c r="AF107" s="100">
        <v>2.6077364899999997</v>
      </c>
      <c r="AG107" s="100">
        <v>7.2134872870585787E-2</v>
      </c>
      <c r="AH107" s="100">
        <v>2.5958887135772355</v>
      </c>
      <c r="AI107" s="100">
        <v>7.0434353424761967E-2</v>
      </c>
      <c r="AJ107" s="100">
        <v>2.5887858425848091</v>
      </c>
      <c r="AK107" s="100">
        <v>6.5045408358403889E-2</v>
      </c>
      <c r="AL107" s="100">
        <v>2.582556729108088</v>
      </c>
      <c r="AM107" s="100">
        <v>6.4184652234682768E-2</v>
      </c>
      <c r="AN107" s="100">
        <v>2.579996</v>
      </c>
      <c r="AO107" s="100">
        <v>5.8634965301680657E-2</v>
      </c>
      <c r="AP107" s="100">
        <v>3.1153360000000001</v>
      </c>
      <c r="AQ107" s="100">
        <f t="shared" si="0"/>
        <v>6.6891264366533254E-2</v>
      </c>
      <c r="AR107" s="105">
        <v>2.3764099999999999</v>
      </c>
      <c r="AS107" s="100">
        <f t="shared" si="1"/>
        <v>5.0585331661618771E-2</v>
      </c>
      <c r="AT107" s="105">
        <v>2.3767399999999999</v>
      </c>
      <c r="AU107" s="106">
        <f t="shared" si="2"/>
        <v>4.478471193241626E-2</v>
      </c>
    </row>
    <row r="108" spans="1:47" s="111" customFormat="1" ht="14.25" x14ac:dyDescent="0.2">
      <c r="A108" s="195">
        <v>662</v>
      </c>
      <c r="B108" s="101" t="s">
        <v>55</v>
      </c>
      <c r="C108" s="133" t="s">
        <v>220</v>
      </c>
      <c r="D108" s="126">
        <v>0</v>
      </c>
      <c r="E108" s="104">
        <v>0</v>
      </c>
      <c r="F108" s="104">
        <v>0</v>
      </c>
      <c r="G108" s="104">
        <v>0</v>
      </c>
      <c r="H108" s="104">
        <v>0</v>
      </c>
      <c r="I108" s="104">
        <v>0</v>
      </c>
      <c r="J108" s="104">
        <v>0</v>
      </c>
      <c r="K108" s="104">
        <v>0</v>
      </c>
      <c r="L108" s="104">
        <v>0</v>
      </c>
      <c r="M108" s="104">
        <v>0</v>
      </c>
      <c r="N108" s="104">
        <v>0</v>
      </c>
      <c r="O108" s="104">
        <v>0</v>
      </c>
      <c r="P108" s="104">
        <v>0</v>
      </c>
      <c r="Q108" s="104">
        <v>0</v>
      </c>
      <c r="R108" s="104">
        <v>0</v>
      </c>
      <c r="S108" s="104">
        <v>0</v>
      </c>
      <c r="T108" s="104">
        <v>0</v>
      </c>
      <c r="U108" s="104">
        <v>0</v>
      </c>
      <c r="V108" s="104">
        <v>0</v>
      </c>
      <c r="W108" s="104">
        <v>0</v>
      </c>
      <c r="X108" s="104">
        <v>0</v>
      </c>
      <c r="Y108" s="104">
        <v>0</v>
      </c>
      <c r="Z108" s="104">
        <v>0</v>
      </c>
      <c r="AA108" s="104">
        <v>0</v>
      </c>
      <c r="AB108" s="100">
        <v>0</v>
      </c>
      <c r="AC108" s="122">
        <v>0</v>
      </c>
      <c r="AD108" s="100">
        <v>0</v>
      </c>
      <c r="AE108" s="104">
        <v>0</v>
      </c>
      <c r="AF108" s="100">
        <v>1.7560539999999999E-2</v>
      </c>
      <c r="AG108" s="100">
        <v>4.8575740888560286E-4</v>
      </c>
      <c r="AH108" s="100">
        <v>6.3856178699187E-2</v>
      </c>
      <c r="AI108" s="100">
        <v>1.7326122785345953E-3</v>
      </c>
      <c r="AJ108" s="100">
        <v>5.6704628737581551E-2</v>
      </c>
      <c r="AK108" s="100">
        <v>1.4247511985637895E-3</v>
      </c>
      <c r="AL108" s="100">
        <v>5.6501535547173617E-2</v>
      </c>
      <c r="AM108" s="100">
        <v>1.4042407544996561E-3</v>
      </c>
      <c r="AN108" s="100">
        <v>9.16159E-2</v>
      </c>
      <c r="AO108" s="100">
        <v>2.082133118649116E-3</v>
      </c>
      <c r="AP108" s="100">
        <v>9.9906999999999996E-2</v>
      </c>
      <c r="AQ108" s="100">
        <f t="shared" si="0"/>
        <v>2.1451636513901669E-3</v>
      </c>
      <c r="AR108" s="105">
        <v>0</v>
      </c>
      <c r="AS108" s="100">
        <f t="shared" si="1"/>
        <v>0</v>
      </c>
      <c r="AT108" s="105">
        <v>0</v>
      </c>
      <c r="AU108" s="106">
        <f t="shared" si="2"/>
        <v>0</v>
      </c>
    </row>
    <row r="109" spans="1:47" s="111" customFormat="1" ht="28.5" x14ac:dyDescent="0.2">
      <c r="A109" s="195">
        <v>670</v>
      </c>
      <c r="B109" s="101" t="s">
        <v>56</v>
      </c>
      <c r="C109" s="131" t="s">
        <v>221</v>
      </c>
      <c r="D109" s="130">
        <v>0</v>
      </c>
      <c r="E109" s="104">
        <v>0</v>
      </c>
      <c r="F109" s="104">
        <v>0</v>
      </c>
      <c r="G109" s="104">
        <v>0</v>
      </c>
      <c r="H109" s="104">
        <v>0</v>
      </c>
      <c r="I109" s="104">
        <v>0</v>
      </c>
      <c r="J109" s="110">
        <v>0</v>
      </c>
      <c r="K109" s="104">
        <v>0</v>
      </c>
      <c r="L109" s="110">
        <v>0</v>
      </c>
      <c r="M109" s="104">
        <v>0</v>
      </c>
      <c r="N109" s="110">
        <v>0</v>
      </c>
      <c r="O109" s="104">
        <v>0</v>
      </c>
      <c r="P109" s="110">
        <v>0</v>
      </c>
      <c r="Q109" s="104">
        <v>0</v>
      </c>
      <c r="R109" s="110">
        <v>0</v>
      </c>
      <c r="S109" s="104">
        <v>0</v>
      </c>
      <c r="T109" s="104">
        <v>36.091292000000003</v>
      </c>
      <c r="U109" s="104">
        <v>2.0402377849959334</v>
      </c>
      <c r="V109" s="104">
        <v>17.551445430000001</v>
      </c>
      <c r="W109" s="104">
        <v>0.8363515812276342</v>
      </c>
      <c r="X109" s="104">
        <v>19.348715980000001</v>
      </c>
      <c r="Y109" s="104">
        <v>0.76021404389392855</v>
      </c>
      <c r="Z109" s="104">
        <v>62.140623640000001</v>
      </c>
      <c r="AA109" s="104">
        <v>2.0931545839400494</v>
      </c>
      <c r="AB109" s="100">
        <v>48.022049790000004</v>
      </c>
      <c r="AC109" s="122">
        <v>1.5286942549500491</v>
      </c>
      <c r="AD109" s="100">
        <v>94.589082000000005</v>
      </c>
      <c r="AE109" s="104">
        <v>2.9050926066781861</v>
      </c>
      <c r="AF109" s="100">
        <v>139.15613823000001</v>
      </c>
      <c r="AG109" s="100">
        <v>3.8493192770342821</v>
      </c>
      <c r="AH109" s="100">
        <v>112.85706304959353</v>
      </c>
      <c r="AI109" s="100">
        <v>3.0621552548613167</v>
      </c>
      <c r="AJ109" s="100">
        <v>43.140284603026089</v>
      </c>
      <c r="AK109" s="100">
        <v>1.0839357132376113</v>
      </c>
      <c r="AL109" s="100">
        <v>30.406651943285937</v>
      </c>
      <c r="AM109" s="100">
        <v>0.75570087526203833</v>
      </c>
      <c r="AN109" s="100">
        <v>18.224179999999997</v>
      </c>
      <c r="AO109" s="100">
        <v>0.41417667389855739</v>
      </c>
      <c r="AP109" s="100">
        <v>22.426900000000003</v>
      </c>
      <c r="AQ109" s="100">
        <f t="shared" si="0"/>
        <v>0.48154154056634818</v>
      </c>
      <c r="AR109" s="105">
        <v>24.8733</v>
      </c>
      <c r="AS109" s="100">
        <f t="shared" si="1"/>
        <v>0.52946424649742352</v>
      </c>
      <c r="AT109" s="105">
        <v>23.450099999999999</v>
      </c>
      <c r="AU109" s="106">
        <f t="shared" si="2"/>
        <v>0.44186826210959329</v>
      </c>
    </row>
    <row r="110" spans="1:47" s="111" customFormat="1" ht="14.25" x14ac:dyDescent="0.2">
      <c r="A110" s="195">
        <v>674</v>
      </c>
      <c r="B110" s="101" t="s">
        <v>110</v>
      </c>
      <c r="C110" s="121" t="s">
        <v>222</v>
      </c>
      <c r="D110" s="130">
        <v>0</v>
      </c>
      <c r="E110" s="104">
        <v>0</v>
      </c>
      <c r="F110" s="104">
        <v>0</v>
      </c>
      <c r="G110" s="104">
        <v>0</v>
      </c>
      <c r="H110" s="104">
        <v>0</v>
      </c>
      <c r="I110" s="104">
        <v>0</v>
      </c>
      <c r="J110" s="110">
        <v>0</v>
      </c>
      <c r="K110" s="104">
        <v>0</v>
      </c>
      <c r="L110" s="110">
        <v>0</v>
      </c>
      <c r="M110" s="104">
        <v>0</v>
      </c>
      <c r="N110" s="104">
        <v>0.78508216000000008</v>
      </c>
      <c r="O110" s="104">
        <v>6.7638249363010841E-2</v>
      </c>
      <c r="P110" s="104">
        <v>0.67420862999999998</v>
      </c>
      <c r="Q110" s="104">
        <v>5.2177866681161721E-2</v>
      </c>
      <c r="R110" s="104">
        <v>0.69524248999999994</v>
      </c>
      <c r="S110" s="104">
        <v>4.3176829835855572E-2</v>
      </c>
      <c r="T110" s="104">
        <v>0.75558683999999998</v>
      </c>
      <c r="U110" s="104">
        <v>4.271326226873997E-2</v>
      </c>
      <c r="V110" s="104">
        <v>0.88259777000000006</v>
      </c>
      <c r="W110" s="104">
        <v>4.2057051282270594E-2</v>
      </c>
      <c r="X110" s="104">
        <v>2.3885858900000003</v>
      </c>
      <c r="Y110" s="104">
        <v>9.3847909106828414E-2</v>
      </c>
      <c r="Z110" s="104">
        <v>2.3959812599999997</v>
      </c>
      <c r="AA110" s="104">
        <v>8.0706611289546024E-2</v>
      </c>
      <c r="AB110" s="100">
        <v>0</v>
      </c>
      <c r="AC110" s="122">
        <v>0</v>
      </c>
      <c r="AD110" s="100">
        <v>0</v>
      </c>
      <c r="AE110" s="104">
        <v>0</v>
      </c>
      <c r="AF110" s="100">
        <v>0</v>
      </c>
      <c r="AG110" s="100">
        <v>0</v>
      </c>
      <c r="AH110" s="100">
        <v>0</v>
      </c>
      <c r="AI110" s="100">
        <v>0</v>
      </c>
      <c r="AJ110" s="100">
        <v>0</v>
      </c>
      <c r="AK110" s="100">
        <v>0</v>
      </c>
      <c r="AL110" s="100">
        <v>0</v>
      </c>
      <c r="AM110" s="100">
        <v>0</v>
      </c>
      <c r="AN110" s="100">
        <v>0</v>
      </c>
      <c r="AO110" s="100">
        <v>0</v>
      </c>
      <c r="AP110" s="100">
        <v>0</v>
      </c>
      <c r="AQ110" s="100">
        <f t="shared" si="0"/>
        <v>0</v>
      </c>
      <c r="AR110" s="105">
        <v>0</v>
      </c>
      <c r="AS110" s="100">
        <f t="shared" si="1"/>
        <v>0</v>
      </c>
      <c r="AT110" s="105">
        <v>0</v>
      </c>
      <c r="AU110" s="106">
        <f t="shared" si="2"/>
        <v>0</v>
      </c>
    </row>
    <row r="111" spans="1:47" s="111" customFormat="1" ht="14.25" x14ac:dyDescent="0.2">
      <c r="A111" s="195">
        <v>682</v>
      </c>
      <c r="B111" s="101" t="s">
        <v>57</v>
      </c>
      <c r="C111" s="121" t="s">
        <v>223</v>
      </c>
      <c r="D111" s="130">
        <v>0</v>
      </c>
      <c r="E111" s="104">
        <v>0</v>
      </c>
      <c r="F111" s="104">
        <v>0</v>
      </c>
      <c r="G111" s="104">
        <v>0</v>
      </c>
      <c r="H111" s="104">
        <v>0</v>
      </c>
      <c r="I111" s="104">
        <v>0</v>
      </c>
      <c r="J111" s="110">
        <v>0</v>
      </c>
      <c r="K111" s="104">
        <v>0</v>
      </c>
      <c r="L111" s="110">
        <v>0</v>
      </c>
      <c r="M111" s="104">
        <v>0</v>
      </c>
      <c r="N111" s="104">
        <v>0</v>
      </c>
      <c r="O111" s="104">
        <v>0</v>
      </c>
      <c r="P111" s="104">
        <v>0</v>
      </c>
      <c r="Q111" s="104">
        <v>0</v>
      </c>
      <c r="R111" s="104">
        <v>0</v>
      </c>
      <c r="S111" s="104">
        <v>0</v>
      </c>
      <c r="T111" s="104">
        <v>0</v>
      </c>
      <c r="U111" s="104">
        <v>0</v>
      </c>
      <c r="V111" s="104">
        <v>0</v>
      </c>
      <c r="W111" s="104">
        <v>0</v>
      </c>
      <c r="X111" s="104">
        <v>0</v>
      </c>
      <c r="Y111" s="104">
        <v>0</v>
      </c>
      <c r="Z111" s="104">
        <v>3.4934300000000001E-2</v>
      </c>
      <c r="AA111" s="104">
        <v>1.1767324802750701E-3</v>
      </c>
      <c r="AB111" s="100">
        <v>4.2182259999999999E-2</v>
      </c>
      <c r="AC111" s="122">
        <v>1.3427952118827964E-3</v>
      </c>
      <c r="AD111" s="100">
        <v>0.108816</v>
      </c>
      <c r="AE111" s="104">
        <v>3.3420406499800204E-3</v>
      </c>
      <c r="AF111" s="100">
        <v>0</v>
      </c>
      <c r="AG111" s="100">
        <v>0</v>
      </c>
      <c r="AH111" s="100">
        <v>0.15172679601626018</v>
      </c>
      <c r="AI111" s="100">
        <v>4.1168092910613407E-3</v>
      </c>
      <c r="AJ111" s="100">
        <v>0.28565766924799185</v>
      </c>
      <c r="AK111" s="100">
        <v>7.1773877318462636E-3</v>
      </c>
      <c r="AL111" s="100">
        <v>0.34870095062796225</v>
      </c>
      <c r="AM111" s="100">
        <v>8.6663146631782359E-3</v>
      </c>
      <c r="AN111" s="100">
        <v>2.199945</v>
      </c>
      <c r="AO111" s="100">
        <v>4.999763516711106E-2</v>
      </c>
      <c r="AP111" s="100">
        <v>2.7915399999999999</v>
      </c>
      <c r="AQ111" s="100">
        <f t="shared" si="0"/>
        <v>5.9938844519420137E-2</v>
      </c>
      <c r="AR111" s="105">
        <v>2.59198</v>
      </c>
      <c r="AS111" s="100">
        <f t="shared" si="1"/>
        <v>5.5174051598959196E-2</v>
      </c>
      <c r="AT111" s="105">
        <v>2.6403400000000001</v>
      </c>
      <c r="AU111" s="106">
        <f t="shared" si="2"/>
        <v>4.9751704563240393E-2</v>
      </c>
    </row>
    <row r="112" spans="1:47" s="111" customFormat="1" ht="18" customHeight="1" x14ac:dyDescent="0.2">
      <c r="A112" s="195">
        <v>688</v>
      </c>
      <c r="B112" s="101" t="s">
        <v>58</v>
      </c>
      <c r="C112" s="121" t="s">
        <v>224</v>
      </c>
      <c r="D112" s="130">
        <v>0</v>
      </c>
      <c r="E112" s="104">
        <v>0</v>
      </c>
      <c r="F112" s="104">
        <v>0</v>
      </c>
      <c r="G112" s="104">
        <v>0</v>
      </c>
      <c r="H112" s="104">
        <v>0</v>
      </c>
      <c r="I112" s="104">
        <v>0</v>
      </c>
      <c r="J112" s="110">
        <v>0</v>
      </c>
      <c r="K112" s="104">
        <v>0</v>
      </c>
      <c r="L112" s="110">
        <v>0</v>
      </c>
      <c r="M112" s="104">
        <v>0</v>
      </c>
      <c r="N112" s="104">
        <v>0</v>
      </c>
      <c r="O112" s="104">
        <v>0</v>
      </c>
      <c r="P112" s="104">
        <v>0</v>
      </c>
      <c r="Q112" s="104">
        <v>0</v>
      </c>
      <c r="R112" s="104">
        <v>0</v>
      </c>
      <c r="S112" s="104">
        <v>0</v>
      </c>
      <c r="T112" s="104">
        <v>0</v>
      </c>
      <c r="U112" s="104">
        <v>0</v>
      </c>
      <c r="V112" s="104">
        <v>0</v>
      </c>
      <c r="W112" s="104">
        <v>0</v>
      </c>
      <c r="X112" s="104">
        <v>66.329441554564525</v>
      </c>
      <c r="Y112" s="104">
        <v>2.606094019135087</v>
      </c>
      <c r="Z112" s="104">
        <v>62.314348524619398</v>
      </c>
      <c r="AA112" s="104">
        <v>2.0990063603993936</v>
      </c>
      <c r="AB112" s="100">
        <v>83.720165309182264</v>
      </c>
      <c r="AC112" s="122">
        <v>2.6650785689341001</v>
      </c>
      <c r="AD112" s="100">
        <v>80.327161266022458</v>
      </c>
      <c r="AE112" s="104">
        <v>2.4670695325002541</v>
      </c>
      <c r="AF112" s="100">
        <v>70.917384490000003</v>
      </c>
      <c r="AG112" s="100">
        <v>1.9617076089235548</v>
      </c>
      <c r="AH112" s="100">
        <v>77.673417253127511</v>
      </c>
      <c r="AI112" s="100">
        <v>2.1075159708894864</v>
      </c>
      <c r="AJ112" s="100">
        <v>72.444197942680134</v>
      </c>
      <c r="AK112" s="100">
        <v>1.8202210321398189</v>
      </c>
      <c r="AL112" s="100">
        <v>77.209683308759466</v>
      </c>
      <c r="AM112" s="100">
        <v>1.9189033164178395</v>
      </c>
      <c r="AN112" s="100">
        <v>84.674051788</v>
      </c>
      <c r="AO112" s="100">
        <v>1.9243673589191965</v>
      </c>
      <c r="AP112" s="100">
        <v>93.003320487289997</v>
      </c>
      <c r="AQ112" s="100">
        <f t="shared" si="0"/>
        <v>1.9969305711103822</v>
      </c>
      <c r="AR112" s="105">
        <v>80.718500000000006</v>
      </c>
      <c r="AS112" s="100">
        <f t="shared" si="1"/>
        <v>1.7182102809398945</v>
      </c>
      <c r="AT112" s="105">
        <v>88.306299999999993</v>
      </c>
      <c r="AU112" s="106">
        <f t="shared" si="2"/>
        <v>1.663948184200851</v>
      </c>
    </row>
    <row r="113" spans="1:47" s="111" customFormat="1" ht="18" customHeight="1" x14ac:dyDescent="0.2">
      <c r="A113" s="195">
        <v>690</v>
      </c>
      <c r="B113" s="101" t="s">
        <v>111</v>
      </c>
      <c r="C113" s="121" t="s">
        <v>225</v>
      </c>
      <c r="D113" s="130">
        <v>0</v>
      </c>
      <c r="E113" s="104">
        <v>0</v>
      </c>
      <c r="F113" s="104">
        <v>0</v>
      </c>
      <c r="G113" s="104">
        <v>0</v>
      </c>
      <c r="H113" s="104">
        <v>0</v>
      </c>
      <c r="I113" s="104">
        <v>0</v>
      </c>
      <c r="J113" s="104">
        <v>4.6324509999999999E-2</v>
      </c>
      <c r="K113" s="104">
        <v>7.9862704696964989E-3</v>
      </c>
      <c r="L113" s="104">
        <v>6.0442870000000003E-2</v>
      </c>
      <c r="M113" s="104">
        <v>5.8165490414799634E-3</v>
      </c>
      <c r="N113" s="104">
        <v>8.7953619999999996E-2</v>
      </c>
      <c r="O113" s="104">
        <v>7.5775876526598127E-3</v>
      </c>
      <c r="P113" s="104">
        <v>-0.12345636</v>
      </c>
      <c r="Q113" s="104">
        <v>-9.5544453250643001E-3</v>
      </c>
      <c r="R113" s="104">
        <v>2.0649264399999998</v>
      </c>
      <c r="S113" s="104">
        <v>0.12823867759210031</v>
      </c>
      <c r="T113" s="104">
        <v>-6.9002400000000002E-3</v>
      </c>
      <c r="U113" s="104">
        <v>-3.9007000285665416E-4</v>
      </c>
      <c r="V113" s="104">
        <v>7.7711550000000004E-2</v>
      </c>
      <c r="W113" s="104">
        <v>3.7030669628530053E-3</v>
      </c>
      <c r="X113" s="104">
        <v>0.10936127815534234</v>
      </c>
      <c r="Y113" s="104">
        <v>4.2968215357452131E-3</v>
      </c>
      <c r="Z113" s="104">
        <v>5.1180799999999997E-3</v>
      </c>
      <c r="AA113" s="104">
        <v>1.7239821529689247E-4</v>
      </c>
      <c r="AB113" s="100">
        <v>2.5151335699999997</v>
      </c>
      <c r="AC113" s="122">
        <v>8.0064683946324433E-2</v>
      </c>
      <c r="AD113" s="100">
        <v>-0.15137385999999997</v>
      </c>
      <c r="AE113" s="104">
        <v>-4.6491103648763467E-3</v>
      </c>
      <c r="AF113" s="100">
        <v>4.8348599999999999E-3</v>
      </c>
      <c r="AG113" s="100">
        <v>1.3374127822519385E-4</v>
      </c>
      <c r="AH113" s="100">
        <v>0.7067851426829268</v>
      </c>
      <c r="AI113" s="100">
        <v>1.9177229853778521E-2</v>
      </c>
      <c r="AJ113" s="100">
        <v>0.75914413743530051</v>
      </c>
      <c r="AK113" s="100">
        <v>1.9074131050200897E-2</v>
      </c>
      <c r="AL113" s="100">
        <v>1.1209934871327916</v>
      </c>
      <c r="AM113" s="100">
        <v>2.7860211672411712E-2</v>
      </c>
      <c r="AN113" s="100">
        <v>1.266972</v>
      </c>
      <c r="AO113" s="100">
        <v>2.879417613756027E-2</v>
      </c>
      <c r="AP113" s="100">
        <v>1.2366329999999999</v>
      </c>
      <c r="AQ113" s="100">
        <f t="shared" si="0"/>
        <v>2.6552495437852965E-2</v>
      </c>
      <c r="AR113" s="105">
        <v>1.1688700000000001</v>
      </c>
      <c r="AS113" s="100">
        <f t="shared" si="1"/>
        <v>2.4881092328056326E-2</v>
      </c>
      <c r="AT113" s="105">
        <v>0.66688800000000004</v>
      </c>
      <c r="AU113" s="106">
        <f t="shared" si="2"/>
        <v>1.2566114497667064E-2</v>
      </c>
    </row>
    <row r="114" spans="1:47" s="111" customFormat="1" ht="18" customHeight="1" x14ac:dyDescent="0.2">
      <c r="A114" s="195">
        <v>702</v>
      </c>
      <c r="B114" s="101" t="s">
        <v>112</v>
      </c>
      <c r="C114" s="129" t="s">
        <v>226</v>
      </c>
      <c r="D114" s="130">
        <v>0</v>
      </c>
      <c r="E114" s="104">
        <v>0</v>
      </c>
      <c r="F114" s="104">
        <v>0</v>
      </c>
      <c r="G114" s="104">
        <v>0</v>
      </c>
      <c r="H114" s="110">
        <v>0</v>
      </c>
      <c r="I114" s="104">
        <v>0</v>
      </c>
      <c r="J114" s="110">
        <v>0</v>
      </c>
      <c r="K114" s="104">
        <v>0</v>
      </c>
      <c r="L114" s="110">
        <v>0</v>
      </c>
      <c r="M114" s="104">
        <v>0</v>
      </c>
      <c r="N114" s="110">
        <v>0</v>
      </c>
      <c r="O114" s="104">
        <v>0</v>
      </c>
      <c r="P114" s="110">
        <v>0</v>
      </c>
      <c r="Q114" s="104">
        <v>0</v>
      </c>
      <c r="R114" s="110">
        <v>0</v>
      </c>
      <c r="S114" s="104">
        <v>0</v>
      </c>
      <c r="T114" s="104">
        <v>1.906615E-2</v>
      </c>
      <c r="U114" s="104">
        <v>1.0778079001549797E-3</v>
      </c>
      <c r="V114" s="104">
        <v>0</v>
      </c>
      <c r="W114" s="104">
        <v>0</v>
      </c>
      <c r="X114" s="104">
        <v>2</v>
      </c>
      <c r="Y114" s="104">
        <v>7.8580309378641106E-2</v>
      </c>
      <c r="Z114" s="104">
        <v>0</v>
      </c>
      <c r="AA114" s="104">
        <v>0</v>
      </c>
      <c r="AB114" s="104">
        <v>0</v>
      </c>
      <c r="AC114" s="122">
        <v>0</v>
      </c>
      <c r="AD114" s="100">
        <v>1.79568E-3</v>
      </c>
      <c r="AE114" s="104">
        <v>5.5150304682731619E-5</v>
      </c>
      <c r="AF114" s="100">
        <v>-2.0544999999999998E-4</v>
      </c>
      <c r="AG114" s="100">
        <v>-5.6831315925106576E-6</v>
      </c>
      <c r="AH114" s="100">
        <v>0.84236982113821146</v>
      </c>
      <c r="AI114" s="100">
        <v>2.2856054416385524E-2</v>
      </c>
      <c r="AJ114" s="100">
        <v>0.84221507267770312</v>
      </c>
      <c r="AK114" s="100">
        <v>2.1161357740285668E-2</v>
      </c>
      <c r="AL114" s="100">
        <v>0.84262466371943379</v>
      </c>
      <c r="AM114" s="100">
        <v>2.094187143911324E-2</v>
      </c>
      <c r="AN114" s="100">
        <v>0.83241991091</v>
      </c>
      <c r="AO114" s="100">
        <v>1.891821250600232E-2</v>
      </c>
      <c r="AP114" s="100">
        <v>-7.39775951E-3</v>
      </c>
      <c r="AQ114" s="100">
        <f t="shared" si="0"/>
        <v>-1.5884177087269094E-4</v>
      </c>
      <c r="AR114" s="105">
        <v>-6.7679999999999997E-3</v>
      </c>
      <c r="AS114" s="100">
        <f t="shared" si="1"/>
        <v>-1.4406669080076074E-4</v>
      </c>
      <c r="AT114" s="105">
        <v>-6.9810000000000002E-3</v>
      </c>
      <c r="AU114" s="106">
        <f t="shared" si="2"/>
        <v>-1.3154239588688622E-4</v>
      </c>
    </row>
    <row r="115" spans="1:47" s="111" customFormat="1" ht="18" customHeight="1" x14ac:dyDescent="0.2">
      <c r="A115" s="195">
        <v>703</v>
      </c>
      <c r="B115" s="101" t="s">
        <v>59</v>
      </c>
      <c r="C115" s="129" t="s">
        <v>227</v>
      </c>
      <c r="D115" s="126">
        <v>5.7545430000000002E-2</v>
      </c>
      <c r="E115" s="104">
        <v>4.0747814534082188E-2</v>
      </c>
      <c r="F115" s="104">
        <v>5.87009E-2</v>
      </c>
      <c r="G115" s="104">
        <v>2.1711397735089875E-2</v>
      </c>
      <c r="H115" s="104">
        <v>6.7939100000000002E-2</v>
      </c>
      <c r="I115" s="104">
        <v>1.8877162059036341E-2</v>
      </c>
      <c r="J115" s="104">
        <v>7.9001479999999999E-2</v>
      </c>
      <c r="K115" s="104">
        <v>1.361972715494063E-2</v>
      </c>
      <c r="L115" s="104">
        <v>1.5562589999999999E-2</v>
      </c>
      <c r="M115" s="104">
        <v>1.4976219353489612E-3</v>
      </c>
      <c r="N115" s="104">
        <v>1.5779910000000001E-2</v>
      </c>
      <c r="O115" s="104">
        <v>1.3595080131560604E-3</v>
      </c>
      <c r="P115" s="104">
        <v>2.329E-4</v>
      </c>
      <c r="Q115" s="104">
        <v>1.802442835838895E-5</v>
      </c>
      <c r="R115" s="104">
        <v>6.7473820000000004E-2</v>
      </c>
      <c r="S115" s="104">
        <v>4.1903446443774589E-3</v>
      </c>
      <c r="T115" s="104">
        <v>0.18171354000000001</v>
      </c>
      <c r="U115" s="104">
        <v>1.0272251554568065E-2</v>
      </c>
      <c r="V115" s="104">
        <v>1.8979300000000001E-3</v>
      </c>
      <c r="W115" s="104">
        <v>9.0439090209983004E-5</v>
      </c>
      <c r="X115" s="104">
        <v>6.5167200000000008E-2</v>
      </c>
      <c r="Y115" s="104">
        <v>2.5604293686698905E-3</v>
      </c>
      <c r="Z115" s="104">
        <v>3.8796980000000002E-2</v>
      </c>
      <c r="AA115" s="104">
        <v>1.3068436036383238E-3</v>
      </c>
      <c r="AB115" s="100">
        <v>1.3490999999999999E-4</v>
      </c>
      <c r="AC115" s="122">
        <v>4.2946134710446537E-6</v>
      </c>
      <c r="AD115" s="100">
        <v>-1.9369009999999999E-2</v>
      </c>
      <c r="AE115" s="104">
        <v>-5.948759260574688E-4</v>
      </c>
      <c r="AF115" s="100">
        <v>1.5459999999999779E-4</v>
      </c>
      <c r="AG115" s="100">
        <v>4.2765254037582626E-6</v>
      </c>
      <c r="AH115" s="100">
        <v>0.17511160569105691</v>
      </c>
      <c r="AI115" s="100">
        <v>4.7513102774829298E-3</v>
      </c>
      <c r="AJ115" s="100">
        <v>4.8569854463358764E-2</v>
      </c>
      <c r="AK115" s="100">
        <v>1.2203581947601442E-3</v>
      </c>
      <c r="AL115" s="100">
        <v>0.28262225050021628</v>
      </c>
      <c r="AM115" s="100">
        <v>7.0240512658185112E-3</v>
      </c>
      <c r="AN115" s="100">
        <v>-10.78918085000001</v>
      </c>
      <c r="AO115" s="100">
        <v>-0.24520318821165152</v>
      </c>
      <c r="AP115" s="100">
        <v>1.5535915999999999</v>
      </c>
      <c r="AQ115" s="100">
        <f t="shared" si="0"/>
        <v>3.335810533220987E-2</v>
      </c>
      <c r="AR115" s="105">
        <v>-4.0377999999999998</v>
      </c>
      <c r="AS115" s="100">
        <f t="shared" si="1"/>
        <v>-8.5950426139969227E-2</v>
      </c>
      <c r="AT115" s="105">
        <v>-3.5049199999999998</v>
      </c>
      <c r="AU115" s="106">
        <f t="shared" si="2"/>
        <v>-6.6042912790698349E-2</v>
      </c>
    </row>
    <row r="116" spans="1:47" s="111" customFormat="1" ht="18" customHeight="1" x14ac:dyDescent="0.2">
      <c r="A116" s="195">
        <v>705</v>
      </c>
      <c r="B116" s="101" t="s">
        <v>60</v>
      </c>
      <c r="C116" s="121" t="s">
        <v>228</v>
      </c>
      <c r="D116" s="126">
        <v>16.405515149999999</v>
      </c>
      <c r="E116" s="104">
        <v>11.616715500575379</v>
      </c>
      <c r="F116" s="104">
        <v>21.184413639999999</v>
      </c>
      <c r="G116" s="104">
        <v>7.8353693098862713</v>
      </c>
      <c r="H116" s="104">
        <v>43.702538450000006</v>
      </c>
      <c r="I116" s="104">
        <v>12.142932430837572</v>
      </c>
      <c r="J116" s="104">
        <v>56.156989299999999</v>
      </c>
      <c r="K116" s="104">
        <v>9.6813739705752386</v>
      </c>
      <c r="L116" s="104">
        <v>58.827472090000001</v>
      </c>
      <c r="M116" s="104">
        <v>5.6610957818147751</v>
      </c>
      <c r="N116" s="104">
        <v>66.40508715</v>
      </c>
      <c r="O116" s="104">
        <v>5.7210876421190946</v>
      </c>
      <c r="P116" s="104">
        <v>84.741530709999992</v>
      </c>
      <c r="Q116" s="104">
        <v>6.5582552566020276</v>
      </c>
      <c r="R116" s="104">
        <v>101.84731931</v>
      </c>
      <c r="S116" s="104">
        <v>6.3250512423167899</v>
      </c>
      <c r="T116" s="104">
        <v>106.79402193000001</v>
      </c>
      <c r="U116" s="104">
        <v>6.0370573254421132</v>
      </c>
      <c r="V116" s="104">
        <v>126.71218225</v>
      </c>
      <c r="W116" s="104">
        <v>6.0380174617670601</v>
      </c>
      <c r="X116" s="104">
        <v>165.83963372968728</v>
      </c>
      <c r="Y116" s="104">
        <v>6.5158648628596758</v>
      </c>
      <c r="Z116" s="104">
        <v>262.77888916900633</v>
      </c>
      <c r="AA116" s="104">
        <v>8.8514856177388008</v>
      </c>
      <c r="AB116" s="100">
        <v>391.21085711336707</v>
      </c>
      <c r="AC116" s="122">
        <v>12.453483188629393</v>
      </c>
      <c r="AD116" s="100">
        <v>366.56743890783491</v>
      </c>
      <c r="AE116" s="104">
        <v>11.258301001590318</v>
      </c>
      <c r="AF116" s="100">
        <v>380.2537201858654</v>
      </c>
      <c r="AG116" s="100">
        <v>10.5185297170017</v>
      </c>
      <c r="AH116" s="100">
        <v>348.79334635211347</v>
      </c>
      <c r="AI116" s="100">
        <v>9.4638239692932924</v>
      </c>
      <c r="AJ116" s="100">
        <v>396.66046062200576</v>
      </c>
      <c r="AK116" s="100">
        <v>9.9664256565269387</v>
      </c>
      <c r="AL116" s="100">
        <v>387.55665479342258</v>
      </c>
      <c r="AM116" s="100">
        <v>9.6320010433008871</v>
      </c>
      <c r="AN116" s="100">
        <v>375.04305591276</v>
      </c>
      <c r="AO116" s="100">
        <v>8.5235157612961263</v>
      </c>
      <c r="AP116" s="100">
        <v>374.53864099137002</v>
      </c>
      <c r="AQ116" s="100">
        <f t="shared" si="0"/>
        <v>8.0419457965483723</v>
      </c>
      <c r="AR116" s="105">
        <v>323.88499999999999</v>
      </c>
      <c r="AS116" s="100">
        <f t="shared" si="1"/>
        <v>6.8943617242914286</v>
      </c>
      <c r="AT116" s="105">
        <v>362.92200000000003</v>
      </c>
      <c r="AU116" s="106">
        <f t="shared" si="2"/>
        <v>6.8385087236872257</v>
      </c>
    </row>
    <row r="117" spans="1:47" s="111" customFormat="1" ht="18" customHeight="1" x14ac:dyDescent="0.2">
      <c r="A117" s="195">
        <v>710</v>
      </c>
      <c r="B117" s="101" t="s">
        <v>113</v>
      </c>
      <c r="C117" s="129" t="s">
        <v>229</v>
      </c>
      <c r="D117" s="130">
        <v>0</v>
      </c>
      <c r="E117" s="104">
        <v>0</v>
      </c>
      <c r="F117" s="110">
        <v>0</v>
      </c>
      <c r="G117" s="104">
        <v>0</v>
      </c>
      <c r="H117" s="110">
        <v>0</v>
      </c>
      <c r="I117" s="104">
        <v>0</v>
      </c>
      <c r="J117" s="110">
        <v>0</v>
      </c>
      <c r="K117" s="104">
        <v>0</v>
      </c>
      <c r="L117" s="110">
        <v>0</v>
      </c>
      <c r="M117" s="104">
        <v>0</v>
      </c>
      <c r="N117" s="110">
        <v>0</v>
      </c>
      <c r="O117" s="104">
        <v>0</v>
      </c>
      <c r="P117" s="104">
        <v>6.8944599999999998E-3</v>
      </c>
      <c r="Q117" s="104">
        <v>5.3357106199990677E-4</v>
      </c>
      <c r="R117" s="104">
        <v>7.5358000000000005E-3</v>
      </c>
      <c r="S117" s="104">
        <v>4.6799779782884167E-4</v>
      </c>
      <c r="T117" s="104">
        <v>0</v>
      </c>
      <c r="U117" s="104">
        <v>0</v>
      </c>
      <c r="V117" s="104">
        <v>0</v>
      </c>
      <c r="W117" s="104">
        <v>0</v>
      </c>
      <c r="X117" s="104">
        <v>0</v>
      </c>
      <c r="Y117" s="104">
        <v>0</v>
      </c>
      <c r="Z117" s="104">
        <v>0</v>
      </c>
      <c r="AA117" s="104">
        <v>0</v>
      </c>
      <c r="AB117" s="104">
        <v>0</v>
      </c>
      <c r="AC117" s="122">
        <v>0</v>
      </c>
      <c r="AD117" s="100">
        <v>6.7544999999999994E-2</v>
      </c>
      <c r="AE117" s="104">
        <v>2.0744939687444906E-3</v>
      </c>
      <c r="AF117" s="100">
        <v>0.13301439000000001</v>
      </c>
      <c r="AG117" s="100">
        <v>3.6794270239354286E-3</v>
      </c>
      <c r="AH117" s="100">
        <v>0</v>
      </c>
      <c r="AI117" s="100">
        <v>0</v>
      </c>
      <c r="AJ117" s="100">
        <v>0</v>
      </c>
      <c r="AK117" s="100">
        <v>0</v>
      </c>
      <c r="AL117" s="100">
        <v>0</v>
      </c>
      <c r="AM117" s="100">
        <v>0</v>
      </c>
      <c r="AN117" s="100">
        <v>-0.97106026264</v>
      </c>
      <c r="AO117" s="100">
        <v>-2.2069059334098699E-2</v>
      </c>
      <c r="AP117" s="100">
        <v>-9.8400761049000536E-3</v>
      </c>
      <c r="AQ117" s="100">
        <f t="shared" si="0"/>
        <v>-2.1128222834380507E-4</v>
      </c>
      <c r="AR117" s="105">
        <v>-0.223634</v>
      </c>
      <c r="AS117" s="100">
        <f t="shared" si="1"/>
        <v>-4.7603738668051607E-3</v>
      </c>
      <c r="AT117" s="105">
        <v>-0.13193099999999999</v>
      </c>
      <c r="AU117" s="106">
        <f t="shared" si="2"/>
        <v>-2.4859647373947549E-3</v>
      </c>
    </row>
    <row r="118" spans="1:47" s="111" customFormat="1" ht="18" customHeight="1" x14ac:dyDescent="0.2">
      <c r="A118" s="195">
        <v>724</v>
      </c>
      <c r="B118" s="101" t="s">
        <v>61</v>
      </c>
      <c r="C118" s="121" t="s">
        <v>230</v>
      </c>
      <c r="D118" s="130">
        <v>0</v>
      </c>
      <c r="E118" s="104">
        <v>0</v>
      </c>
      <c r="F118" s="110">
        <v>0</v>
      </c>
      <c r="G118" s="104">
        <v>0</v>
      </c>
      <c r="H118" s="110">
        <v>0</v>
      </c>
      <c r="I118" s="104">
        <v>0</v>
      </c>
      <c r="J118" s="104">
        <v>-1.198744E-2</v>
      </c>
      <c r="K118" s="104">
        <v>-2.0666152341224683E-3</v>
      </c>
      <c r="L118" s="104">
        <v>2.6365990000000002E-2</v>
      </c>
      <c r="M118" s="104">
        <v>2.5372566501585766E-3</v>
      </c>
      <c r="N118" s="104">
        <v>2.2205229999999999E-2</v>
      </c>
      <c r="O118" s="104">
        <v>1.9130773318081877E-3</v>
      </c>
      <c r="P118" s="104">
        <v>-4.4917029999999997E-2</v>
      </c>
      <c r="Q118" s="104">
        <v>-3.4761863001571804E-3</v>
      </c>
      <c r="R118" s="104">
        <v>-4.1815919999999999E-2</v>
      </c>
      <c r="S118" s="104">
        <v>-2.5969052355671613E-3</v>
      </c>
      <c r="T118" s="104">
        <v>3.1103699999999999E-3</v>
      </c>
      <c r="U118" s="104">
        <v>1.7582896171513618E-4</v>
      </c>
      <c r="V118" s="104">
        <v>2.3074049999999999E-2</v>
      </c>
      <c r="W118" s="104">
        <v>1.0995116202703252E-3</v>
      </c>
      <c r="X118" s="104">
        <v>-0.20318027</v>
      </c>
      <c r="Y118" s="104">
        <v>-7.9829842381179163E-3</v>
      </c>
      <c r="Z118" s="104">
        <v>-0.13397460999999999</v>
      </c>
      <c r="AA118" s="104">
        <v>-4.5128219291408504E-3</v>
      </c>
      <c r="AB118" s="100">
        <v>-0.85950507999999992</v>
      </c>
      <c r="AC118" s="122">
        <v>-2.7360774553400875E-2</v>
      </c>
      <c r="AD118" s="100">
        <v>0.17311233000000001</v>
      </c>
      <c r="AE118" s="104">
        <v>5.3167589680998741E-3</v>
      </c>
      <c r="AF118" s="100">
        <v>-8.2352279999999972E-2</v>
      </c>
      <c r="AG118" s="100">
        <v>-2.2780182243041297E-3</v>
      </c>
      <c r="AH118" s="100">
        <v>0.48236124024390248</v>
      </c>
      <c r="AI118" s="100">
        <v>1.3087927034794548E-2</v>
      </c>
      <c r="AJ118" s="100">
        <v>0.61486173554831391</v>
      </c>
      <c r="AK118" s="100">
        <v>1.5448915091703576E-2</v>
      </c>
      <c r="AL118" s="100">
        <v>1.1571852501593654</v>
      </c>
      <c r="AM118" s="100">
        <v>2.8759690741908452E-2</v>
      </c>
      <c r="AN118" s="100">
        <v>0.78485199999999999</v>
      </c>
      <c r="AO118" s="100">
        <v>1.783714772695565E-2</v>
      </c>
      <c r="AP118" s="100">
        <v>0.99789510000000003</v>
      </c>
      <c r="AQ118" s="100">
        <f t="shared" si="0"/>
        <v>2.1426409525061869E-2</v>
      </c>
      <c r="AR118" s="105">
        <v>-0.71873900000000002</v>
      </c>
      <c r="AS118" s="100">
        <f t="shared" si="1"/>
        <v>-1.529940148928014E-2</v>
      </c>
      <c r="AT118" s="105">
        <v>-3.6790500000000002</v>
      </c>
      <c r="AU118" s="106">
        <f t="shared" si="2"/>
        <v>-6.9324029736090642E-2</v>
      </c>
    </row>
    <row r="119" spans="1:47" s="111" customFormat="1" ht="18" customHeight="1" x14ac:dyDescent="0.2">
      <c r="A119" s="195">
        <v>748</v>
      </c>
      <c r="B119" s="101" t="s">
        <v>131</v>
      </c>
      <c r="C119" s="121" t="s">
        <v>139</v>
      </c>
      <c r="D119" s="130">
        <v>0</v>
      </c>
      <c r="E119" s="104">
        <v>0</v>
      </c>
      <c r="F119" s="110">
        <v>0</v>
      </c>
      <c r="G119" s="104">
        <v>0</v>
      </c>
      <c r="H119" s="110">
        <v>0</v>
      </c>
      <c r="I119" s="104">
        <v>0</v>
      </c>
      <c r="J119" s="104">
        <v>0</v>
      </c>
      <c r="K119" s="104">
        <v>0</v>
      </c>
      <c r="L119" s="104">
        <v>0</v>
      </c>
      <c r="M119" s="104">
        <v>0</v>
      </c>
      <c r="N119" s="104">
        <v>0</v>
      </c>
      <c r="O119" s="104">
        <v>0</v>
      </c>
      <c r="P119" s="104">
        <v>0</v>
      </c>
      <c r="Q119" s="104">
        <v>0</v>
      </c>
      <c r="R119" s="104">
        <v>0</v>
      </c>
      <c r="S119" s="104">
        <v>0</v>
      </c>
      <c r="T119" s="104">
        <v>0</v>
      </c>
      <c r="U119" s="104">
        <v>0</v>
      </c>
      <c r="V119" s="104">
        <v>0</v>
      </c>
      <c r="W119" s="104">
        <v>0</v>
      </c>
      <c r="X119" s="104">
        <v>0</v>
      </c>
      <c r="Y119" s="104">
        <v>0</v>
      </c>
      <c r="Z119" s="104">
        <v>0</v>
      </c>
      <c r="AA119" s="104">
        <v>0</v>
      </c>
      <c r="AB119" s="100">
        <v>0</v>
      </c>
      <c r="AC119" s="122">
        <v>0</v>
      </c>
      <c r="AD119" s="100">
        <v>0</v>
      </c>
      <c r="AE119" s="104">
        <v>0</v>
      </c>
      <c r="AF119" s="100">
        <v>0</v>
      </c>
      <c r="AG119" s="100">
        <v>0</v>
      </c>
      <c r="AH119" s="100">
        <v>0</v>
      </c>
      <c r="AI119" s="100">
        <v>0</v>
      </c>
      <c r="AJ119" s="100">
        <v>0</v>
      </c>
      <c r="AK119" s="100">
        <v>0</v>
      </c>
      <c r="AL119" s="100">
        <v>0</v>
      </c>
      <c r="AM119" s="100">
        <v>0</v>
      </c>
      <c r="AN119" s="100">
        <v>-5.8746299999999996E-3</v>
      </c>
      <c r="AO119" s="100">
        <v>-1.3351134118433217E-4</v>
      </c>
      <c r="AP119" s="100">
        <v>-6.9434400000000004E-3</v>
      </c>
      <c r="AQ119" s="100">
        <f t="shared" si="0"/>
        <v>-1.4908680176172384E-4</v>
      </c>
      <c r="AR119" s="105">
        <v>1.5285999999999999E-2</v>
      </c>
      <c r="AS119" s="100">
        <f t="shared" si="1"/>
        <v>3.2538466837772292E-4</v>
      </c>
      <c r="AT119" s="105">
        <v>1.5285E-2</v>
      </c>
      <c r="AU119" s="106">
        <f t="shared" si="2"/>
        <v>2.8801396950738518E-4</v>
      </c>
    </row>
    <row r="120" spans="1:47" s="111" customFormat="1" ht="18" customHeight="1" x14ac:dyDescent="0.2">
      <c r="A120" s="195">
        <v>752</v>
      </c>
      <c r="B120" s="101" t="s">
        <v>62</v>
      </c>
      <c r="C120" s="121" t="s">
        <v>231</v>
      </c>
      <c r="D120" s="126">
        <v>1.3970296799999999</v>
      </c>
      <c r="E120" s="104">
        <v>0.98923418070293645</v>
      </c>
      <c r="F120" s="104">
        <v>1.62951081</v>
      </c>
      <c r="G120" s="104">
        <v>0.60269872028433069</v>
      </c>
      <c r="H120" s="104">
        <v>1.71653911</v>
      </c>
      <c r="I120" s="104">
        <v>0.47694754508293463</v>
      </c>
      <c r="J120" s="104">
        <v>2.2135350499999999</v>
      </c>
      <c r="K120" s="104">
        <v>0.38160985628241217</v>
      </c>
      <c r="L120" s="104">
        <v>1.1029524900000001</v>
      </c>
      <c r="M120" s="104">
        <v>0.10613952064995325</v>
      </c>
      <c r="N120" s="104">
        <v>2.3444747499999998</v>
      </c>
      <c r="O120" s="104">
        <v>0.20198671660782924</v>
      </c>
      <c r="P120" s="104">
        <v>1.95671222</v>
      </c>
      <c r="Q120" s="104">
        <v>0.1514324569659691</v>
      </c>
      <c r="R120" s="104">
        <v>2.5084674599999999</v>
      </c>
      <c r="S120" s="104">
        <v>0.15578402388668861</v>
      </c>
      <c r="T120" s="104">
        <v>2.4747214799999999</v>
      </c>
      <c r="U120" s="104">
        <v>0.13989580286671527</v>
      </c>
      <c r="V120" s="104">
        <v>2.5685851400000002</v>
      </c>
      <c r="W120" s="104">
        <v>0.12239677079158967</v>
      </c>
      <c r="X120" s="104">
        <v>2.6958564371400002</v>
      </c>
      <c r="Y120" s="104">
        <v>0.10592061643543119</v>
      </c>
      <c r="Z120" s="104">
        <v>-1.7603343983642081</v>
      </c>
      <c r="AA120" s="104">
        <v>-5.929538197990622E-2</v>
      </c>
      <c r="AB120" s="100">
        <v>3.5619015099099998</v>
      </c>
      <c r="AC120" s="122">
        <v>0.11338662965676212</v>
      </c>
      <c r="AD120" s="100">
        <v>5.1549968400299999</v>
      </c>
      <c r="AE120" s="104">
        <v>0.1583242261239047</v>
      </c>
      <c r="AF120" s="100">
        <v>23.376103759999999</v>
      </c>
      <c r="AG120" s="100">
        <v>0.64662678894262915</v>
      </c>
      <c r="AH120" s="100">
        <v>20.972935303310162</v>
      </c>
      <c r="AI120" s="100">
        <v>0.56905950158100393</v>
      </c>
      <c r="AJ120" s="100">
        <v>21.354792341463977</v>
      </c>
      <c r="AK120" s="100">
        <v>0.53655700885344104</v>
      </c>
      <c r="AL120" s="100">
        <v>21.306786603680688</v>
      </c>
      <c r="AM120" s="100">
        <v>0.52954061879142</v>
      </c>
      <c r="AN120" s="100">
        <v>21.135155367159999</v>
      </c>
      <c r="AO120" s="100">
        <v>0.48033372981937039</v>
      </c>
      <c r="AP120" s="100">
        <v>20.163274606830001</v>
      </c>
      <c r="AQ120" s="100">
        <f t="shared" si="0"/>
        <v>0.4329378700148146</v>
      </c>
      <c r="AR120" s="105">
        <v>24.194099999999999</v>
      </c>
      <c r="AS120" s="100">
        <f t="shared" si="1"/>
        <v>0.51500648993834008</v>
      </c>
      <c r="AT120" s="105">
        <v>6.4931799999999997</v>
      </c>
      <c r="AU120" s="106">
        <f t="shared" si="2"/>
        <v>0.12235044465331783</v>
      </c>
    </row>
    <row r="121" spans="1:47" s="111" customFormat="1" ht="18" customHeight="1" x14ac:dyDescent="0.2">
      <c r="A121" s="195">
        <v>756</v>
      </c>
      <c r="B121" s="101" t="s">
        <v>63</v>
      </c>
      <c r="C121" s="121" t="s">
        <v>232</v>
      </c>
      <c r="D121" s="126">
        <v>32.138784489999999</v>
      </c>
      <c r="E121" s="104">
        <v>22.757414963262189</v>
      </c>
      <c r="F121" s="104">
        <v>40.846829399999997</v>
      </c>
      <c r="G121" s="104">
        <v>15.107805149848852</v>
      </c>
      <c r="H121" s="104">
        <v>45.830971640000001</v>
      </c>
      <c r="I121" s="104">
        <v>12.734326462543343</v>
      </c>
      <c r="J121" s="104">
        <v>61.481842280000002</v>
      </c>
      <c r="K121" s="104">
        <v>10.599369997077179</v>
      </c>
      <c r="L121" s="104">
        <v>79.19822262000001</v>
      </c>
      <c r="M121" s="104">
        <v>7.621417478476415</v>
      </c>
      <c r="N121" s="104">
        <v>85.150894590000007</v>
      </c>
      <c r="O121" s="104">
        <v>7.3361206447002569</v>
      </c>
      <c r="P121" s="104">
        <v>101.85172218000001</v>
      </c>
      <c r="Q121" s="104">
        <v>7.8824348201457504</v>
      </c>
      <c r="R121" s="104">
        <v>143.90088591</v>
      </c>
      <c r="S121" s="104">
        <v>8.9367151080839964</v>
      </c>
      <c r="T121" s="104">
        <v>164.19679588999998</v>
      </c>
      <c r="U121" s="104">
        <v>9.2820314426550024</v>
      </c>
      <c r="V121" s="104">
        <v>150.78129968000002</v>
      </c>
      <c r="W121" s="104">
        <v>7.1849454741418297</v>
      </c>
      <c r="X121" s="104">
        <v>166.81638840999682</v>
      </c>
      <c r="Y121" s="104">
        <v>6.5542417053425543</v>
      </c>
      <c r="Z121" s="104">
        <v>200.73383635072145</v>
      </c>
      <c r="AA121" s="104">
        <v>6.7615502564561041</v>
      </c>
      <c r="AB121" s="100">
        <v>202.06897624020399</v>
      </c>
      <c r="AC121" s="122">
        <v>6.4324968307863175</v>
      </c>
      <c r="AD121" s="100">
        <v>149.80111688792982</v>
      </c>
      <c r="AE121" s="104">
        <v>4.6008070692900871</v>
      </c>
      <c r="AF121" s="100">
        <v>124.15573002000002</v>
      </c>
      <c r="AG121" s="100">
        <v>3.4343799059035582</v>
      </c>
      <c r="AH121" s="100">
        <v>88.462406526347308</v>
      </c>
      <c r="AI121" s="100">
        <v>2.4002540530697258</v>
      </c>
      <c r="AJ121" s="100">
        <v>72.037648411570402</v>
      </c>
      <c r="AK121" s="100">
        <v>1.810006135320642</v>
      </c>
      <c r="AL121" s="100">
        <v>173.75244565187447</v>
      </c>
      <c r="AM121" s="100">
        <v>4.3182944147533675</v>
      </c>
      <c r="AN121" s="100">
        <v>152.08815955416</v>
      </c>
      <c r="AO121" s="100">
        <v>3.4564720093576287</v>
      </c>
      <c r="AP121" s="100">
        <v>179.59606324326998</v>
      </c>
      <c r="AQ121" s="100">
        <f t="shared" si="0"/>
        <v>3.856215748668586</v>
      </c>
      <c r="AR121" s="105">
        <v>184.42599999999999</v>
      </c>
      <c r="AS121" s="100">
        <f t="shared" si="1"/>
        <v>3.9257747514215566</v>
      </c>
      <c r="AT121" s="105">
        <v>176.33799999999999</v>
      </c>
      <c r="AU121" s="106">
        <f t="shared" si="2"/>
        <v>3.3227221036959951</v>
      </c>
    </row>
    <row r="122" spans="1:47" s="111" customFormat="1" ht="23.25" customHeight="1" x14ac:dyDescent="0.2">
      <c r="A122" s="195">
        <v>760</v>
      </c>
      <c r="B122" s="101" t="s">
        <v>263</v>
      </c>
      <c r="C122" s="121" t="s">
        <v>264</v>
      </c>
      <c r="D122" s="126">
        <v>1.0586459999999999E-2</v>
      </c>
      <c r="E122" s="104">
        <v>7.4962531108461548E-3</v>
      </c>
      <c r="F122" s="104">
        <v>1.2700659999999999E-2</v>
      </c>
      <c r="G122" s="104">
        <v>4.69752730806762E-3</v>
      </c>
      <c r="H122" s="104">
        <v>1.430328E-2</v>
      </c>
      <c r="I122" s="104">
        <v>3.9742259543587314E-3</v>
      </c>
      <c r="J122" s="104">
        <v>1.2159969999999999E-2</v>
      </c>
      <c r="K122" s="104">
        <v>2.0963591265918484E-3</v>
      </c>
      <c r="L122" s="104">
        <v>8.9762770000000006E-2</v>
      </c>
      <c r="M122" s="104">
        <v>8.6380668853759997E-3</v>
      </c>
      <c r="N122" s="104">
        <v>0.17952363000000002</v>
      </c>
      <c r="O122" s="104">
        <v>1.5466743063544957E-2</v>
      </c>
      <c r="P122" s="104">
        <v>0.15184783999999998</v>
      </c>
      <c r="Q122" s="104">
        <v>1.1751698211490373E-2</v>
      </c>
      <c r="R122" s="104">
        <v>0.14772326000000002</v>
      </c>
      <c r="S122" s="104">
        <v>9.1740970259424903E-3</v>
      </c>
      <c r="T122" s="104">
        <v>0.15301789999999998</v>
      </c>
      <c r="U122" s="104">
        <v>8.650089372270995E-3</v>
      </c>
      <c r="V122" s="104">
        <v>0</v>
      </c>
      <c r="W122" s="104">
        <v>0</v>
      </c>
      <c r="X122" s="104">
        <v>0</v>
      </c>
      <c r="Y122" s="104">
        <v>0</v>
      </c>
      <c r="Z122" s="104">
        <v>0</v>
      </c>
      <c r="AA122" s="104">
        <v>0</v>
      </c>
      <c r="AB122" s="104">
        <v>0</v>
      </c>
      <c r="AC122" s="122">
        <v>0</v>
      </c>
      <c r="AD122" s="100">
        <v>0</v>
      </c>
      <c r="AE122" s="104">
        <v>0</v>
      </c>
      <c r="AF122" s="100">
        <v>0</v>
      </c>
      <c r="AG122" s="123">
        <v>0</v>
      </c>
      <c r="AH122" s="100">
        <v>11.895055528455286</v>
      </c>
      <c r="AI122" s="100">
        <v>0.32274902260499411</v>
      </c>
      <c r="AJ122" s="100">
        <v>11.954516634928897</v>
      </c>
      <c r="AK122" s="100">
        <v>0.30036722368270152</v>
      </c>
      <c r="AL122" s="100">
        <v>3.3715254694200197E-2</v>
      </c>
      <c r="AM122" s="100">
        <v>8.3793005325321745E-4</v>
      </c>
      <c r="AN122" s="100">
        <v>0.45091599999999998</v>
      </c>
      <c r="AO122" s="100">
        <v>1.0247862405202425E-2</v>
      </c>
      <c r="AP122" s="100">
        <v>0.44315899999999997</v>
      </c>
      <c r="AQ122" s="100">
        <f t="shared" si="0"/>
        <v>9.5153350474582853E-3</v>
      </c>
      <c r="AR122" s="105">
        <v>0.61700299999999997</v>
      </c>
      <c r="AS122" s="100">
        <f t="shared" si="1"/>
        <v>1.3133803254158064E-2</v>
      </c>
      <c r="AT122" s="105">
        <v>0.48363200000000001</v>
      </c>
      <c r="AU122" s="106">
        <f t="shared" si="2"/>
        <v>9.1130371017857838E-3</v>
      </c>
    </row>
    <row r="123" spans="1:47" s="111" customFormat="1" ht="14.25" x14ac:dyDescent="0.2">
      <c r="A123" s="195">
        <v>764</v>
      </c>
      <c r="B123" s="101" t="s">
        <v>132</v>
      </c>
      <c r="C123" s="121" t="s">
        <v>140</v>
      </c>
      <c r="D123" s="126">
        <v>0</v>
      </c>
      <c r="E123" s="104">
        <v>0</v>
      </c>
      <c r="F123" s="104">
        <v>0</v>
      </c>
      <c r="G123" s="104">
        <v>0</v>
      </c>
      <c r="H123" s="104">
        <v>0</v>
      </c>
      <c r="I123" s="104">
        <v>0</v>
      </c>
      <c r="J123" s="104">
        <v>0</v>
      </c>
      <c r="K123" s="104">
        <v>0</v>
      </c>
      <c r="L123" s="104">
        <v>0</v>
      </c>
      <c r="M123" s="104">
        <v>0</v>
      </c>
      <c r="N123" s="104">
        <v>0</v>
      </c>
      <c r="O123" s="104">
        <v>0</v>
      </c>
      <c r="P123" s="104">
        <v>0</v>
      </c>
      <c r="Q123" s="104">
        <v>0</v>
      </c>
      <c r="R123" s="104">
        <v>0</v>
      </c>
      <c r="S123" s="104">
        <v>0</v>
      </c>
      <c r="T123" s="104">
        <v>0</v>
      </c>
      <c r="U123" s="104">
        <v>0</v>
      </c>
      <c r="V123" s="104">
        <v>0</v>
      </c>
      <c r="W123" s="104">
        <v>0</v>
      </c>
      <c r="X123" s="104">
        <v>0</v>
      </c>
      <c r="Y123" s="104">
        <v>0</v>
      </c>
      <c r="Z123" s="104">
        <v>0</v>
      </c>
      <c r="AA123" s="104">
        <v>0</v>
      </c>
      <c r="AB123" s="104">
        <v>0</v>
      </c>
      <c r="AC123" s="122">
        <v>0</v>
      </c>
      <c r="AD123" s="100">
        <v>0</v>
      </c>
      <c r="AE123" s="104">
        <v>0</v>
      </c>
      <c r="AF123" s="100">
        <v>0</v>
      </c>
      <c r="AG123" s="123">
        <v>0</v>
      </c>
      <c r="AH123" s="100">
        <v>0</v>
      </c>
      <c r="AI123" s="100">
        <v>0</v>
      </c>
      <c r="AJ123" s="100">
        <v>0</v>
      </c>
      <c r="AK123" s="100">
        <v>0</v>
      </c>
      <c r="AL123" s="100">
        <v>0</v>
      </c>
      <c r="AM123" s="100">
        <v>0</v>
      </c>
      <c r="AN123" s="100">
        <v>-1.45E-4</v>
      </c>
      <c r="AO123" s="100">
        <v>-3.2953810659953332E-6</v>
      </c>
      <c r="AP123" s="100">
        <v>0</v>
      </c>
      <c r="AQ123" s="100">
        <f t="shared" si="0"/>
        <v>0</v>
      </c>
      <c r="AR123" s="105">
        <v>0</v>
      </c>
      <c r="AS123" s="100">
        <f t="shared" si="1"/>
        <v>0</v>
      </c>
      <c r="AT123" s="105">
        <v>0</v>
      </c>
      <c r="AU123" s="106">
        <f t="shared" si="2"/>
        <v>0</v>
      </c>
    </row>
    <row r="124" spans="1:47" s="111" customFormat="1" ht="28.5" x14ac:dyDescent="0.2">
      <c r="A124" s="195">
        <v>784</v>
      </c>
      <c r="B124" s="101" t="s">
        <v>64</v>
      </c>
      <c r="C124" s="121" t="s">
        <v>233</v>
      </c>
      <c r="D124" s="130">
        <v>0</v>
      </c>
      <c r="E124" s="104">
        <v>0</v>
      </c>
      <c r="F124" s="110">
        <v>0</v>
      </c>
      <c r="G124" s="104">
        <v>0</v>
      </c>
      <c r="H124" s="110">
        <v>0</v>
      </c>
      <c r="I124" s="104">
        <v>0</v>
      </c>
      <c r="J124" s="104">
        <v>1.2464940000000001E-2</v>
      </c>
      <c r="K124" s="104">
        <v>2.1489354604838497E-3</v>
      </c>
      <c r="L124" s="104">
        <v>3.6755660000000002E-2</v>
      </c>
      <c r="M124" s="104">
        <v>3.5370772258491931E-3</v>
      </c>
      <c r="N124" s="104">
        <v>4.1364779999999997E-2</v>
      </c>
      <c r="O124" s="104">
        <v>3.5637560589659592E-3</v>
      </c>
      <c r="P124" s="104">
        <v>3.7091829999999999E-2</v>
      </c>
      <c r="Q124" s="104">
        <v>2.8705840812217349E-3</v>
      </c>
      <c r="R124" s="104">
        <v>5.9294339999999994E-2</v>
      </c>
      <c r="S124" s="104">
        <v>3.6823722157852644E-3</v>
      </c>
      <c r="T124" s="104">
        <v>4.297343E-2</v>
      </c>
      <c r="U124" s="104">
        <v>2.4292844832730785E-3</v>
      </c>
      <c r="V124" s="104">
        <v>-2.29525E-3</v>
      </c>
      <c r="W124" s="104">
        <v>-1.0937195882064326E-4</v>
      </c>
      <c r="X124" s="104">
        <v>6.5170451310000002E-2</v>
      </c>
      <c r="Y124" s="104">
        <v>2.5605571131427337E-3</v>
      </c>
      <c r="Z124" s="104">
        <v>7.02325E-3</v>
      </c>
      <c r="AA124" s="104">
        <v>2.3657226256406703E-4</v>
      </c>
      <c r="AB124" s="100">
        <v>3.89625E-3</v>
      </c>
      <c r="AC124" s="122">
        <v>1.2403000323591825E-4</v>
      </c>
      <c r="AD124" s="100">
        <v>9.0724000000000002E-4</v>
      </c>
      <c r="AE124" s="104">
        <v>2.7863852368106473E-5</v>
      </c>
      <c r="AF124" s="100">
        <v>-1.65011E-3</v>
      </c>
      <c r="AG124" s="100">
        <v>-4.5645131526491901E-5</v>
      </c>
      <c r="AH124" s="100">
        <v>7.3700903821138211E-2</v>
      </c>
      <c r="AI124" s="100">
        <v>1.9997296033191399E-3</v>
      </c>
      <c r="AJ124" s="100">
        <v>0.14144770676610638</v>
      </c>
      <c r="AK124" s="100">
        <v>3.5539918739569305E-3</v>
      </c>
      <c r="AL124" s="100">
        <v>-3.196097991034684E-2</v>
      </c>
      <c r="AM124" s="100">
        <v>-7.9433081082163389E-4</v>
      </c>
      <c r="AN124" s="100">
        <v>-51.79907212981</v>
      </c>
      <c r="AO124" s="100">
        <v>-1.1772253898807064</v>
      </c>
      <c r="AP124" s="100">
        <v>0.653273134320001</v>
      </c>
      <c r="AQ124" s="100">
        <f t="shared" si="0"/>
        <v>1.4026822766903145E-2</v>
      </c>
      <c r="AR124" s="105">
        <v>15.960100000000001</v>
      </c>
      <c r="AS124" s="100">
        <f t="shared" si="1"/>
        <v>0.3397338640439157</v>
      </c>
      <c r="AT124" s="105">
        <v>17.101099999999999</v>
      </c>
      <c r="AU124" s="106">
        <f t="shared" si="2"/>
        <v>0.32223458907050995</v>
      </c>
    </row>
    <row r="125" spans="1:47" s="111" customFormat="1" ht="14.25" x14ac:dyDescent="0.2">
      <c r="A125" s="195">
        <v>788</v>
      </c>
      <c r="B125" s="101" t="s">
        <v>133</v>
      </c>
      <c r="C125" s="121" t="s">
        <v>141</v>
      </c>
      <c r="D125" s="130">
        <v>0</v>
      </c>
      <c r="E125" s="104">
        <v>0</v>
      </c>
      <c r="F125" s="110">
        <v>0</v>
      </c>
      <c r="G125" s="104">
        <v>0</v>
      </c>
      <c r="H125" s="110">
        <v>0</v>
      </c>
      <c r="I125" s="104">
        <v>0</v>
      </c>
      <c r="J125" s="104">
        <v>0</v>
      </c>
      <c r="K125" s="104">
        <v>0</v>
      </c>
      <c r="L125" s="104">
        <v>0</v>
      </c>
      <c r="M125" s="104">
        <v>0</v>
      </c>
      <c r="N125" s="104">
        <v>0</v>
      </c>
      <c r="O125" s="104">
        <v>0</v>
      </c>
      <c r="P125" s="104">
        <v>0</v>
      </c>
      <c r="Q125" s="104">
        <v>0</v>
      </c>
      <c r="R125" s="104">
        <v>0</v>
      </c>
      <c r="S125" s="104">
        <v>0</v>
      </c>
      <c r="T125" s="104">
        <v>0</v>
      </c>
      <c r="U125" s="104">
        <v>0</v>
      </c>
      <c r="V125" s="104">
        <v>0</v>
      </c>
      <c r="W125" s="104">
        <v>0</v>
      </c>
      <c r="X125" s="104">
        <v>0</v>
      </c>
      <c r="Y125" s="104">
        <v>0</v>
      </c>
      <c r="Z125" s="104">
        <v>0</v>
      </c>
      <c r="AA125" s="104">
        <v>0</v>
      </c>
      <c r="AB125" s="100">
        <v>0</v>
      </c>
      <c r="AC125" s="122">
        <v>0</v>
      </c>
      <c r="AD125" s="100">
        <v>0</v>
      </c>
      <c r="AE125" s="104">
        <v>0</v>
      </c>
      <c r="AF125" s="100">
        <v>0</v>
      </c>
      <c r="AG125" s="100">
        <v>0</v>
      </c>
      <c r="AH125" s="100">
        <v>0</v>
      </c>
      <c r="AI125" s="100">
        <v>0</v>
      </c>
      <c r="AJ125" s="100">
        <v>0</v>
      </c>
      <c r="AK125" s="100">
        <v>0</v>
      </c>
      <c r="AL125" s="100">
        <v>0</v>
      </c>
      <c r="AM125" s="100">
        <v>0</v>
      </c>
      <c r="AN125" s="100">
        <v>-0.36540499999999998</v>
      </c>
      <c r="AO125" s="100">
        <v>-8.3044739201381008E-3</v>
      </c>
      <c r="AP125" s="100">
        <v>-3.8350000000000002E-2</v>
      </c>
      <c r="AQ125" s="100">
        <f t="shared" si="0"/>
        <v>-8.2343605584006031E-4</v>
      </c>
      <c r="AR125" s="105">
        <v>5.2630000000000003E-3</v>
      </c>
      <c r="AS125" s="100">
        <f t="shared" si="1"/>
        <v>1.1203058417322753E-4</v>
      </c>
      <c r="AT125" s="105">
        <v>6.7260000000000002E-3</v>
      </c>
      <c r="AU125" s="106">
        <f t="shared" si="2"/>
        <v>1.2673745233278852E-4</v>
      </c>
    </row>
    <row r="126" spans="1:47" s="111" customFormat="1" ht="14.25" x14ac:dyDescent="0.2">
      <c r="A126" s="195">
        <v>792</v>
      </c>
      <c r="B126" s="101" t="s">
        <v>65</v>
      </c>
      <c r="C126" s="121" t="s">
        <v>234</v>
      </c>
      <c r="D126" s="126">
        <v>0.70438465000000006</v>
      </c>
      <c r="E126" s="104">
        <v>0.49877349215835898</v>
      </c>
      <c r="F126" s="104">
        <v>1.1462817199999999</v>
      </c>
      <c r="G126" s="104">
        <v>0.42396928052862776</v>
      </c>
      <c r="H126" s="104">
        <v>14.242844400000001</v>
      </c>
      <c r="I126" s="104">
        <v>3.9574336710441882</v>
      </c>
      <c r="J126" s="104">
        <v>16.115317730000001</v>
      </c>
      <c r="K126" s="104">
        <v>2.7782546668464589</v>
      </c>
      <c r="L126" s="104">
        <v>16.2348991</v>
      </c>
      <c r="M126" s="104">
        <v>1.5623197045181494</v>
      </c>
      <c r="N126" s="104">
        <v>17.983214800000002</v>
      </c>
      <c r="O126" s="104">
        <v>1.549332323372355</v>
      </c>
      <c r="P126" s="104">
        <v>18.860125870000001</v>
      </c>
      <c r="Q126" s="104">
        <v>1.4596092210133667</v>
      </c>
      <c r="R126" s="104">
        <v>26.4886567</v>
      </c>
      <c r="S126" s="104">
        <v>1.645032113782769</v>
      </c>
      <c r="T126" s="104">
        <v>25.060106510000001</v>
      </c>
      <c r="U126" s="104">
        <v>1.416645771443277</v>
      </c>
      <c r="V126" s="104">
        <v>27.72271877</v>
      </c>
      <c r="W126" s="104">
        <v>1.3210273633411236</v>
      </c>
      <c r="X126" s="104">
        <v>34.909718429526158</v>
      </c>
      <c r="Y126" s="104">
        <v>1.3716082372567073</v>
      </c>
      <c r="Z126" s="104">
        <v>42.976041763407189</v>
      </c>
      <c r="AA126" s="104">
        <v>1.447611780303574</v>
      </c>
      <c r="AB126" s="100">
        <v>49.741025313863013</v>
      </c>
      <c r="AC126" s="122">
        <v>1.5834147014786839</v>
      </c>
      <c r="AD126" s="100">
        <v>48.289494208531025</v>
      </c>
      <c r="AE126" s="104">
        <v>1.4831040712017118</v>
      </c>
      <c r="AF126" s="100">
        <v>117.22779441</v>
      </c>
      <c r="AG126" s="100">
        <v>3.2427402381689721</v>
      </c>
      <c r="AH126" s="100">
        <v>145.31991826183315</v>
      </c>
      <c r="AI126" s="100">
        <v>3.9429712179019187</v>
      </c>
      <c r="AJ126" s="100">
        <v>168.13354620972416</v>
      </c>
      <c r="AK126" s="100">
        <v>4.2244958976747808</v>
      </c>
      <c r="AL126" s="100">
        <v>182.14276159115798</v>
      </c>
      <c r="AM126" s="100">
        <v>4.5268201383637114</v>
      </c>
      <c r="AN126" s="100">
        <v>214.63166784594</v>
      </c>
      <c r="AO126" s="100">
        <v>4.877883685396621</v>
      </c>
      <c r="AP126" s="100">
        <v>247.83635036068</v>
      </c>
      <c r="AQ126" s="100">
        <f t="shared" si="0"/>
        <v>5.3214442460180873</v>
      </c>
      <c r="AR126" s="105">
        <v>252.279</v>
      </c>
      <c r="AS126" s="100">
        <f t="shared" si="1"/>
        <v>5.3701242152076123</v>
      </c>
      <c r="AT126" s="105">
        <v>283.89499999999998</v>
      </c>
      <c r="AU126" s="106">
        <f t="shared" si="2"/>
        <v>5.3494096089826044</v>
      </c>
    </row>
    <row r="127" spans="1:47" s="107" customFormat="1" ht="18" customHeight="1" x14ac:dyDescent="0.2">
      <c r="A127" s="195">
        <v>800</v>
      </c>
      <c r="B127" s="101" t="s">
        <v>290</v>
      </c>
      <c r="C127" s="121" t="s">
        <v>291</v>
      </c>
      <c r="D127" s="126">
        <v>0</v>
      </c>
      <c r="E127" s="104">
        <v>0</v>
      </c>
      <c r="F127" s="104">
        <v>0</v>
      </c>
      <c r="G127" s="104">
        <v>0</v>
      </c>
      <c r="H127" s="104">
        <v>0</v>
      </c>
      <c r="I127" s="104">
        <v>0</v>
      </c>
      <c r="J127" s="104">
        <v>0</v>
      </c>
      <c r="K127" s="104">
        <v>0</v>
      </c>
      <c r="L127" s="104">
        <v>0</v>
      </c>
      <c r="M127" s="104">
        <v>0</v>
      </c>
      <c r="N127" s="104">
        <v>0</v>
      </c>
      <c r="O127" s="104">
        <v>0</v>
      </c>
      <c r="P127" s="104">
        <v>0</v>
      </c>
      <c r="Q127" s="104">
        <v>0</v>
      </c>
      <c r="R127" s="104">
        <v>0</v>
      </c>
      <c r="S127" s="104">
        <v>0</v>
      </c>
      <c r="T127" s="104">
        <v>0</v>
      </c>
      <c r="U127" s="104">
        <v>0</v>
      </c>
      <c r="V127" s="104">
        <v>0</v>
      </c>
      <c r="W127" s="104">
        <v>0</v>
      </c>
      <c r="X127" s="104">
        <v>0</v>
      </c>
      <c r="Y127" s="104">
        <v>0</v>
      </c>
      <c r="Z127" s="104">
        <v>0</v>
      </c>
      <c r="AA127" s="104">
        <v>0</v>
      </c>
      <c r="AB127" s="104">
        <v>0</v>
      </c>
      <c r="AC127" s="122">
        <v>0</v>
      </c>
      <c r="AD127" s="104">
        <v>0</v>
      </c>
      <c r="AE127" s="104">
        <v>0</v>
      </c>
      <c r="AF127" s="104">
        <v>0</v>
      </c>
      <c r="AG127" s="104">
        <v>0</v>
      </c>
      <c r="AH127" s="104">
        <v>0</v>
      </c>
      <c r="AI127" s="104">
        <v>0</v>
      </c>
      <c r="AJ127" s="104">
        <v>0</v>
      </c>
      <c r="AK127" s="104">
        <v>0</v>
      </c>
      <c r="AL127" s="104">
        <v>0</v>
      </c>
      <c r="AM127" s="104">
        <v>0</v>
      </c>
      <c r="AN127" s="104">
        <v>0</v>
      </c>
      <c r="AO127" s="104">
        <v>0</v>
      </c>
      <c r="AP127" s="104">
        <v>0</v>
      </c>
      <c r="AQ127" s="104">
        <v>0</v>
      </c>
      <c r="AR127" s="126">
        <v>0</v>
      </c>
      <c r="AS127" s="104">
        <v>0</v>
      </c>
      <c r="AT127" s="105">
        <v>0.24159800000000001</v>
      </c>
      <c r="AU127" s="106">
        <f t="shared" si="2"/>
        <v>4.5524107952270359E-3</v>
      </c>
    </row>
    <row r="128" spans="1:47" s="107" customFormat="1" ht="18" customHeight="1" x14ac:dyDescent="0.2">
      <c r="A128" s="195">
        <v>804</v>
      </c>
      <c r="B128" s="101" t="s">
        <v>66</v>
      </c>
      <c r="C128" s="121" t="s">
        <v>235</v>
      </c>
      <c r="D128" s="126">
        <v>1.006082E-2</v>
      </c>
      <c r="E128" s="104">
        <v>7.1240483809189492E-3</v>
      </c>
      <c r="F128" s="104">
        <v>1.0135760000000001E-2</v>
      </c>
      <c r="G128" s="104">
        <v>3.7488610346249301E-3</v>
      </c>
      <c r="H128" s="104">
        <v>9.873139999999999E-3</v>
      </c>
      <c r="I128" s="104">
        <v>2.7432930935433943E-3</v>
      </c>
      <c r="J128" s="104">
        <v>9.8839400000000008E-3</v>
      </c>
      <c r="K128" s="104">
        <v>1.7039752421828538E-3</v>
      </c>
      <c r="L128" s="104">
        <v>9.1158799999999998E-3</v>
      </c>
      <c r="M128" s="104">
        <v>8.7724098932175738E-4</v>
      </c>
      <c r="N128" s="104">
        <v>8.9897000000000015E-3</v>
      </c>
      <c r="O128" s="104">
        <v>7.7450183086399331E-4</v>
      </c>
      <c r="P128" s="104">
        <v>0.18036621</v>
      </c>
      <c r="Q128" s="104">
        <v>1.3958771277025061E-2</v>
      </c>
      <c r="R128" s="104">
        <v>0.64182088999999998</v>
      </c>
      <c r="S128" s="104">
        <v>3.9859173959041802E-2</v>
      </c>
      <c r="T128" s="104">
        <v>3.5516139300000003</v>
      </c>
      <c r="U128" s="104">
        <v>0.20077244499043986</v>
      </c>
      <c r="V128" s="104">
        <v>3.27908592</v>
      </c>
      <c r="W128" s="104">
        <v>0.15625315334346634</v>
      </c>
      <c r="X128" s="104">
        <v>1.8864451608320698</v>
      </c>
      <c r="Y128" s="104">
        <v>7.4118722182012209E-2</v>
      </c>
      <c r="Z128" s="104">
        <v>0.88586565247251781</v>
      </c>
      <c r="AA128" s="104">
        <v>2.9839638590854242E-2</v>
      </c>
      <c r="AB128" s="100">
        <v>0.64659317999999999</v>
      </c>
      <c r="AC128" s="122">
        <v>2.0583113046576239E-2</v>
      </c>
      <c r="AD128" s="100">
        <v>-14.712200349999998</v>
      </c>
      <c r="AE128" s="104">
        <v>-0.45185240792117226</v>
      </c>
      <c r="AF128" s="100">
        <v>-18.849734779999995</v>
      </c>
      <c r="AG128" s="100">
        <v>-0.52141894981097536</v>
      </c>
      <c r="AH128" s="100">
        <v>-17.333218572357726</v>
      </c>
      <c r="AI128" s="100">
        <v>-0.47030292035582205</v>
      </c>
      <c r="AJ128" s="100">
        <v>-19.182506772427356</v>
      </c>
      <c r="AK128" s="100">
        <v>-0.4819765180361803</v>
      </c>
      <c r="AL128" s="100">
        <v>2.0261959520752288</v>
      </c>
      <c r="AM128" s="100">
        <v>5.0357338167043797E-2</v>
      </c>
      <c r="AN128" s="100">
        <v>2.2395809999999998</v>
      </c>
      <c r="AO128" s="100">
        <v>5.0898433263192371E-2</v>
      </c>
      <c r="AP128" s="100">
        <v>2.8181699999999998</v>
      </c>
      <c r="AQ128" s="100">
        <f t="shared" ref="AQ128:AQ141" si="3">AP128/$AP$143*100</f>
        <v>6.0510633363410248E-2</v>
      </c>
      <c r="AR128" s="105">
        <v>1.81108</v>
      </c>
      <c r="AS128" s="100">
        <f t="shared" ref="AS128:AS141" si="4">AR128/$AR$143*100</f>
        <v>3.8551463116938793E-2</v>
      </c>
      <c r="AT128" s="105">
        <v>1.7249399999999999</v>
      </c>
      <c r="AU128" s="106">
        <f>AT128/$AT$143*100</f>
        <v>3.2502899349824595E-2</v>
      </c>
    </row>
    <row r="129" spans="1:47" s="107" customFormat="1" ht="18" customHeight="1" x14ac:dyDescent="0.2">
      <c r="A129" s="195">
        <v>818</v>
      </c>
      <c r="B129" s="101" t="s">
        <v>67</v>
      </c>
      <c r="C129" s="121" t="s">
        <v>236</v>
      </c>
      <c r="D129" s="126">
        <v>0</v>
      </c>
      <c r="E129" s="104">
        <v>0</v>
      </c>
      <c r="F129" s="104">
        <v>0</v>
      </c>
      <c r="G129" s="104">
        <v>0</v>
      </c>
      <c r="H129" s="104">
        <v>0</v>
      </c>
      <c r="I129" s="104">
        <v>0</v>
      </c>
      <c r="J129" s="104">
        <v>0</v>
      </c>
      <c r="K129" s="104">
        <v>0</v>
      </c>
      <c r="L129" s="104">
        <v>0</v>
      </c>
      <c r="M129" s="104">
        <v>0</v>
      </c>
      <c r="N129" s="104">
        <v>0</v>
      </c>
      <c r="O129" s="104">
        <v>0</v>
      </c>
      <c r="P129" s="104">
        <v>0</v>
      </c>
      <c r="Q129" s="104">
        <v>0</v>
      </c>
      <c r="R129" s="104">
        <v>0</v>
      </c>
      <c r="S129" s="104">
        <v>0</v>
      </c>
      <c r="T129" s="104">
        <v>0</v>
      </c>
      <c r="U129" s="104">
        <v>0</v>
      </c>
      <c r="V129" s="104">
        <v>0</v>
      </c>
      <c r="W129" s="104">
        <v>0</v>
      </c>
      <c r="X129" s="104">
        <v>0</v>
      </c>
      <c r="Y129" s="104">
        <v>0</v>
      </c>
      <c r="Z129" s="104">
        <v>0</v>
      </c>
      <c r="AA129" s="104">
        <v>0</v>
      </c>
      <c r="AB129" s="100">
        <v>0</v>
      </c>
      <c r="AC129" s="122">
        <v>0</v>
      </c>
      <c r="AD129" s="100">
        <v>3.4318299999999999E-3</v>
      </c>
      <c r="AE129" s="104">
        <v>1.0540100135844851E-4</v>
      </c>
      <c r="AF129" s="100">
        <v>-2.1546E-4</v>
      </c>
      <c r="AG129" s="100">
        <v>-5.960026930748826E-6</v>
      </c>
      <c r="AH129" s="100">
        <v>8.9115772357723586E-3</v>
      </c>
      <c r="AI129" s="100">
        <v>2.4179818545899242E-4</v>
      </c>
      <c r="AJ129" s="100">
        <v>8.3573749863846171E-3</v>
      </c>
      <c r="AK129" s="100">
        <v>2.0998603277701941E-4</v>
      </c>
      <c r="AL129" s="100">
        <v>7.0360312975664197E-2</v>
      </c>
      <c r="AM129" s="100">
        <v>1.7486749346358437E-3</v>
      </c>
      <c r="AN129" s="100">
        <v>3.1781400000000001E-2</v>
      </c>
      <c r="AO129" s="100">
        <v>7.2228844007464889E-4</v>
      </c>
      <c r="AP129" s="100">
        <v>0.13817699999999999</v>
      </c>
      <c r="AQ129" s="100">
        <f t="shared" si="3"/>
        <v>2.9668819788216953E-3</v>
      </c>
      <c r="AR129" s="105">
        <v>0.19594</v>
      </c>
      <c r="AS129" s="100">
        <f t="shared" si="4"/>
        <v>4.1708669319593765E-3</v>
      </c>
      <c r="AT129" s="105">
        <v>0.12931999999999999</v>
      </c>
      <c r="AU129" s="106">
        <f>AT129/$AT$143*100</f>
        <v>2.4367658839839742E-3</v>
      </c>
    </row>
    <row r="130" spans="1:47" s="107" customFormat="1" ht="18" customHeight="1" x14ac:dyDescent="0.2">
      <c r="A130" s="195">
        <v>826</v>
      </c>
      <c r="B130" s="134" t="s">
        <v>68</v>
      </c>
      <c r="C130" s="135" t="s">
        <v>237</v>
      </c>
      <c r="D130" s="126">
        <v>5.2725606100000002</v>
      </c>
      <c r="E130" s="104">
        <v>3.7334905978804436</v>
      </c>
      <c r="F130" s="104">
        <v>5.8542641</v>
      </c>
      <c r="G130" s="104">
        <v>2.1652863298749754</v>
      </c>
      <c r="H130" s="104">
        <v>4.1907301700000001</v>
      </c>
      <c r="I130" s="104">
        <v>1.1644118418522311</v>
      </c>
      <c r="J130" s="104">
        <v>30.172882600000001</v>
      </c>
      <c r="K130" s="104">
        <v>5.2017560745704463</v>
      </c>
      <c r="L130" s="104">
        <v>19.031601640000005</v>
      </c>
      <c r="M130" s="104">
        <v>1.8314524819382423</v>
      </c>
      <c r="N130" s="104">
        <v>12.746269629999999</v>
      </c>
      <c r="O130" s="104">
        <v>1.0981466750971791</v>
      </c>
      <c r="P130" s="104">
        <v>23.128351230000003</v>
      </c>
      <c r="Q130" s="104">
        <v>1.7899326311412282</v>
      </c>
      <c r="R130" s="104">
        <v>27.662150420000003</v>
      </c>
      <c r="S130" s="104">
        <v>1.7179099073449624</v>
      </c>
      <c r="T130" s="104">
        <v>26.367903290000001</v>
      </c>
      <c r="U130" s="104">
        <v>1.4905754164571494</v>
      </c>
      <c r="V130" s="104">
        <v>53.355453919999995</v>
      </c>
      <c r="W130" s="104">
        <v>2.542464005661679</v>
      </c>
      <c r="X130" s="104">
        <v>80.599841610564653</v>
      </c>
      <c r="Y130" s="104">
        <v>3.1667802448138209</v>
      </c>
      <c r="Z130" s="104">
        <v>114.83325460556534</v>
      </c>
      <c r="AA130" s="104">
        <v>3.8680614899988126</v>
      </c>
      <c r="AB130" s="100">
        <v>76.725652169142194</v>
      </c>
      <c r="AC130" s="122">
        <v>2.4424210168281411</v>
      </c>
      <c r="AD130" s="100">
        <v>102.53655575879415</v>
      </c>
      <c r="AE130" s="104">
        <v>3.1491815307935696</v>
      </c>
      <c r="AF130" s="100">
        <v>48.071067610000007</v>
      </c>
      <c r="AG130" s="100">
        <v>1.3297357168172639</v>
      </c>
      <c r="AH130" s="100">
        <v>38.980885040736432</v>
      </c>
      <c r="AI130" s="100">
        <v>1.0576699299199588</v>
      </c>
      <c r="AJ130" s="100">
        <v>111.63041275548079</v>
      </c>
      <c r="AK130" s="100">
        <v>2.8048074365423501</v>
      </c>
      <c r="AL130" s="100">
        <v>141.51599169567018</v>
      </c>
      <c r="AM130" s="100">
        <v>3.5171172080195912</v>
      </c>
      <c r="AN130" s="100">
        <v>134.94966546497997</v>
      </c>
      <c r="AO130" s="100">
        <v>3.0669694650737882</v>
      </c>
      <c r="AP130" s="100">
        <v>519.39784029257999</v>
      </c>
      <c r="AQ130" s="100">
        <f t="shared" si="3"/>
        <v>11.152305320009587</v>
      </c>
      <c r="AR130" s="105">
        <v>531.59900000000005</v>
      </c>
      <c r="AS130" s="100">
        <f t="shared" si="4"/>
        <v>11.315855313681091</v>
      </c>
      <c r="AT130" s="105">
        <v>739.61900000000003</v>
      </c>
      <c r="AU130" s="106">
        <f>AT130/$AT$143*100</f>
        <v>13.93657861387522</v>
      </c>
    </row>
    <row r="131" spans="1:47" s="107" customFormat="1" ht="18" customHeight="1" x14ac:dyDescent="0.2">
      <c r="A131" s="195">
        <v>832</v>
      </c>
      <c r="B131" s="101" t="s">
        <v>69</v>
      </c>
      <c r="C131" s="121" t="s">
        <v>238</v>
      </c>
      <c r="D131" s="126">
        <v>0</v>
      </c>
      <c r="E131" s="104">
        <v>0</v>
      </c>
      <c r="F131" s="104">
        <v>0</v>
      </c>
      <c r="G131" s="104">
        <v>0</v>
      </c>
      <c r="H131" s="104">
        <v>0</v>
      </c>
      <c r="I131" s="104">
        <v>0</v>
      </c>
      <c r="J131" s="104">
        <v>0</v>
      </c>
      <c r="K131" s="104">
        <v>0</v>
      </c>
      <c r="L131" s="104">
        <v>0</v>
      </c>
      <c r="M131" s="104">
        <v>0</v>
      </c>
      <c r="N131" s="104">
        <v>0</v>
      </c>
      <c r="O131" s="104">
        <v>0</v>
      </c>
      <c r="P131" s="104">
        <v>0</v>
      </c>
      <c r="Q131" s="104">
        <v>0</v>
      </c>
      <c r="R131" s="104">
        <v>0</v>
      </c>
      <c r="S131" s="104">
        <v>0</v>
      </c>
      <c r="T131" s="104">
        <v>0</v>
      </c>
      <c r="U131" s="104">
        <v>0</v>
      </c>
      <c r="V131" s="104">
        <v>0</v>
      </c>
      <c r="W131" s="104">
        <v>0</v>
      </c>
      <c r="X131" s="104">
        <v>0</v>
      </c>
      <c r="Y131" s="104">
        <v>0</v>
      </c>
      <c r="Z131" s="104">
        <v>0.45</v>
      </c>
      <c r="AA131" s="104">
        <v>1.5157871092988311E-2</v>
      </c>
      <c r="AB131" s="104">
        <v>0</v>
      </c>
      <c r="AC131" s="122">
        <v>0</v>
      </c>
      <c r="AD131" s="100">
        <v>0</v>
      </c>
      <c r="AE131" s="104">
        <v>0</v>
      </c>
      <c r="AF131" s="100">
        <v>0</v>
      </c>
      <c r="AG131" s="100">
        <v>0</v>
      </c>
      <c r="AH131" s="100">
        <v>-1.7453170731707317E-2</v>
      </c>
      <c r="AI131" s="100">
        <v>-4.7355758714546646E-4</v>
      </c>
      <c r="AJ131" s="100">
        <v>0.15651645449286555</v>
      </c>
      <c r="AK131" s="100">
        <v>3.9326067571247769E-3</v>
      </c>
      <c r="AL131" s="100">
        <v>0.1574315335900939</v>
      </c>
      <c r="AM131" s="100">
        <v>3.9126684499754295E-3</v>
      </c>
      <c r="AN131" s="100">
        <v>0.20593400000000001</v>
      </c>
      <c r="AO131" s="100">
        <v>4.6802138237564345E-3</v>
      </c>
      <c r="AP131" s="100">
        <v>11.989328</v>
      </c>
      <c r="AQ131" s="100">
        <f t="shared" si="3"/>
        <v>0.25743011631011209</v>
      </c>
      <c r="AR131" s="105">
        <v>33.084299999999999</v>
      </c>
      <c r="AS131" s="100">
        <f t="shared" si="4"/>
        <v>0.70424728405136061</v>
      </c>
      <c r="AT131" s="105">
        <v>35.717100000000002</v>
      </c>
      <c r="AU131" s="106">
        <f>AT131/$AT$143*100</f>
        <v>0.67301431143553991</v>
      </c>
    </row>
    <row r="132" spans="1:47" s="107" customFormat="1" ht="18" customHeight="1" x14ac:dyDescent="0.2">
      <c r="A132" s="195">
        <v>833</v>
      </c>
      <c r="B132" s="101" t="s">
        <v>114</v>
      </c>
      <c r="C132" s="129" t="s">
        <v>239</v>
      </c>
      <c r="D132" s="130">
        <v>0</v>
      </c>
      <c r="E132" s="104">
        <v>0</v>
      </c>
      <c r="F132" s="110">
        <v>0</v>
      </c>
      <c r="G132" s="104">
        <v>0</v>
      </c>
      <c r="H132" s="110">
        <v>0</v>
      </c>
      <c r="I132" s="104">
        <v>0</v>
      </c>
      <c r="J132" s="110">
        <v>0</v>
      </c>
      <c r="K132" s="104">
        <v>0</v>
      </c>
      <c r="L132" s="110">
        <v>0</v>
      </c>
      <c r="M132" s="104">
        <v>0</v>
      </c>
      <c r="N132" s="110">
        <v>0</v>
      </c>
      <c r="O132" s="104">
        <v>0</v>
      </c>
      <c r="P132" s="110">
        <v>0</v>
      </c>
      <c r="Q132" s="104">
        <v>0</v>
      </c>
      <c r="R132" s="110">
        <v>0</v>
      </c>
      <c r="S132" s="104">
        <v>0</v>
      </c>
      <c r="T132" s="104">
        <v>0</v>
      </c>
      <c r="U132" s="104">
        <v>0</v>
      </c>
      <c r="V132" s="104">
        <v>0</v>
      </c>
      <c r="W132" s="104">
        <v>0</v>
      </c>
      <c r="X132" s="104">
        <v>0</v>
      </c>
      <c r="Y132" s="104">
        <v>0</v>
      </c>
      <c r="Z132" s="104">
        <v>0</v>
      </c>
      <c r="AA132" s="104">
        <v>0</v>
      </c>
      <c r="AB132" s="100">
        <v>0</v>
      </c>
      <c r="AC132" s="122">
        <v>0</v>
      </c>
      <c r="AD132" s="100">
        <v>0</v>
      </c>
      <c r="AE132" s="104">
        <v>0</v>
      </c>
      <c r="AF132" s="100">
        <v>0</v>
      </c>
      <c r="AG132" s="100">
        <v>0</v>
      </c>
      <c r="AH132" s="100">
        <v>0</v>
      </c>
      <c r="AI132" s="100">
        <v>0</v>
      </c>
      <c r="AJ132" s="100">
        <v>0</v>
      </c>
      <c r="AK132" s="100">
        <v>0</v>
      </c>
      <c r="AL132" s="100">
        <v>0</v>
      </c>
      <c r="AM132" s="100">
        <v>0</v>
      </c>
      <c r="AN132" s="100">
        <v>0</v>
      </c>
      <c r="AO132" s="100">
        <v>0</v>
      </c>
      <c r="AP132" s="107">
        <v>0</v>
      </c>
      <c r="AQ132" s="100">
        <f t="shared" si="3"/>
        <v>0</v>
      </c>
      <c r="AR132" s="107">
        <v>0</v>
      </c>
      <c r="AS132" s="100">
        <f t="shared" si="4"/>
        <v>0</v>
      </c>
      <c r="AT132" s="107">
        <v>0</v>
      </c>
      <c r="AU132" s="106">
        <f>AT132/$AT$143*100</f>
        <v>0</v>
      </c>
    </row>
    <row r="133" spans="1:47" s="136" customFormat="1" ht="28.5" x14ac:dyDescent="0.2">
      <c r="A133" s="195">
        <v>840</v>
      </c>
      <c r="B133" s="101" t="s">
        <v>267</v>
      </c>
      <c r="C133" s="121" t="s">
        <v>268</v>
      </c>
      <c r="D133" s="126">
        <v>1.4040523500000002</v>
      </c>
      <c r="E133" s="104">
        <v>0.99420692058330706</v>
      </c>
      <c r="F133" s="104">
        <v>2.3689868700000001</v>
      </c>
      <c r="G133" s="104">
        <v>0.87620489913741784</v>
      </c>
      <c r="H133" s="104">
        <v>4.1389565399999997</v>
      </c>
      <c r="I133" s="104">
        <v>1.1500263229993968</v>
      </c>
      <c r="J133" s="104">
        <v>12.53957177</v>
      </c>
      <c r="K133" s="104">
        <v>2.1618018567145314</v>
      </c>
      <c r="L133" s="104">
        <v>33.960001570000003</v>
      </c>
      <c r="M133" s="104">
        <v>3.2680449254087631</v>
      </c>
      <c r="N133" s="104">
        <v>41.267742909999996</v>
      </c>
      <c r="O133" s="104">
        <v>3.555395890788299</v>
      </c>
      <c r="P133" s="104">
        <v>42.238906920000005</v>
      </c>
      <c r="Q133" s="104">
        <v>3.2689229356642313</v>
      </c>
      <c r="R133" s="104">
        <v>25.61622848</v>
      </c>
      <c r="S133" s="104">
        <v>1.5908514712864534</v>
      </c>
      <c r="T133" s="104">
        <v>29.841371250000002</v>
      </c>
      <c r="U133" s="104">
        <v>1.6869302761547391</v>
      </c>
      <c r="V133" s="104">
        <v>45.317972229999995</v>
      </c>
      <c r="W133" s="104">
        <v>2.1594664601131091</v>
      </c>
      <c r="X133" s="104">
        <v>35.884632815248658</v>
      </c>
      <c r="Y133" s="104">
        <v>1.4099127742805881</v>
      </c>
      <c r="Z133" s="104">
        <v>47.794830863066636</v>
      </c>
      <c r="AA133" s="104">
        <v>1.6099286336300964</v>
      </c>
      <c r="AB133" s="100">
        <v>48.784056602804739</v>
      </c>
      <c r="AC133" s="122">
        <v>1.5529513502231866</v>
      </c>
      <c r="AD133" s="100">
        <v>37.432216915763703</v>
      </c>
      <c r="AE133" s="104">
        <v>1.1496470238875904</v>
      </c>
      <c r="AF133" s="100">
        <v>42.782134230000004</v>
      </c>
      <c r="AG133" s="100">
        <v>1.1834339188977594</v>
      </c>
      <c r="AH133" s="100">
        <v>59.544223704481212</v>
      </c>
      <c r="AI133" s="100">
        <v>1.6156158293184613</v>
      </c>
      <c r="AJ133" s="100">
        <v>58.965790042630488</v>
      </c>
      <c r="AK133" s="100">
        <v>1.4815647665429301</v>
      </c>
      <c r="AL133" s="100">
        <v>56.27630039777933</v>
      </c>
      <c r="AM133" s="100">
        <v>1.3986429530759901</v>
      </c>
      <c r="AN133" s="100">
        <v>75.216314608799991</v>
      </c>
      <c r="AO133" s="100">
        <v>1.7094235794192252</v>
      </c>
      <c r="AP133" s="100">
        <v>78.624306153950002</v>
      </c>
      <c r="AQ133" s="100">
        <f t="shared" si="3"/>
        <v>1.6881900535220331</v>
      </c>
      <c r="AR133" s="105">
        <v>58.143799999999999</v>
      </c>
      <c r="AS133" s="100">
        <f t="shared" si="4"/>
        <v>1.237675067461772</v>
      </c>
      <c r="AT133" s="105">
        <v>60.766300000000001</v>
      </c>
      <c r="AU133" s="106">
        <f>AT133/$AT$143*100</f>
        <v>1.1450142803583003</v>
      </c>
    </row>
    <row r="134" spans="1:47" s="107" customFormat="1" ht="28.5" x14ac:dyDescent="0.2">
      <c r="A134" s="195">
        <v>850</v>
      </c>
      <c r="B134" s="101" t="s">
        <v>265</v>
      </c>
      <c r="C134" s="121" t="s">
        <v>266</v>
      </c>
      <c r="D134" s="126">
        <v>2.5419600000000002E-3</v>
      </c>
      <c r="E134" s="104">
        <v>1.79995726216757E-3</v>
      </c>
      <c r="F134" s="104">
        <v>3.8896500000000001E-3</v>
      </c>
      <c r="G134" s="104">
        <v>1.4386446919943702E-3</v>
      </c>
      <c r="H134" s="104">
        <v>0</v>
      </c>
      <c r="I134" s="104">
        <v>0</v>
      </c>
      <c r="J134" s="110">
        <v>0</v>
      </c>
      <c r="K134" s="104">
        <v>0</v>
      </c>
      <c r="L134" s="104">
        <v>0.17094628000000001</v>
      </c>
      <c r="M134" s="104">
        <v>1.6450532892937835E-2</v>
      </c>
      <c r="N134" s="104">
        <v>0.22152476000000001</v>
      </c>
      <c r="O134" s="104">
        <v>1.9085323448135832E-2</v>
      </c>
      <c r="P134" s="104">
        <v>0.4835101</v>
      </c>
      <c r="Q134" s="104">
        <v>3.7419463967400077E-2</v>
      </c>
      <c r="R134" s="104">
        <v>0.82981349000000004</v>
      </c>
      <c r="S134" s="104">
        <v>5.1534128550209071E-2</v>
      </c>
      <c r="T134" s="104">
        <v>0.85778018</v>
      </c>
      <c r="U134" s="104">
        <v>4.8490243420950763E-2</v>
      </c>
      <c r="V134" s="104">
        <v>1.2449385800000001</v>
      </c>
      <c r="W134" s="104">
        <v>5.9323111254107441E-2</v>
      </c>
      <c r="X134" s="104">
        <v>7.5611171299999995</v>
      </c>
      <c r="Y134" s="104">
        <v>0.29707746166177146</v>
      </c>
      <c r="Z134" s="104">
        <v>6.9899366600000006</v>
      </c>
      <c r="AA134" s="104">
        <v>0.23545013075651841</v>
      </c>
      <c r="AB134" s="100">
        <v>6.5366229300000001</v>
      </c>
      <c r="AC134" s="122">
        <v>0.20808145348986271</v>
      </c>
      <c r="AD134" s="100">
        <v>5.6528447100000001</v>
      </c>
      <c r="AE134" s="104">
        <v>0.17361451265296024</v>
      </c>
      <c r="AF134" s="100">
        <v>5.4396217400000006</v>
      </c>
      <c r="AG134" s="100">
        <v>0.15047012003846094</v>
      </c>
      <c r="AH134" s="100">
        <v>7.0639175284552849</v>
      </c>
      <c r="AI134" s="100">
        <v>0.19166555991414505</v>
      </c>
      <c r="AJ134" s="100">
        <v>7.2457381651826571</v>
      </c>
      <c r="AK134" s="100">
        <v>0.18205522838528815</v>
      </c>
      <c r="AL134" s="100">
        <v>7.542595825729407</v>
      </c>
      <c r="AM134" s="100">
        <v>0.18745721422677414</v>
      </c>
      <c r="AN134" s="100">
        <v>7.6408100000000001</v>
      </c>
      <c r="AO134" s="100">
        <v>0.17365090070943312</v>
      </c>
      <c r="AP134" s="100">
        <v>7.7297500000000001</v>
      </c>
      <c r="AQ134" s="100">
        <f t="shared" si="3"/>
        <v>0.16597013957313445</v>
      </c>
      <c r="AR134" s="105">
        <v>0</v>
      </c>
      <c r="AS134" s="100">
        <f t="shared" si="4"/>
        <v>0</v>
      </c>
      <c r="AT134" s="105">
        <v>0</v>
      </c>
      <c r="AU134" s="106">
        <f>AT134/$AT$143*100</f>
        <v>0</v>
      </c>
    </row>
    <row r="135" spans="1:47" s="107" customFormat="1" ht="14.25" x14ac:dyDescent="0.2">
      <c r="A135" s="195">
        <v>858</v>
      </c>
      <c r="B135" s="101" t="s">
        <v>269</v>
      </c>
      <c r="C135" s="121" t="s">
        <v>270</v>
      </c>
      <c r="D135" s="126">
        <v>0</v>
      </c>
      <c r="E135" s="104">
        <v>0</v>
      </c>
      <c r="F135" s="104">
        <v>0</v>
      </c>
      <c r="G135" s="104">
        <v>0</v>
      </c>
      <c r="H135" s="104">
        <v>0</v>
      </c>
      <c r="I135" s="104">
        <v>0</v>
      </c>
      <c r="J135" s="110">
        <v>0</v>
      </c>
      <c r="K135" s="104">
        <v>0</v>
      </c>
      <c r="L135" s="104">
        <v>0</v>
      </c>
      <c r="M135" s="104">
        <v>0</v>
      </c>
      <c r="N135" s="104">
        <v>0</v>
      </c>
      <c r="O135" s="104">
        <v>0</v>
      </c>
      <c r="P135" s="104">
        <v>0</v>
      </c>
      <c r="Q135" s="104">
        <v>0</v>
      </c>
      <c r="R135" s="104">
        <v>0</v>
      </c>
      <c r="S135" s="104">
        <v>0</v>
      </c>
      <c r="T135" s="104">
        <v>0</v>
      </c>
      <c r="U135" s="104">
        <v>0</v>
      </c>
      <c r="V135" s="104">
        <v>0</v>
      </c>
      <c r="W135" s="104">
        <v>0</v>
      </c>
      <c r="X135" s="104">
        <v>0</v>
      </c>
      <c r="Y135" s="104">
        <v>0</v>
      </c>
      <c r="Z135" s="104">
        <v>0</v>
      </c>
      <c r="AA135" s="104">
        <v>0</v>
      </c>
      <c r="AB135" s="100">
        <v>0</v>
      </c>
      <c r="AC135" s="122">
        <v>0</v>
      </c>
      <c r="AD135" s="100">
        <v>0</v>
      </c>
      <c r="AE135" s="104">
        <v>0</v>
      </c>
      <c r="AF135" s="100">
        <v>0</v>
      </c>
      <c r="AG135" s="100">
        <v>0</v>
      </c>
      <c r="AH135" s="100">
        <v>0</v>
      </c>
      <c r="AI135" s="100">
        <v>0</v>
      </c>
      <c r="AJ135" s="100">
        <v>0</v>
      </c>
      <c r="AK135" s="100">
        <v>0</v>
      </c>
      <c r="AL135" s="100">
        <v>0</v>
      </c>
      <c r="AM135" s="100">
        <v>0</v>
      </c>
      <c r="AN135" s="100">
        <v>0</v>
      </c>
      <c r="AO135" s="100">
        <v>0</v>
      </c>
      <c r="AP135" s="100">
        <v>2.43939E-2</v>
      </c>
      <c r="AQ135" s="100">
        <f t="shared" si="3"/>
        <v>5.2377618781113025E-4</v>
      </c>
      <c r="AR135" s="105">
        <v>0</v>
      </c>
      <c r="AS135" s="100">
        <f t="shared" si="4"/>
        <v>0</v>
      </c>
      <c r="AT135" s="105">
        <v>0</v>
      </c>
      <c r="AU135" s="106">
        <f>AT135/$AT$143*100</f>
        <v>0</v>
      </c>
    </row>
    <row r="136" spans="1:47" s="107" customFormat="1" ht="18" customHeight="1" x14ac:dyDescent="0.2">
      <c r="A136" s="195">
        <v>860</v>
      </c>
      <c r="B136" s="101" t="s">
        <v>115</v>
      </c>
      <c r="C136" s="129" t="s">
        <v>240</v>
      </c>
      <c r="D136" s="130">
        <v>0</v>
      </c>
      <c r="E136" s="104">
        <v>0</v>
      </c>
      <c r="F136" s="110">
        <v>0</v>
      </c>
      <c r="G136" s="104">
        <v>0</v>
      </c>
      <c r="H136" s="110">
        <v>0</v>
      </c>
      <c r="I136" s="104">
        <v>0</v>
      </c>
      <c r="J136" s="110">
        <v>0</v>
      </c>
      <c r="K136" s="104">
        <v>0</v>
      </c>
      <c r="L136" s="110">
        <v>0</v>
      </c>
      <c r="M136" s="104">
        <v>0</v>
      </c>
      <c r="N136" s="110">
        <v>0</v>
      </c>
      <c r="O136" s="104">
        <v>0</v>
      </c>
      <c r="P136" s="104">
        <v>2.1205600000000001E-3</v>
      </c>
      <c r="Q136" s="104">
        <v>1.6411284585515361E-4</v>
      </c>
      <c r="R136" s="104">
        <v>3.71135E-3</v>
      </c>
      <c r="S136" s="104">
        <v>2.3048695917780084E-4</v>
      </c>
      <c r="T136" s="110">
        <v>0</v>
      </c>
      <c r="U136" s="104">
        <v>0</v>
      </c>
      <c r="V136" s="110">
        <v>-9.267997E-2</v>
      </c>
      <c r="W136" s="104">
        <v>-4.416333672732144E-3</v>
      </c>
      <c r="X136" s="110">
        <v>0</v>
      </c>
      <c r="Y136" s="104">
        <v>0</v>
      </c>
      <c r="Z136" s="104">
        <v>3.2787199999999997E-3</v>
      </c>
      <c r="AA136" s="104">
        <v>1.1044092246667253E-4</v>
      </c>
      <c r="AB136" s="100">
        <v>3.3386500000000003E-3</v>
      </c>
      <c r="AC136" s="122">
        <v>1.0627982555113211E-4</v>
      </c>
      <c r="AD136" s="100">
        <v>4.1732E-4</v>
      </c>
      <c r="AE136" s="104">
        <v>1.2817052676533436E-5</v>
      </c>
      <c r="AF136" s="100">
        <v>-5.9111000000000005E-4</v>
      </c>
      <c r="AG136" s="100">
        <v>-1.6351209129466904E-5</v>
      </c>
      <c r="AH136" s="100">
        <v>-9.7734959349593488E-4</v>
      </c>
      <c r="AI136" s="100">
        <v>-2.6518466037389295E-5</v>
      </c>
      <c r="AJ136" s="100">
        <v>-9.7717004843012587E-4</v>
      </c>
      <c r="AK136" s="100">
        <v>-2.4552214320005724E-5</v>
      </c>
      <c r="AL136" s="100">
        <v>-9.7764527157807066E-4</v>
      </c>
      <c r="AM136" s="100">
        <v>-2.4297557942431627E-5</v>
      </c>
      <c r="AN136" s="100">
        <v>0</v>
      </c>
      <c r="AO136" s="100">
        <v>0</v>
      </c>
      <c r="AP136" s="100">
        <v>0</v>
      </c>
      <c r="AQ136" s="100">
        <f t="shared" si="3"/>
        <v>0</v>
      </c>
      <c r="AR136" s="105">
        <v>0</v>
      </c>
      <c r="AS136" s="100">
        <f t="shared" si="4"/>
        <v>0</v>
      </c>
      <c r="AT136" s="105">
        <v>0</v>
      </c>
      <c r="AU136" s="106">
        <f>AT136/$AT$143*100</f>
        <v>0</v>
      </c>
    </row>
    <row r="137" spans="1:47" s="107" customFormat="1" ht="28.5" x14ac:dyDescent="0.2">
      <c r="A137" s="195">
        <v>890</v>
      </c>
      <c r="B137" s="101" t="s">
        <v>116</v>
      </c>
      <c r="C137" s="121" t="s">
        <v>241</v>
      </c>
      <c r="D137" s="126">
        <v>15.85562709</v>
      </c>
      <c r="E137" s="104">
        <v>11.227340763374071</v>
      </c>
      <c r="F137" s="104">
        <v>19.43386422</v>
      </c>
      <c r="G137" s="104">
        <v>7.1879026660605234</v>
      </c>
      <c r="H137" s="104">
        <v>21.11702713</v>
      </c>
      <c r="I137" s="104">
        <v>5.8674539895005529</v>
      </c>
      <c r="J137" s="104">
        <v>19.276534309999999</v>
      </c>
      <c r="K137" s="104">
        <v>3.3232432834809131</v>
      </c>
      <c r="L137" s="104">
        <v>29.65435669</v>
      </c>
      <c r="M137" s="104">
        <v>2.8537033397144187</v>
      </c>
      <c r="N137" s="104">
        <v>26.680194449999998</v>
      </c>
      <c r="O137" s="104">
        <v>2.2986150204492195</v>
      </c>
      <c r="P137" s="104">
        <v>29.128772850000001</v>
      </c>
      <c r="Q137" s="104">
        <v>2.2543129214367119</v>
      </c>
      <c r="R137" s="104">
        <v>29.49676423</v>
      </c>
      <c r="S137" s="104">
        <v>1.8318454182325097</v>
      </c>
      <c r="T137" s="104">
        <v>32.830399719999996</v>
      </c>
      <c r="U137" s="104">
        <v>1.8558998111030189</v>
      </c>
      <c r="V137" s="104">
        <v>53.769541590000003</v>
      </c>
      <c r="W137" s="104">
        <v>2.5621958778287093</v>
      </c>
      <c r="X137" s="104">
        <v>0</v>
      </c>
      <c r="Y137" s="104">
        <v>0</v>
      </c>
      <c r="Z137" s="104">
        <v>0</v>
      </c>
      <c r="AA137" s="104">
        <v>0</v>
      </c>
      <c r="AB137" s="104">
        <v>0</v>
      </c>
      <c r="AC137" s="122">
        <v>0</v>
      </c>
      <c r="AD137" s="100">
        <v>0</v>
      </c>
      <c r="AE137" s="104">
        <v>0</v>
      </c>
      <c r="AF137" s="100">
        <v>0</v>
      </c>
      <c r="AG137" s="123">
        <v>0</v>
      </c>
      <c r="AH137" s="100">
        <v>0</v>
      </c>
      <c r="AI137" s="100">
        <v>0</v>
      </c>
      <c r="AJ137" s="100">
        <v>0</v>
      </c>
      <c r="AK137" s="100">
        <v>0</v>
      </c>
      <c r="AL137" s="100">
        <v>0</v>
      </c>
      <c r="AM137" s="100">
        <v>0</v>
      </c>
      <c r="AN137" s="100">
        <v>0</v>
      </c>
      <c r="AO137" s="100">
        <v>0</v>
      </c>
      <c r="AP137" s="100">
        <v>0</v>
      </c>
      <c r="AQ137" s="100">
        <f t="shared" si="3"/>
        <v>0</v>
      </c>
      <c r="AR137" s="105">
        <v>0</v>
      </c>
      <c r="AS137" s="100">
        <f t="shared" si="4"/>
        <v>0</v>
      </c>
      <c r="AT137" s="105">
        <v>0</v>
      </c>
      <c r="AU137" s="106">
        <f>AT137/$AT$143*100</f>
        <v>0</v>
      </c>
    </row>
    <row r="138" spans="1:47" s="107" customFormat="1" ht="14.25" x14ac:dyDescent="0.2">
      <c r="A138" s="195">
        <v>900</v>
      </c>
      <c r="B138" s="101" t="s">
        <v>70</v>
      </c>
      <c r="C138" s="121" t="s">
        <v>242</v>
      </c>
      <c r="D138" s="126">
        <v>0</v>
      </c>
      <c r="E138" s="104">
        <v>0</v>
      </c>
      <c r="F138" s="104">
        <v>0</v>
      </c>
      <c r="G138" s="104">
        <v>0</v>
      </c>
      <c r="H138" s="104">
        <v>0</v>
      </c>
      <c r="I138" s="104">
        <v>0</v>
      </c>
      <c r="J138" s="104">
        <v>0</v>
      </c>
      <c r="K138" s="104">
        <v>0</v>
      </c>
      <c r="L138" s="104">
        <v>0</v>
      </c>
      <c r="M138" s="104">
        <v>0</v>
      </c>
      <c r="N138" s="104">
        <v>0</v>
      </c>
      <c r="O138" s="104">
        <v>0</v>
      </c>
      <c r="P138" s="104">
        <v>0</v>
      </c>
      <c r="Q138" s="104">
        <v>0</v>
      </c>
      <c r="R138" s="104">
        <v>0</v>
      </c>
      <c r="S138" s="104">
        <v>0</v>
      </c>
      <c r="T138" s="104">
        <v>0</v>
      </c>
      <c r="U138" s="104">
        <v>0</v>
      </c>
      <c r="V138" s="104">
        <v>0</v>
      </c>
      <c r="W138" s="104">
        <v>0</v>
      </c>
      <c r="X138" s="104">
        <v>0</v>
      </c>
      <c r="Y138" s="104">
        <v>0</v>
      </c>
      <c r="Z138" s="104">
        <v>0</v>
      </c>
      <c r="AA138" s="104">
        <v>0</v>
      </c>
      <c r="AB138" s="104">
        <v>0</v>
      </c>
      <c r="AC138" s="122">
        <v>0</v>
      </c>
      <c r="AD138" s="100">
        <v>0</v>
      </c>
      <c r="AE138" s="104">
        <v>0</v>
      </c>
      <c r="AF138" s="100">
        <v>0</v>
      </c>
      <c r="AG138" s="123">
        <v>0</v>
      </c>
      <c r="AH138" s="100">
        <v>0</v>
      </c>
      <c r="AI138" s="100">
        <v>0</v>
      </c>
      <c r="AJ138" s="100">
        <v>2.4588698689684985</v>
      </c>
      <c r="AK138" s="100">
        <v>6.178116091964507E-2</v>
      </c>
      <c r="AL138" s="100">
        <v>5.8756790292653056</v>
      </c>
      <c r="AM138" s="100">
        <v>0.14602909236625258</v>
      </c>
      <c r="AN138" s="100">
        <v>2.9915829852300009</v>
      </c>
      <c r="AO138" s="100">
        <v>6.7989006392280976E-2</v>
      </c>
      <c r="AP138" s="100">
        <v>4.2393923771599997</v>
      </c>
      <c r="AQ138" s="100">
        <f t="shared" si="3"/>
        <v>9.1026559014525374E-2</v>
      </c>
      <c r="AR138" s="105">
        <v>2.0362100000000001</v>
      </c>
      <c r="AS138" s="100">
        <f t="shared" si="4"/>
        <v>4.3343681512325212E-2</v>
      </c>
      <c r="AT138" s="105">
        <v>6.7290900000000002</v>
      </c>
      <c r="AU138" s="106">
        <f>AT138/$AT$143*100</f>
        <v>0.12679567694291466</v>
      </c>
    </row>
    <row r="139" spans="1:47" s="107" customFormat="1" ht="26.25" customHeight="1" x14ac:dyDescent="0.2">
      <c r="A139" s="195">
        <v>938</v>
      </c>
      <c r="B139" s="101" t="s">
        <v>117</v>
      </c>
      <c r="C139" s="131" t="s">
        <v>243</v>
      </c>
      <c r="D139" s="130">
        <v>0</v>
      </c>
      <c r="E139" s="104">
        <v>0</v>
      </c>
      <c r="F139" s="110">
        <v>0</v>
      </c>
      <c r="G139" s="104">
        <v>0</v>
      </c>
      <c r="H139" s="110">
        <v>0</v>
      </c>
      <c r="I139" s="104">
        <v>0</v>
      </c>
      <c r="J139" s="110">
        <v>0</v>
      </c>
      <c r="K139" s="104">
        <v>0</v>
      </c>
      <c r="L139" s="104">
        <v>0</v>
      </c>
      <c r="M139" s="104">
        <v>0</v>
      </c>
      <c r="N139" s="104">
        <v>0</v>
      </c>
      <c r="O139" s="104">
        <v>0</v>
      </c>
      <c r="P139" s="104">
        <v>0</v>
      </c>
      <c r="Q139" s="104">
        <v>0</v>
      </c>
      <c r="R139" s="104">
        <v>0</v>
      </c>
      <c r="S139" s="104">
        <v>0</v>
      </c>
      <c r="T139" s="104">
        <v>0</v>
      </c>
      <c r="U139" s="104">
        <v>0</v>
      </c>
      <c r="V139" s="104">
        <v>0</v>
      </c>
      <c r="W139" s="104">
        <v>0</v>
      </c>
      <c r="X139" s="104">
        <v>0</v>
      </c>
      <c r="Y139" s="104">
        <v>0</v>
      </c>
      <c r="Z139" s="104">
        <v>0</v>
      </c>
      <c r="AA139" s="104">
        <v>0</v>
      </c>
      <c r="AB139" s="104">
        <v>0</v>
      </c>
      <c r="AC139" s="122">
        <v>0</v>
      </c>
      <c r="AD139" s="100">
        <v>0</v>
      </c>
      <c r="AE139" s="104">
        <v>0</v>
      </c>
      <c r="AF139" s="100">
        <v>0</v>
      </c>
      <c r="AG139" s="123">
        <v>0</v>
      </c>
      <c r="AH139" s="100">
        <v>0</v>
      </c>
      <c r="AI139" s="100">
        <v>0</v>
      </c>
      <c r="AJ139" s="100">
        <v>0</v>
      </c>
      <c r="AK139" s="100">
        <v>0</v>
      </c>
      <c r="AL139" s="100">
        <v>0</v>
      </c>
      <c r="AM139" s="100">
        <v>0</v>
      </c>
      <c r="AN139" s="100">
        <v>0</v>
      </c>
      <c r="AO139" s="100">
        <v>0</v>
      </c>
      <c r="AP139" s="100">
        <v>0</v>
      </c>
      <c r="AQ139" s="100">
        <f t="shared" si="3"/>
        <v>0</v>
      </c>
      <c r="AR139" s="105">
        <v>0</v>
      </c>
      <c r="AS139" s="100">
        <f t="shared" si="4"/>
        <v>0</v>
      </c>
      <c r="AT139" s="105">
        <v>0</v>
      </c>
      <c r="AU139" s="106">
        <f>AT139/$AT$143*100</f>
        <v>0</v>
      </c>
    </row>
    <row r="140" spans="1:47" s="120" customFormat="1" ht="42.75" x14ac:dyDescent="0.2">
      <c r="A140" s="195">
        <v>964</v>
      </c>
      <c r="B140" s="101" t="s">
        <v>71</v>
      </c>
      <c r="C140" s="131" t="s">
        <v>244</v>
      </c>
      <c r="D140" s="137">
        <v>0</v>
      </c>
      <c r="E140" s="104">
        <v>0</v>
      </c>
      <c r="F140" s="138">
        <v>0</v>
      </c>
      <c r="G140" s="104">
        <v>0</v>
      </c>
      <c r="H140" s="138">
        <v>0</v>
      </c>
      <c r="I140" s="104">
        <v>0</v>
      </c>
      <c r="J140" s="138">
        <v>9.3325549999999993</v>
      </c>
      <c r="K140" s="104">
        <v>1.6089173615288843</v>
      </c>
      <c r="L140" s="138">
        <v>7.5761849999999997</v>
      </c>
      <c r="M140" s="104">
        <v>0.72907278558785971</v>
      </c>
      <c r="N140" s="138">
        <v>9.1935289999999998</v>
      </c>
      <c r="O140" s="104">
        <v>0.79206258747246472</v>
      </c>
      <c r="P140" s="139">
        <v>14.129227</v>
      </c>
      <c r="Q140" s="104">
        <v>1.0934789172216182</v>
      </c>
      <c r="R140" s="139">
        <v>13.17394</v>
      </c>
      <c r="S140" s="104">
        <v>0.81814471041286796</v>
      </c>
      <c r="T140" s="139">
        <v>13.600421000000001</v>
      </c>
      <c r="U140" s="104">
        <v>0.76883068680534294</v>
      </c>
      <c r="V140" s="139">
        <v>15.427877000000001</v>
      </c>
      <c r="W140" s="104">
        <v>0.73516049577777998</v>
      </c>
      <c r="X140" s="139">
        <v>21.638138999999999</v>
      </c>
      <c r="Y140" s="104">
        <v>0.85016582849901989</v>
      </c>
      <c r="Z140" s="104">
        <v>30.764147000000001</v>
      </c>
      <c r="AA140" s="104">
        <v>1.0362643878038735</v>
      </c>
      <c r="AB140" s="100">
        <v>36.516832999999998</v>
      </c>
      <c r="AC140" s="122">
        <v>1.1624466898057071</v>
      </c>
      <c r="AD140" s="100">
        <v>20.921103760000001</v>
      </c>
      <c r="AE140" s="104">
        <v>0.64254502286768367</v>
      </c>
      <c r="AF140" s="100">
        <v>17.08756078</v>
      </c>
      <c r="AG140" s="100">
        <v>0.47267391826606986</v>
      </c>
      <c r="AH140" s="100">
        <v>7.5241441951219512</v>
      </c>
      <c r="AI140" s="100">
        <v>0.20415290866910379</v>
      </c>
      <c r="AJ140" s="100">
        <v>6.833922905222293</v>
      </c>
      <c r="AK140" s="100">
        <v>0.17170802572691815</v>
      </c>
      <c r="AL140" s="100">
        <v>3.1970360629393602</v>
      </c>
      <c r="AM140" s="100">
        <v>7.945639511755094E-2</v>
      </c>
      <c r="AN140" s="100">
        <v>0</v>
      </c>
      <c r="AO140" s="100">
        <v>0</v>
      </c>
      <c r="AP140" s="100">
        <v>0</v>
      </c>
      <c r="AQ140" s="100">
        <f t="shared" si="3"/>
        <v>0</v>
      </c>
      <c r="AR140" s="105">
        <v>0</v>
      </c>
      <c r="AS140" s="100">
        <f t="shared" si="4"/>
        <v>0</v>
      </c>
      <c r="AT140" s="105">
        <v>0</v>
      </c>
      <c r="AU140" s="106">
        <f>AT140/$AT$143*100</f>
        <v>0</v>
      </c>
    </row>
    <row r="141" spans="1:47" s="120" customFormat="1" ht="30.75" customHeight="1" x14ac:dyDescent="0.2">
      <c r="A141" s="195">
        <v>975</v>
      </c>
      <c r="B141" s="101" t="s">
        <v>271</v>
      </c>
      <c r="C141" s="131" t="s">
        <v>272</v>
      </c>
      <c r="D141" s="137">
        <v>0</v>
      </c>
      <c r="E141" s="126">
        <v>0</v>
      </c>
      <c r="F141" s="137">
        <v>0</v>
      </c>
      <c r="G141" s="126">
        <v>0</v>
      </c>
      <c r="H141" s="137">
        <v>0</v>
      </c>
      <c r="I141" s="126">
        <v>0</v>
      </c>
      <c r="J141" s="137">
        <v>0</v>
      </c>
      <c r="K141" s="126">
        <v>0</v>
      </c>
      <c r="L141" s="137">
        <v>0</v>
      </c>
      <c r="M141" s="126">
        <v>0</v>
      </c>
      <c r="N141" s="137">
        <v>0</v>
      </c>
      <c r="O141" s="126">
        <v>0</v>
      </c>
      <c r="P141" s="140">
        <v>0</v>
      </c>
      <c r="Q141" s="126">
        <v>0</v>
      </c>
      <c r="R141" s="140">
        <v>0</v>
      </c>
      <c r="S141" s="126">
        <v>0</v>
      </c>
      <c r="T141" s="140">
        <v>0</v>
      </c>
      <c r="U141" s="126">
        <v>0</v>
      </c>
      <c r="V141" s="140">
        <v>0</v>
      </c>
      <c r="W141" s="126">
        <v>0</v>
      </c>
      <c r="X141" s="140">
        <v>0</v>
      </c>
      <c r="Y141" s="126">
        <v>0</v>
      </c>
      <c r="Z141" s="126">
        <v>0</v>
      </c>
      <c r="AA141" s="126">
        <v>0</v>
      </c>
      <c r="AB141" s="105">
        <v>0</v>
      </c>
      <c r="AC141" s="141">
        <v>0</v>
      </c>
      <c r="AD141" s="105">
        <v>0</v>
      </c>
      <c r="AE141" s="104">
        <v>0</v>
      </c>
      <c r="AF141" s="105">
        <v>0</v>
      </c>
      <c r="AG141" s="105">
        <v>0</v>
      </c>
      <c r="AH141" s="105">
        <v>0</v>
      </c>
      <c r="AI141" s="105">
        <v>0</v>
      </c>
      <c r="AJ141" s="105">
        <v>0</v>
      </c>
      <c r="AK141" s="105">
        <v>0</v>
      </c>
      <c r="AL141" s="105">
        <v>0</v>
      </c>
      <c r="AM141" s="105">
        <v>0</v>
      </c>
      <c r="AN141" s="105">
        <v>0</v>
      </c>
      <c r="AO141" s="105">
        <v>0</v>
      </c>
      <c r="AP141" s="105">
        <v>5.3683200000000002E-3</v>
      </c>
      <c r="AQ141" s="105">
        <f t="shared" si="3"/>
        <v>1.1526644712613594E-4</v>
      </c>
      <c r="AR141" s="105">
        <v>0</v>
      </c>
      <c r="AS141" s="100">
        <f t="shared" si="4"/>
        <v>0</v>
      </c>
      <c r="AT141" s="105">
        <v>0</v>
      </c>
      <c r="AU141" s="142">
        <f>AT141/$AT$143*100</f>
        <v>0</v>
      </c>
    </row>
    <row r="142" spans="1:47" s="40" customFormat="1" ht="14.25" x14ac:dyDescent="0.2">
      <c r="A142" s="196">
        <v>0</v>
      </c>
      <c r="B142" s="36" t="s">
        <v>118</v>
      </c>
      <c r="C142" s="39" t="s">
        <v>245</v>
      </c>
      <c r="D142" s="82">
        <v>0</v>
      </c>
      <c r="E142" s="82">
        <v>0</v>
      </c>
      <c r="F142" s="82">
        <v>0</v>
      </c>
      <c r="G142" s="82">
        <v>0</v>
      </c>
      <c r="H142" s="82">
        <v>0</v>
      </c>
      <c r="I142" s="82">
        <v>0</v>
      </c>
      <c r="J142" s="82">
        <v>0</v>
      </c>
      <c r="K142" s="82">
        <v>0</v>
      </c>
      <c r="L142" s="82">
        <v>0</v>
      </c>
      <c r="M142" s="82">
        <v>0</v>
      </c>
      <c r="N142" s="82">
        <v>0</v>
      </c>
      <c r="O142" s="82">
        <v>0</v>
      </c>
      <c r="P142" s="82">
        <v>0</v>
      </c>
      <c r="Q142" s="82">
        <v>0</v>
      </c>
      <c r="R142" s="82">
        <v>0</v>
      </c>
      <c r="S142" s="82">
        <v>0</v>
      </c>
      <c r="T142" s="82">
        <v>0</v>
      </c>
      <c r="U142" s="82">
        <v>0</v>
      </c>
      <c r="V142" s="82">
        <v>0.95095567000000003</v>
      </c>
      <c r="W142" s="82">
        <v>4.5314403389389926E-2</v>
      </c>
      <c r="X142" s="82">
        <v>1.7158512800000001</v>
      </c>
      <c r="Y142" s="82">
        <v>6.7416062215068684E-2</v>
      </c>
      <c r="Z142" s="82">
        <v>0</v>
      </c>
      <c r="AA142" s="82">
        <v>0</v>
      </c>
      <c r="AB142" s="82">
        <v>0</v>
      </c>
      <c r="AC142" s="82">
        <v>0</v>
      </c>
      <c r="AD142" s="82">
        <v>0</v>
      </c>
      <c r="AE142" s="83">
        <v>0</v>
      </c>
      <c r="AF142" s="82">
        <v>0</v>
      </c>
      <c r="AG142" s="82">
        <v>0</v>
      </c>
      <c r="AH142" s="82">
        <v>0</v>
      </c>
      <c r="AI142" s="82">
        <v>0</v>
      </c>
      <c r="AJ142" s="82">
        <v>0</v>
      </c>
      <c r="AK142" s="82">
        <v>0</v>
      </c>
      <c r="AL142" s="82">
        <v>4.9492204146294651E-3</v>
      </c>
      <c r="AM142" s="82">
        <v>1.2300368373921187E-4</v>
      </c>
      <c r="AN142" s="82">
        <v>0</v>
      </c>
      <c r="AO142" s="82">
        <v>0</v>
      </c>
      <c r="AP142" s="82">
        <v>0.32584168280687908</v>
      </c>
      <c r="AQ142" s="82">
        <f t="shared" ref="AQ142:AQ143" si="5">AP142/$AP$143*100</f>
        <v>6.9963439405158938E-3</v>
      </c>
      <c r="AR142" s="82">
        <v>0</v>
      </c>
      <c r="AS142" s="180">
        <f t="shared" ref="AS142:AS143" si="6">AR142/$AR$143*100</f>
        <v>0</v>
      </c>
      <c r="AT142" s="82">
        <v>0</v>
      </c>
      <c r="AU142" s="84">
        <f t="shared" ref="AU142:AU143" si="7">AT142/$AT$143*100</f>
        <v>0</v>
      </c>
    </row>
    <row r="143" spans="1:47" ht="21.75" customHeight="1" x14ac:dyDescent="0.2">
      <c r="A143" s="41"/>
      <c r="B143" s="42" t="s">
        <v>78</v>
      </c>
      <c r="C143" s="43" t="s">
        <v>79</v>
      </c>
      <c r="D143" s="85">
        <v>141.2233531</v>
      </c>
      <c r="E143" s="85">
        <v>100.00000000000001</v>
      </c>
      <c r="F143" s="85">
        <v>270.36905092999996</v>
      </c>
      <c r="G143" s="85">
        <v>100.00000000000004</v>
      </c>
      <c r="H143" s="85">
        <v>359.90102636999995</v>
      </c>
      <c r="I143" s="86">
        <v>100.00000000000001</v>
      </c>
      <c r="J143" s="85">
        <v>580.05185494</v>
      </c>
      <c r="K143" s="85">
        <v>100</v>
      </c>
      <c r="L143" s="85">
        <v>1039.1534493899997</v>
      </c>
      <c r="M143" s="85">
        <v>100.00000000000001</v>
      </c>
      <c r="N143" s="85">
        <v>1160.7073917399998</v>
      </c>
      <c r="O143" s="85">
        <v>100.00000000000001</v>
      </c>
      <c r="P143" s="85">
        <v>1292.1352920000006</v>
      </c>
      <c r="Q143" s="85">
        <v>99.999999999999915</v>
      </c>
      <c r="R143" s="85">
        <v>1610.2212520999999</v>
      </c>
      <c r="S143" s="85">
        <v>100.00000000000003</v>
      </c>
      <c r="T143" s="85">
        <v>1768.9747864400001</v>
      </c>
      <c r="U143" s="85">
        <v>99.999999999999957</v>
      </c>
      <c r="V143" s="85">
        <v>2098.5726366700001</v>
      </c>
      <c r="W143" s="85">
        <v>100.00000000000003</v>
      </c>
      <c r="X143" s="85">
        <v>2545.1668691745053</v>
      </c>
      <c r="Y143" s="85">
        <v>99.999999999999943</v>
      </c>
      <c r="Z143" s="85">
        <v>2968.754630775029</v>
      </c>
      <c r="AA143" s="85">
        <v>100.00000000000004</v>
      </c>
      <c r="AB143" s="85">
        <v>3141.3770042309184</v>
      </c>
      <c r="AC143" s="87">
        <v>99.999999999999972</v>
      </c>
      <c r="AD143" s="85">
        <v>3255.9747590338411</v>
      </c>
      <c r="AE143" s="86">
        <v>100.00000000000007</v>
      </c>
      <c r="AF143" s="85">
        <v>3615.0843360858657</v>
      </c>
      <c r="AG143" s="85">
        <v>100.00000000000003</v>
      </c>
      <c r="AH143" s="85">
        <v>3685.5434704176932</v>
      </c>
      <c r="AI143" s="88">
        <v>99.999999999999986</v>
      </c>
      <c r="AJ143" s="85">
        <v>3979.9670844104053</v>
      </c>
      <c r="AK143" s="85">
        <v>100.00000000000001</v>
      </c>
      <c r="AL143" s="85">
        <v>4023.6359303861423</v>
      </c>
      <c r="AM143" s="85">
        <v>100</v>
      </c>
      <c r="AN143" s="85">
        <v>4400.098109934499</v>
      </c>
      <c r="AO143" s="85">
        <v>100</v>
      </c>
      <c r="AP143" s="85">
        <f>SUM(AP9:AP142)</f>
        <v>4657.3136709292812</v>
      </c>
      <c r="AQ143" s="172">
        <f t="shared" si="5"/>
        <v>100</v>
      </c>
      <c r="AR143" s="85">
        <f>SUM(AR9:AR142)</f>
        <v>4697.8242939999991</v>
      </c>
      <c r="AS143" s="85">
        <f t="shared" si="6"/>
        <v>100</v>
      </c>
      <c r="AT143" s="179">
        <v>5307.0342477287604</v>
      </c>
      <c r="AU143" s="85">
        <f t="shared" si="7"/>
        <v>100</v>
      </c>
    </row>
    <row r="144" spans="1:47" ht="14.25" x14ac:dyDescent="0.2">
      <c r="A144" s="44" t="s">
        <v>292</v>
      </c>
      <c r="B144" s="45"/>
      <c r="C144" s="46"/>
      <c r="D144" s="45"/>
      <c r="E144" s="45"/>
      <c r="F144" s="45"/>
      <c r="G144" s="45"/>
      <c r="H144" s="45"/>
      <c r="I144" s="47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8"/>
      <c r="AE144" s="45"/>
      <c r="AF144" s="48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</row>
    <row r="145" spans="1:47" s="14" customFormat="1" ht="12.75" customHeight="1" x14ac:dyDescent="0.2">
      <c r="A145" s="49" t="s">
        <v>293</v>
      </c>
      <c r="B145" s="1"/>
      <c r="D145" s="1"/>
      <c r="E145" s="11"/>
      <c r="G145" s="11"/>
      <c r="H145" s="1"/>
      <c r="I145" s="11"/>
      <c r="J145" s="1"/>
      <c r="K145" s="11"/>
      <c r="L145" s="1"/>
      <c r="M145" s="11"/>
      <c r="N145" s="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50"/>
      <c r="AE145" s="17"/>
      <c r="AF145" s="51"/>
      <c r="AG145" s="15"/>
      <c r="AH145" s="15"/>
      <c r="AI145" s="52"/>
      <c r="AJ145" s="15"/>
      <c r="AK145" s="52"/>
      <c r="AL145" s="15"/>
      <c r="AM145" s="52"/>
      <c r="AN145" s="15"/>
      <c r="AO145" s="52"/>
      <c r="AP145" s="15"/>
      <c r="AQ145" s="52"/>
      <c r="AR145" s="15"/>
      <c r="AS145" s="52"/>
      <c r="AT145" s="15"/>
      <c r="AU145" s="52"/>
    </row>
    <row r="146" spans="1:47" s="14" customFormat="1" ht="12" customHeight="1" x14ac:dyDescent="0.2">
      <c r="B146" s="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</row>
    <row r="147" spans="1:47" s="14" customFormat="1" ht="15" customHeight="1" x14ac:dyDescent="0.2">
      <c r="A147" s="8" t="s">
        <v>119</v>
      </c>
      <c r="B147" s="1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</row>
    <row r="148" spans="1:47" s="14" customFormat="1" ht="14.25" customHeight="1" x14ac:dyDescent="0.2">
      <c r="A148" s="8" t="s">
        <v>120</v>
      </c>
      <c r="B148" s="1"/>
      <c r="D148" s="1"/>
      <c r="E148" s="11"/>
      <c r="F148" s="1"/>
      <c r="G148" s="11"/>
      <c r="H148" s="1"/>
      <c r="I148" s="11"/>
      <c r="J148" s="1"/>
      <c r="K148" s="11"/>
      <c r="L148" s="1"/>
      <c r="M148" s="11"/>
      <c r="N148" s="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52"/>
      <c r="AE148" s="17"/>
      <c r="AF148" s="15"/>
      <c r="AG148" s="15"/>
      <c r="AH148" s="15"/>
      <c r="AI148" s="52"/>
      <c r="AJ148" s="15"/>
      <c r="AK148" s="52"/>
      <c r="AL148" s="15"/>
      <c r="AM148" s="52"/>
      <c r="AN148" s="15"/>
      <c r="AO148" s="52"/>
      <c r="AP148" s="15"/>
      <c r="AQ148" s="52"/>
      <c r="AR148" s="15"/>
      <c r="AS148" s="52"/>
      <c r="AT148" s="15"/>
      <c r="AU148" s="52"/>
    </row>
    <row r="149" spans="1:47" s="14" customFormat="1" ht="21.75" customHeight="1" x14ac:dyDescent="0.2">
      <c r="A149" s="13"/>
      <c r="B149" s="1"/>
      <c r="D149" s="1"/>
      <c r="E149" s="11"/>
      <c r="F149" s="1"/>
      <c r="G149" s="11"/>
      <c r="H149" s="1"/>
      <c r="I149" s="11"/>
      <c r="J149" s="1"/>
      <c r="K149" s="11"/>
      <c r="L149" s="1"/>
      <c r="M149" s="11"/>
      <c r="N149" s="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52"/>
      <c r="AE149" s="17"/>
      <c r="AF149" s="15"/>
      <c r="AG149" s="15"/>
      <c r="AH149" s="15"/>
      <c r="AI149" s="52"/>
      <c r="AJ149" s="15"/>
      <c r="AK149" s="52"/>
      <c r="AL149" s="15"/>
      <c r="AM149" s="52"/>
      <c r="AN149" s="15"/>
      <c r="AO149" s="52"/>
      <c r="AP149" s="69"/>
      <c r="AQ149" s="69"/>
      <c r="AR149" s="69"/>
      <c r="AS149" s="69"/>
      <c r="AT149" s="69"/>
      <c r="AU149" s="69"/>
    </row>
    <row r="150" spans="1:47" s="14" customFormat="1" ht="21.75" customHeight="1" x14ac:dyDescent="0.2">
      <c r="A150" s="13"/>
      <c r="B150" s="1"/>
      <c r="D150" s="1"/>
      <c r="E150" s="11"/>
      <c r="F150" s="1"/>
      <c r="G150" s="11"/>
      <c r="H150" s="1"/>
      <c r="I150" s="11"/>
      <c r="J150" s="1"/>
      <c r="K150" s="11"/>
      <c r="L150" s="1"/>
      <c r="M150" s="11"/>
      <c r="N150" s="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52"/>
      <c r="AE150" s="17"/>
      <c r="AF150" s="15"/>
      <c r="AG150" s="15"/>
      <c r="AH150" s="15"/>
      <c r="AI150" s="52"/>
      <c r="AJ150" s="15"/>
      <c r="AK150" s="52"/>
      <c r="AL150" s="15"/>
      <c r="AM150" s="52"/>
      <c r="AN150" s="15"/>
      <c r="AO150" s="52"/>
      <c r="AP150" s="15"/>
      <c r="AQ150" s="52"/>
      <c r="AR150" s="15"/>
      <c r="AS150" s="52"/>
      <c r="AT150" s="15"/>
      <c r="AU150" s="52"/>
    </row>
    <row r="151" spans="1:47" s="14" customFormat="1" ht="21.75" customHeight="1" x14ac:dyDescent="0.2">
      <c r="A151" s="13"/>
      <c r="B151" s="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</row>
    <row r="152" spans="1:47" s="14" customFormat="1" ht="21.75" customHeight="1" x14ac:dyDescent="0.2">
      <c r="A152" s="13"/>
      <c r="B152" s="1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</row>
    <row r="153" spans="1:47" s="14" customFormat="1" ht="21.75" customHeight="1" x14ac:dyDescent="0.2">
      <c r="A153" s="13"/>
      <c r="B153" s="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</row>
    <row r="154" spans="1:47" s="14" customFormat="1" ht="21.75" customHeight="1" x14ac:dyDescent="0.2">
      <c r="A154" s="13"/>
      <c r="B154" s="1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</row>
    <row r="155" spans="1:47" s="14" customFormat="1" ht="21.75" customHeight="1" x14ac:dyDescent="0.2">
      <c r="A155" s="13"/>
      <c r="B155" s="1"/>
      <c r="D155" s="1"/>
      <c r="E155" s="11"/>
      <c r="F155" s="1"/>
      <c r="G155" s="11"/>
      <c r="H155" s="1"/>
      <c r="I155" s="11"/>
      <c r="J155" s="1"/>
      <c r="K155" s="11"/>
      <c r="L155" s="1"/>
      <c r="M155" s="11"/>
      <c r="N155" s="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52"/>
      <c r="AE155" s="17"/>
      <c r="AF155" s="15"/>
      <c r="AG155" s="15"/>
      <c r="AH155" s="15"/>
      <c r="AI155" s="52"/>
      <c r="AJ155" s="15"/>
      <c r="AK155" s="52"/>
      <c r="AL155" s="15"/>
      <c r="AM155" s="52"/>
      <c r="AN155" s="15"/>
      <c r="AO155" s="52"/>
      <c r="AP155" s="15"/>
      <c r="AQ155" s="52"/>
      <c r="AR155" s="15"/>
      <c r="AS155" s="52"/>
      <c r="AT155" s="15"/>
      <c r="AU155" s="52"/>
    </row>
    <row r="156" spans="1:47" s="14" customFormat="1" ht="21.75" customHeight="1" x14ac:dyDescent="0.2">
      <c r="A156" s="13"/>
      <c r="B156" s="1"/>
      <c r="D156" s="1"/>
      <c r="E156" s="11"/>
      <c r="F156" s="1"/>
      <c r="G156" s="11"/>
      <c r="H156" s="1"/>
      <c r="I156" s="11"/>
      <c r="J156" s="1"/>
      <c r="K156" s="11"/>
      <c r="L156" s="1"/>
      <c r="M156" s="11"/>
      <c r="N156" s="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52"/>
      <c r="AE156" s="17"/>
      <c r="AF156" s="15"/>
      <c r="AG156" s="15"/>
      <c r="AH156" s="15"/>
      <c r="AI156" s="52"/>
      <c r="AJ156" s="15"/>
      <c r="AK156" s="52"/>
      <c r="AL156" s="15"/>
      <c r="AM156" s="52"/>
      <c r="AN156" s="15"/>
      <c r="AO156" s="52"/>
      <c r="AP156" s="15"/>
      <c r="AQ156" s="52"/>
      <c r="AR156" s="15"/>
      <c r="AS156" s="52"/>
      <c r="AT156" s="15"/>
      <c r="AU156" s="52"/>
    </row>
    <row r="157" spans="1:47" s="14" customFormat="1" ht="21.75" customHeight="1" x14ac:dyDescent="0.2">
      <c r="A157" s="13"/>
      <c r="B157" s="1"/>
      <c r="D157" s="1"/>
      <c r="E157" s="11"/>
      <c r="F157" s="1"/>
      <c r="G157" s="11"/>
      <c r="H157" s="1"/>
      <c r="I157" s="11"/>
      <c r="J157" s="1"/>
      <c r="K157" s="11"/>
      <c r="L157" s="1"/>
      <c r="M157" s="11"/>
      <c r="N157" s="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52"/>
      <c r="AE157" s="17"/>
      <c r="AF157" s="15"/>
      <c r="AG157" s="15"/>
      <c r="AH157" s="15"/>
      <c r="AI157" s="52"/>
      <c r="AJ157" s="15"/>
      <c r="AK157" s="52"/>
      <c r="AL157" s="15"/>
      <c r="AM157" s="52"/>
      <c r="AN157" s="15"/>
      <c r="AO157" s="52"/>
      <c r="AP157" s="15"/>
      <c r="AQ157" s="52"/>
      <c r="AR157" s="15"/>
      <c r="AS157" s="52"/>
      <c r="AT157" s="15"/>
      <c r="AU157" s="52"/>
    </row>
    <row r="158" spans="1:47" s="14" customFormat="1" ht="21.75" customHeight="1" x14ac:dyDescent="0.2">
      <c r="A158" s="13"/>
      <c r="B158" s="1"/>
      <c r="D158" s="1"/>
      <c r="E158" s="11"/>
      <c r="F158" s="1"/>
      <c r="G158" s="11"/>
      <c r="H158" s="1"/>
      <c r="I158" s="11"/>
      <c r="J158" s="1"/>
      <c r="K158" s="11"/>
      <c r="L158" s="1"/>
      <c r="M158" s="11"/>
      <c r="N158" s="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52"/>
      <c r="AE158" s="17"/>
      <c r="AF158" s="15"/>
      <c r="AG158" s="15"/>
      <c r="AH158" s="15"/>
      <c r="AI158" s="52"/>
      <c r="AJ158" s="15"/>
      <c r="AK158" s="52"/>
      <c r="AL158" s="15"/>
      <c r="AM158" s="52"/>
      <c r="AN158" s="15"/>
      <c r="AO158" s="52"/>
      <c r="AP158" s="15"/>
      <c r="AQ158" s="52"/>
      <c r="AR158" s="15"/>
      <c r="AS158" s="52"/>
      <c r="AT158" s="15"/>
      <c r="AU158" s="52"/>
    </row>
    <row r="159" spans="1:47" s="14" customFormat="1" ht="21.75" customHeight="1" x14ac:dyDescent="0.2">
      <c r="A159" s="13"/>
      <c r="B159" s="1"/>
      <c r="D159" s="1"/>
      <c r="E159" s="11"/>
      <c r="F159" s="1"/>
      <c r="G159" s="11"/>
      <c r="H159" s="1"/>
      <c r="I159" s="11"/>
      <c r="J159" s="1"/>
      <c r="K159" s="11"/>
      <c r="L159" s="1"/>
      <c r="M159" s="11"/>
      <c r="N159" s="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52"/>
      <c r="AE159" s="17"/>
      <c r="AF159" s="15"/>
      <c r="AG159" s="15"/>
      <c r="AH159" s="15"/>
      <c r="AI159" s="52"/>
      <c r="AJ159" s="15"/>
      <c r="AK159" s="52"/>
      <c r="AL159" s="15"/>
      <c r="AM159" s="52"/>
      <c r="AN159" s="15"/>
      <c r="AO159" s="52"/>
      <c r="AP159" s="15"/>
      <c r="AQ159" s="52"/>
      <c r="AR159" s="15"/>
      <c r="AS159" s="52"/>
      <c r="AT159" s="15"/>
      <c r="AU159" s="52"/>
    </row>
    <row r="160" spans="1:47" s="14" customFormat="1" ht="21.75" customHeight="1" x14ac:dyDescent="0.2">
      <c r="A160" s="13"/>
      <c r="B160" s="1"/>
      <c r="D160" s="1"/>
      <c r="E160" s="11"/>
      <c r="F160" s="1"/>
      <c r="G160" s="11"/>
      <c r="H160" s="1"/>
      <c r="I160" s="11"/>
      <c r="J160" s="1"/>
      <c r="K160" s="11"/>
      <c r="L160" s="1"/>
      <c r="M160" s="11"/>
      <c r="N160" s="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52"/>
      <c r="AE160" s="17"/>
      <c r="AF160" s="15"/>
      <c r="AG160" s="15"/>
      <c r="AH160" s="15"/>
      <c r="AI160" s="52"/>
      <c r="AJ160" s="15"/>
      <c r="AK160" s="52"/>
      <c r="AL160" s="15"/>
      <c r="AM160" s="52"/>
      <c r="AN160" s="15"/>
      <c r="AO160" s="52"/>
      <c r="AP160" s="15"/>
      <c r="AQ160" s="52"/>
      <c r="AR160" s="15"/>
      <c r="AS160" s="52"/>
      <c r="AT160" s="15"/>
      <c r="AU160" s="52"/>
    </row>
    <row r="161" spans="1:47" s="14" customFormat="1" ht="21.75" customHeight="1" x14ac:dyDescent="0.2">
      <c r="A161" s="13"/>
      <c r="B161" s="1"/>
      <c r="D161" s="1"/>
      <c r="E161" s="11"/>
      <c r="F161" s="1"/>
      <c r="G161" s="11"/>
      <c r="H161" s="1"/>
      <c r="I161" s="11"/>
      <c r="J161" s="1"/>
      <c r="K161" s="11"/>
      <c r="L161" s="1"/>
      <c r="M161" s="11"/>
      <c r="N161" s="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52"/>
      <c r="AE161" s="17"/>
      <c r="AF161" s="15"/>
      <c r="AG161" s="15"/>
      <c r="AH161" s="15"/>
      <c r="AI161" s="52"/>
      <c r="AJ161" s="15"/>
      <c r="AK161" s="52"/>
      <c r="AL161" s="15"/>
      <c r="AM161" s="52"/>
      <c r="AN161" s="15"/>
      <c r="AO161" s="52"/>
      <c r="AP161" s="15"/>
      <c r="AQ161" s="52"/>
      <c r="AR161" s="15"/>
      <c r="AS161" s="52"/>
      <c r="AT161" s="15"/>
      <c r="AU161" s="52"/>
    </row>
    <row r="162" spans="1:47" s="14" customFormat="1" ht="21.75" customHeight="1" x14ac:dyDescent="0.2">
      <c r="A162" s="13"/>
      <c r="B162" s="1"/>
      <c r="D162" s="1"/>
      <c r="E162" s="11"/>
      <c r="F162" s="1"/>
      <c r="G162" s="11"/>
      <c r="H162" s="1"/>
      <c r="I162" s="11"/>
      <c r="J162" s="1"/>
      <c r="K162" s="11"/>
      <c r="L162" s="1"/>
      <c r="M162" s="11"/>
      <c r="N162" s="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52"/>
      <c r="AE162" s="17"/>
      <c r="AF162" s="15"/>
      <c r="AG162" s="15"/>
      <c r="AH162" s="15"/>
      <c r="AI162" s="52"/>
      <c r="AJ162" s="15"/>
      <c r="AK162" s="52"/>
      <c r="AL162" s="15"/>
      <c r="AM162" s="52"/>
      <c r="AN162" s="15"/>
      <c r="AO162" s="52"/>
      <c r="AP162" s="15"/>
      <c r="AQ162" s="52"/>
      <c r="AR162" s="15"/>
      <c r="AS162" s="52"/>
      <c r="AT162" s="15"/>
      <c r="AU162" s="52"/>
    </row>
    <row r="163" spans="1:47" s="14" customFormat="1" ht="21.75" customHeight="1" x14ac:dyDescent="0.2">
      <c r="A163" s="13"/>
      <c r="B163" s="1"/>
      <c r="D163" s="1"/>
      <c r="E163" s="11"/>
      <c r="F163" s="1"/>
      <c r="G163" s="11"/>
      <c r="H163" s="1"/>
      <c r="I163" s="11"/>
      <c r="J163" s="1"/>
      <c r="K163" s="11"/>
      <c r="L163" s="1"/>
      <c r="M163" s="11"/>
      <c r="N163" s="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52"/>
      <c r="AE163" s="17"/>
      <c r="AF163" s="15"/>
      <c r="AG163" s="15"/>
      <c r="AH163" s="15"/>
      <c r="AI163" s="52"/>
      <c r="AJ163" s="15"/>
      <c r="AK163" s="52"/>
      <c r="AL163" s="15"/>
      <c r="AM163" s="52"/>
      <c r="AN163" s="15"/>
      <c r="AO163" s="52"/>
      <c r="AP163" s="15"/>
      <c r="AQ163" s="52"/>
      <c r="AR163" s="15"/>
      <c r="AS163" s="52"/>
      <c r="AT163" s="15"/>
      <c r="AU163" s="52"/>
    </row>
    <row r="164" spans="1:47" s="14" customFormat="1" ht="21.75" customHeight="1" x14ac:dyDescent="0.2">
      <c r="A164" s="13"/>
      <c r="B164" s="1"/>
      <c r="D164" s="1"/>
      <c r="E164" s="11"/>
      <c r="F164" s="1"/>
      <c r="G164" s="11"/>
      <c r="H164" s="1"/>
      <c r="I164" s="11"/>
      <c r="J164" s="1"/>
      <c r="K164" s="11"/>
      <c r="L164" s="1"/>
      <c r="M164" s="11"/>
      <c r="N164" s="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52"/>
      <c r="AE164" s="17"/>
      <c r="AF164" s="15"/>
      <c r="AG164" s="15"/>
      <c r="AH164" s="15"/>
      <c r="AI164" s="52"/>
      <c r="AJ164" s="15"/>
      <c r="AK164" s="52"/>
      <c r="AL164" s="15"/>
      <c r="AM164" s="52"/>
      <c r="AN164" s="15"/>
      <c r="AO164" s="52"/>
      <c r="AP164" s="15"/>
      <c r="AQ164" s="52"/>
      <c r="AR164" s="15"/>
      <c r="AS164" s="52"/>
      <c r="AT164" s="15"/>
      <c r="AU164" s="52"/>
    </row>
    <row r="165" spans="1:47" s="14" customFormat="1" ht="21.75" customHeight="1" x14ac:dyDescent="0.2">
      <c r="A165" s="13"/>
      <c r="B165" s="1"/>
      <c r="D165" s="1"/>
      <c r="E165" s="11"/>
      <c r="F165" s="1"/>
      <c r="G165" s="11"/>
      <c r="H165" s="1"/>
      <c r="I165" s="11"/>
      <c r="J165" s="1"/>
      <c r="K165" s="11"/>
      <c r="L165" s="1"/>
      <c r="M165" s="11"/>
      <c r="N165" s="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52"/>
      <c r="AE165" s="17"/>
      <c r="AF165" s="15"/>
      <c r="AG165" s="15"/>
      <c r="AH165" s="15"/>
      <c r="AI165" s="52"/>
      <c r="AJ165" s="15"/>
      <c r="AK165" s="52"/>
      <c r="AL165" s="15"/>
      <c r="AM165" s="52"/>
      <c r="AN165" s="15"/>
      <c r="AO165" s="52"/>
      <c r="AP165" s="15"/>
      <c r="AQ165" s="52"/>
      <c r="AR165" s="15"/>
      <c r="AS165" s="52"/>
      <c r="AT165" s="15"/>
      <c r="AU165" s="52"/>
    </row>
    <row r="166" spans="1:47" s="14" customFormat="1" ht="21.75" customHeight="1" x14ac:dyDescent="0.2">
      <c r="A166" s="13"/>
      <c r="B166" s="1"/>
      <c r="D166" s="1"/>
      <c r="E166" s="11"/>
      <c r="F166" s="1"/>
      <c r="G166" s="11"/>
      <c r="H166" s="1"/>
      <c r="I166" s="11"/>
      <c r="J166" s="1"/>
      <c r="K166" s="11"/>
      <c r="L166" s="1"/>
      <c r="M166" s="11"/>
      <c r="N166" s="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52"/>
      <c r="AE166" s="17"/>
      <c r="AF166" s="15"/>
      <c r="AG166" s="15"/>
      <c r="AH166" s="15"/>
      <c r="AI166" s="52"/>
      <c r="AJ166" s="15"/>
      <c r="AK166" s="52"/>
      <c r="AL166" s="15"/>
      <c r="AM166" s="52"/>
      <c r="AN166" s="15"/>
      <c r="AO166" s="52"/>
      <c r="AP166" s="15"/>
      <c r="AQ166" s="52"/>
      <c r="AR166" s="15"/>
      <c r="AS166" s="52"/>
      <c r="AT166" s="15"/>
      <c r="AU166" s="52"/>
    </row>
    <row r="167" spans="1:47" s="14" customFormat="1" ht="21.75" customHeight="1" x14ac:dyDescent="0.2">
      <c r="A167" s="13"/>
      <c r="B167" s="1"/>
      <c r="D167" s="1"/>
      <c r="E167" s="11"/>
      <c r="F167" s="1"/>
      <c r="G167" s="11"/>
      <c r="H167" s="1"/>
      <c r="I167" s="11"/>
      <c r="J167" s="1"/>
      <c r="K167" s="11"/>
      <c r="L167" s="1"/>
      <c r="M167" s="11"/>
      <c r="N167" s="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52"/>
      <c r="AE167" s="17"/>
      <c r="AF167" s="15"/>
      <c r="AG167" s="15"/>
      <c r="AH167" s="15"/>
      <c r="AI167" s="52"/>
      <c r="AJ167" s="15"/>
      <c r="AK167" s="52"/>
      <c r="AL167" s="15"/>
      <c r="AM167" s="52"/>
      <c r="AN167" s="15"/>
      <c r="AO167" s="52"/>
      <c r="AP167" s="15"/>
      <c r="AQ167" s="52"/>
      <c r="AR167" s="15"/>
      <c r="AS167" s="52"/>
      <c r="AT167" s="15"/>
      <c r="AU167" s="52"/>
    </row>
    <row r="168" spans="1:47" s="14" customFormat="1" ht="21.75" customHeight="1" x14ac:dyDescent="0.2">
      <c r="A168" s="13"/>
      <c r="B168" s="1"/>
      <c r="D168" s="1"/>
      <c r="E168" s="11"/>
      <c r="F168" s="1"/>
      <c r="G168" s="11"/>
      <c r="H168" s="1"/>
      <c r="I168" s="11"/>
      <c r="J168" s="1"/>
      <c r="K168" s="11"/>
      <c r="L168" s="1"/>
      <c r="M168" s="11"/>
      <c r="N168" s="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52"/>
      <c r="AE168" s="17"/>
      <c r="AF168" s="15"/>
      <c r="AG168" s="15"/>
      <c r="AH168" s="15"/>
      <c r="AI168" s="52"/>
      <c r="AJ168" s="15"/>
      <c r="AK168" s="52"/>
      <c r="AL168" s="15"/>
      <c r="AM168" s="52"/>
      <c r="AN168" s="15"/>
      <c r="AO168" s="52"/>
      <c r="AP168" s="15"/>
      <c r="AQ168" s="52"/>
      <c r="AR168" s="15"/>
      <c r="AS168" s="52"/>
      <c r="AT168" s="15"/>
      <c r="AU168" s="52"/>
    </row>
    <row r="169" spans="1:47" s="14" customFormat="1" ht="21.75" customHeight="1" x14ac:dyDescent="0.2">
      <c r="A169" s="13"/>
      <c r="B169" s="1"/>
      <c r="D169" s="1"/>
      <c r="E169" s="11"/>
      <c r="F169" s="1"/>
      <c r="G169" s="11"/>
      <c r="H169" s="1"/>
      <c r="I169" s="11"/>
      <c r="J169" s="1"/>
      <c r="K169" s="11"/>
      <c r="L169" s="1"/>
      <c r="M169" s="11"/>
      <c r="N169" s="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52"/>
      <c r="AE169" s="17"/>
      <c r="AF169" s="15"/>
      <c r="AG169" s="15"/>
      <c r="AH169" s="15"/>
      <c r="AI169" s="52"/>
      <c r="AJ169" s="15"/>
      <c r="AK169" s="52"/>
      <c r="AL169" s="15"/>
      <c r="AM169" s="52"/>
      <c r="AN169" s="15"/>
      <c r="AO169" s="52"/>
      <c r="AP169" s="15"/>
      <c r="AQ169" s="52"/>
      <c r="AR169" s="15"/>
      <c r="AS169" s="52"/>
      <c r="AT169" s="15"/>
      <c r="AU169" s="52"/>
    </row>
    <row r="170" spans="1:47" s="14" customFormat="1" ht="21.75" customHeight="1" x14ac:dyDescent="0.2">
      <c r="A170" s="13"/>
      <c r="B170" s="1"/>
      <c r="D170" s="1"/>
      <c r="E170" s="11"/>
      <c r="F170" s="1"/>
      <c r="G170" s="11"/>
      <c r="H170" s="1"/>
      <c r="I170" s="11"/>
      <c r="J170" s="1"/>
      <c r="K170" s="11"/>
      <c r="L170" s="1"/>
      <c r="M170" s="11"/>
      <c r="N170" s="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52"/>
      <c r="AE170" s="17"/>
      <c r="AF170" s="15"/>
      <c r="AG170" s="15"/>
      <c r="AH170" s="15"/>
      <c r="AI170" s="52"/>
      <c r="AJ170" s="15"/>
      <c r="AK170" s="52"/>
      <c r="AL170" s="15"/>
      <c r="AM170" s="52"/>
      <c r="AN170" s="15"/>
      <c r="AO170" s="52"/>
      <c r="AP170" s="15"/>
      <c r="AQ170" s="52"/>
      <c r="AR170" s="15"/>
      <c r="AS170" s="52"/>
      <c r="AT170" s="15"/>
      <c r="AU170" s="52"/>
    </row>
    <row r="171" spans="1:47" s="14" customFormat="1" ht="21.75" customHeight="1" x14ac:dyDescent="0.2">
      <c r="A171" s="13"/>
      <c r="B171" s="1"/>
      <c r="D171" s="1"/>
      <c r="E171" s="11"/>
      <c r="F171" s="1"/>
      <c r="G171" s="11"/>
      <c r="H171" s="1"/>
      <c r="I171" s="11"/>
      <c r="J171" s="1"/>
      <c r="K171" s="11"/>
      <c r="L171" s="1"/>
      <c r="M171" s="11"/>
      <c r="N171" s="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52"/>
      <c r="AE171" s="17"/>
      <c r="AF171" s="15"/>
      <c r="AG171" s="15"/>
      <c r="AH171" s="15"/>
      <c r="AI171" s="52"/>
      <c r="AJ171" s="15"/>
      <c r="AK171" s="52"/>
      <c r="AL171" s="15"/>
      <c r="AM171" s="52"/>
      <c r="AN171" s="15"/>
      <c r="AO171" s="52"/>
      <c r="AP171" s="15"/>
      <c r="AQ171" s="52"/>
      <c r="AR171" s="15"/>
      <c r="AS171" s="52"/>
      <c r="AT171" s="15"/>
      <c r="AU171" s="52"/>
    </row>
    <row r="172" spans="1:47" s="14" customFormat="1" ht="21.75" customHeight="1" x14ac:dyDescent="0.2">
      <c r="A172" s="13"/>
      <c r="B172" s="1"/>
      <c r="D172" s="1"/>
      <c r="E172" s="11"/>
      <c r="F172" s="1"/>
      <c r="G172" s="11"/>
      <c r="H172" s="1"/>
      <c r="I172" s="11"/>
      <c r="J172" s="1"/>
      <c r="K172" s="11"/>
      <c r="L172" s="1"/>
      <c r="M172" s="11"/>
      <c r="N172" s="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52"/>
      <c r="AE172" s="17"/>
      <c r="AF172" s="15"/>
      <c r="AG172" s="15"/>
      <c r="AH172" s="15"/>
      <c r="AI172" s="52"/>
      <c r="AJ172" s="15"/>
      <c r="AK172" s="52"/>
      <c r="AL172" s="15"/>
      <c r="AM172" s="52"/>
      <c r="AN172" s="15"/>
      <c r="AO172" s="52"/>
      <c r="AP172" s="15"/>
      <c r="AQ172" s="52"/>
      <c r="AR172" s="15"/>
      <c r="AS172" s="52"/>
      <c r="AT172" s="15"/>
      <c r="AU172" s="52"/>
    </row>
    <row r="173" spans="1:47" s="14" customFormat="1" ht="21.75" customHeight="1" x14ac:dyDescent="0.2">
      <c r="A173" s="13"/>
      <c r="B173" s="1"/>
      <c r="D173" s="1"/>
      <c r="E173" s="11"/>
      <c r="F173" s="1"/>
      <c r="G173" s="11"/>
      <c r="H173" s="1"/>
      <c r="I173" s="11"/>
      <c r="J173" s="1"/>
      <c r="K173" s="11"/>
      <c r="L173" s="1"/>
      <c r="M173" s="11"/>
      <c r="N173" s="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52"/>
      <c r="AE173" s="17"/>
      <c r="AF173" s="15"/>
      <c r="AG173" s="15"/>
      <c r="AH173" s="15"/>
      <c r="AI173" s="52"/>
      <c r="AJ173" s="15"/>
      <c r="AK173" s="52"/>
      <c r="AL173" s="15"/>
      <c r="AM173" s="52"/>
      <c r="AN173" s="15"/>
      <c r="AO173" s="52"/>
      <c r="AP173" s="15"/>
      <c r="AQ173" s="52"/>
      <c r="AR173" s="15"/>
      <c r="AS173" s="52"/>
      <c r="AT173" s="15"/>
      <c r="AU173" s="52"/>
    </row>
    <row r="174" spans="1:47" s="14" customFormat="1" ht="21.75" customHeight="1" x14ac:dyDescent="0.2">
      <c r="A174" s="13"/>
      <c r="B174" s="1"/>
      <c r="D174" s="1"/>
      <c r="E174" s="11"/>
      <c r="F174" s="1"/>
      <c r="G174" s="11"/>
      <c r="H174" s="1"/>
      <c r="I174" s="11"/>
      <c r="J174" s="1"/>
      <c r="K174" s="11"/>
      <c r="L174" s="1"/>
      <c r="M174" s="11"/>
      <c r="N174" s="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52"/>
      <c r="AE174" s="17"/>
      <c r="AF174" s="15"/>
      <c r="AG174" s="15"/>
      <c r="AH174" s="15"/>
      <c r="AI174" s="52"/>
      <c r="AJ174" s="15"/>
      <c r="AK174" s="52"/>
      <c r="AL174" s="15"/>
      <c r="AM174" s="52"/>
      <c r="AN174" s="15"/>
      <c r="AO174" s="52"/>
      <c r="AP174" s="15"/>
      <c r="AQ174" s="52"/>
      <c r="AR174" s="15"/>
      <c r="AS174" s="52"/>
      <c r="AT174" s="15"/>
      <c r="AU174" s="52"/>
    </row>
    <row r="175" spans="1:47" s="14" customFormat="1" ht="21.75" customHeight="1" x14ac:dyDescent="0.2">
      <c r="A175" s="13"/>
      <c r="B175" s="1"/>
      <c r="D175" s="1"/>
      <c r="E175" s="11"/>
      <c r="F175" s="1"/>
      <c r="G175" s="11"/>
      <c r="H175" s="1"/>
      <c r="I175" s="11"/>
      <c r="J175" s="1"/>
      <c r="K175" s="11"/>
      <c r="L175" s="1"/>
      <c r="M175" s="11"/>
      <c r="N175" s="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52"/>
      <c r="AE175" s="17"/>
      <c r="AF175" s="15"/>
      <c r="AG175" s="15"/>
      <c r="AH175" s="15"/>
      <c r="AI175" s="52"/>
      <c r="AJ175" s="15"/>
      <c r="AK175" s="52"/>
      <c r="AL175" s="15"/>
      <c r="AM175" s="52"/>
      <c r="AN175" s="15"/>
      <c r="AO175" s="52"/>
      <c r="AP175" s="15"/>
      <c r="AQ175" s="52"/>
      <c r="AR175" s="15"/>
      <c r="AS175" s="52"/>
      <c r="AT175" s="15"/>
      <c r="AU175" s="52"/>
    </row>
    <row r="176" spans="1:47" s="14" customFormat="1" ht="21.75" customHeight="1" x14ac:dyDescent="0.2">
      <c r="A176" s="13"/>
      <c r="B176" s="1"/>
      <c r="D176" s="1"/>
      <c r="E176" s="11"/>
      <c r="F176" s="1"/>
      <c r="G176" s="11"/>
      <c r="H176" s="1"/>
      <c r="I176" s="11"/>
      <c r="J176" s="1"/>
      <c r="K176" s="11"/>
      <c r="L176" s="1"/>
      <c r="M176" s="11"/>
      <c r="N176" s="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52"/>
      <c r="AE176" s="17"/>
      <c r="AF176" s="15"/>
      <c r="AG176" s="15"/>
      <c r="AH176" s="15"/>
      <c r="AI176" s="52"/>
      <c r="AJ176" s="15"/>
      <c r="AK176" s="52"/>
      <c r="AL176" s="15"/>
      <c r="AM176" s="52"/>
      <c r="AN176" s="15"/>
      <c r="AO176" s="52"/>
      <c r="AP176" s="15"/>
      <c r="AQ176" s="52"/>
      <c r="AR176" s="15"/>
      <c r="AS176" s="52"/>
      <c r="AT176" s="15"/>
      <c r="AU176" s="52"/>
    </row>
    <row r="177" spans="1:47" s="14" customFormat="1" ht="21.75" customHeight="1" x14ac:dyDescent="0.2">
      <c r="A177" s="13"/>
      <c r="B177" s="1"/>
      <c r="D177" s="1"/>
      <c r="E177" s="11"/>
      <c r="F177" s="1"/>
      <c r="G177" s="11"/>
      <c r="H177" s="1"/>
      <c r="I177" s="11"/>
      <c r="J177" s="1"/>
      <c r="K177" s="11"/>
      <c r="L177" s="1"/>
      <c r="M177" s="11"/>
      <c r="N177" s="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52"/>
      <c r="AE177" s="17"/>
      <c r="AF177" s="15"/>
      <c r="AG177" s="15"/>
      <c r="AH177" s="15"/>
      <c r="AI177" s="52"/>
      <c r="AJ177" s="15"/>
      <c r="AK177" s="52"/>
      <c r="AL177" s="15"/>
      <c r="AM177" s="52"/>
      <c r="AN177" s="15"/>
      <c r="AO177" s="52"/>
      <c r="AP177" s="15"/>
      <c r="AQ177" s="52"/>
      <c r="AR177" s="15"/>
      <c r="AS177" s="52"/>
      <c r="AT177" s="15"/>
      <c r="AU177" s="52"/>
    </row>
    <row r="178" spans="1:47" s="14" customFormat="1" ht="21.75" customHeight="1" x14ac:dyDescent="0.2">
      <c r="A178" s="13"/>
      <c r="B178" s="1"/>
      <c r="D178" s="1"/>
      <c r="E178" s="11"/>
      <c r="F178" s="1"/>
      <c r="G178" s="11"/>
      <c r="H178" s="1"/>
      <c r="I178" s="11"/>
      <c r="J178" s="1"/>
      <c r="K178" s="11"/>
      <c r="L178" s="1"/>
      <c r="M178" s="11"/>
      <c r="N178" s="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52"/>
      <c r="AE178" s="17"/>
      <c r="AF178" s="15"/>
      <c r="AG178" s="15"/>
      <c r="AH178" s="15"/>
      <c r="AI178" s="52"/>
      <c r="AJ178" s="15"/>
      <c r="AK178" s="52"/>
      <c r="AL178" s="15"/>
      <c r="AM178" s="52"/>
      <c r="AN178" s="15"/>
      <c r="AO178" s="52"/>
      <c r="AP178" s="15"/>
      <c r="AQ178" s="52"/>
      <c r="AR178" s="15"/>
      <c r="AS178" s="52"/>
      <c r="AT178" s="15"/>
      <c r="AU178" s="52"/>
    </row>
    <row r="179" spans="1:47" s="14" customFormat="1" ht="21.75" customHeight="1" x14ac:dyDescent="0.2">
      <c r="A179" s="13"/>
      <c r="B179" s="1"/>
      <c r="D179" s="1"/>
      <c r="E179" s="11"/>
      <c r="F179" s="1"/>
      <c r="G179" s="11"/>
      <c r="H179" s="1"/>
      <c r="I179" s="11"/>
      <c r="J179" s="1"/>
      <c r="K179" s="11"/>
      <c r="L179" s="1"/>
      <c r="M179" s="11"/>
      <c r="N179" s="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52"/>
      <c r="AE179" s="17"/>
      <c r="AF179" s="15"/>
      <c r="AG179" s="15"/>
      <c r="AH179" s="15"/>
      <c r="AI179" s="52"/>
      <c r="AJ179" s="15"/>
      <c r="AK179" s="52"/>
      <c r="AL179" s="15"/>
      <c r="AM179" s="52"/>
      <c r="AN179" s="15"/>
      <c r="AO179" s="52"/>
      <c r="AP179" s="15"/>
      <c r="AQ179" s="52"/>
      <c r="AR179" s="15"/>
      <c r="AS179" s="52"/>
      <c r="AT179" s="15"/>
      <c r="AU179" s="52"/>
    </row>
    <row r="180" spans="1:47" s="14" customFormat="1" ht="21.75" customHeight="1" x14ac:dyDescent="0.2">
      <c r="A180" s="13"/>
      <c r="B180" s="1"/>
      <c r="D180" s="1"/>
      <c r="E180" s="11"/>
      <c r="F180" s="1"/>
      <c r="G180" s="11"/>
      <c r="H180" s="1"/>
      <c r="I180" s="11"/>
      <c r="J180" s="1"/>
      <c r="K180" s="11"/>
      <c r="L180" s="1"/>
      <c r="M180" s="11"/>
      <c r="N180" s="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52"/>
      <c r="AE180" s="17"/>
      <c r="AF180" s="15"/>
      <c r="AG180" s="15"/>
      <c r="AH180" s="15"/>
      <c r="AI180" s="52"/>
      <c r="AJ180" s="15"/>
      <c r="AK180" s="52"/>
      <c r="AL180" s="15"/>
      <c r="AM180" s="52"/>
      <c r="AN180" s="15"/>
      <c r="AO180" s="52"/>
      <c r="AP180" s="15"/>
      <c r="AQ180" s="52"/>
      <c r="AR180" s="15"/>
      <c r="AS180" s="52"/>
      <c r="AT180" s="15"/>
      <c r="AU180" s="52"/>
    </row>
    <row r="181" spans="1:47" s="14" customFormat="1" ht="21.75" customHeight="1" x14ac:dyDescent="0.2">
      <c r="A181" s="13"/>
      <c r="B181" s="1"/>
      <c r="E181" s="11"/>
      <c r="F181" s="16"/>
      <c r="G181" s="17"/>
      <c r="I181" s="11"/>
      <c r="K181" s="11"/>
      <c r="M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2"/>
      <c r="AE181" s="11"/>
      <c r="AF181" s="1"/>
      <c r="AG181" s="1"/>
      <c r="AH181" s="1"/>
      <c r="AI181" s="12"/>
      <c r="AJ181" s="1"/>
      <c r="AK181" s="12"/>
      <c r="AL181" s="1"/>
      <c r="AM181" s="12"/>
      <c r="AN181" s="1"/>
      <c r="AO181" s="12"/>
      <c r="AP181" s="1"/>
      <c r="AQ181" s="12"/>
      <c r="AR181" s="1"/>
      <c r="AS181" s="12"/>
      <c r="AT181" s="1"/>
      <c r="AU181" s="12"/>
    </row>
    <row r="182" spans="1:47" s="14" customFormat="1" ht="21.75" customHeight="1" x14ac:dyDescent="0.2">
      <c r="A182" s="13"/>
      <c r="B182" s="1"/>
      <c r="E182" s="11"/>
      <c r="F182" s="16"/>
      <c r="G182" s="17"/>
      <c r="I182" s="11"/>
      <c r="K182" s="11"/>
      <c r="M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2"/>
      <c r="AE182" s="11"/>
      <c r="AF182" s="1"/>
      <c r="AG182" s="1"/>
      <c r="AH182" s="1"/>
      <c r="AI182" s="12"/>
      <c r="AJ182" s="1"/>
      <c r="AK182" s="12"/>
      <c r="AL182" s="1"/>
      <c r="AM182" s="12"/>
      <c r="AN182" s="1"/>
      <c r="AO182" s="12"/>
      <c r="AP182" s="1"/>
      <c r="AQ182" s="12"/>
      <c r="AR182" s="1"/>
      <c r="AS182" s="12"/>
      <c r="AT182" s="1"/>
      <c r="AU182" s="12"/>
    </row>
    <row r="183" spans="1:47" s="14" customFormat="1" ht="21.75" customHeight="1" x14ac:dyDescent="0.2">
      <c r="A183" s="13"/>
      <c r="B183" s="1"/>
      <c r="E183" s="11"/>
      <c r="F183" s="16"/>
      <c r="G183" s="17"/>
      <c r="I183" s="11"/>
      <c r="K183" s="11"/>
      <c r="M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2"/>
      <c r="AE183" s="11"/>
      <c r="AF183" s="1"/>
      <c r="AG183" s="1"/>
      <c r="AH183" s="1"/>
      <c r="AI183" s="12"/>
      <c r="AJ183" s="1"/>
      <c r="AK183" s="12"/>
      <c r="AL183" s="1"/>
      <c r="AM183" s="12"/>
      <c r="AN183" s="1"/>
      <c r="AO183" s="12"/>
      <c r="AP183" s="1"/>
      <c r="AQ183" s="12"/>
      <c r="AR183" s="1"/>
      <c r="AS183" s="12"/>
      <c r="AT183" s="1"/>
      <c r="AU183" s="12"/>
    </row>
    <row r="184" spans="1:47" s="14" customFormat="1" ht="21.75" customHeight="1" x14ac:dyDescent="0.2">
      <c r="A184" s="13"/>
      <c r="B184" s="1"/>
      <c r="E184" s="11"/>
      <c r="F184" s="16"/>
      <c r="G184" s="17"/>
      <c r="I184" s="11"/>
      <c r="K184" s="11"/>
      <c r="M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2"/>
      <c r="AE184" s="11"/>
      <c r="AF184" s="1"/>
      <c r="AG184" s="1"/>
      <c r="AH184" s="1"/>
      <c r="AI184" s="12"/>
      <c r="AJ184" s="1"/>
      <c r="AK184" s="12"/>
      <c r="AL184" s="1"/>
      <c r="AM184" s="12"/>
      <c r="AN184" s="1"/>
      <c r="AO184" s="12"/>
      <c r="AP184" s="1"/>
      <c r="AQ184" s="12"/>
      <c r="AR184" s="1"/>
      <c r="AS184" s="12"/>
      <c r="AT184" s="1"/>
      <c r="AU184" s="12"/>
    </row>
    <row r="185" spans="1:47" s="14" customFormat="1" ht="21.75" customHeight="1" x14ac:dyDescent="0.2">
      <c r="A185" s="13"/>
      <c r="B185" s="1"/>
      <c r="E185" s="11"/>
      <c r="F185" s="16"/>
      <c r="G185" s="17"/>
      <c r="I185" s="11"/>
      <c r="K185" s="11"/>
      <c r="M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2"/>
      <c r="AE185" s="11"/>
      <c r="AF185" s="1"/>
      <c r="AG185" s="1"/>
      <c r="AH185" s="1"/>
      <c r="AI185" s="12"/>
      <c r="AJ185" s="1"/>
      <c r="AK185" s="12"/>
      <c r="AL185" s="1"/>
      <c r="AM185" s="12"/>
      <c r="AN185" s="1"/>
      <c r="AO185" s="12"/>
      <c r="AP185" s="1"/>
      <c r="AQ185" s="12"/>
      <c r="AR185" s="1"/>
      <c r="AS185" s="12"/>
      <c r="AT185" s="1"/>
      <c r="AU185" s="12"/>
    </row>
    <row r="186" spans="1:47" s="14" customFormat="1" ht="21.75" customHeight="1" x14ac:dyDescent="0.2">
      <c r="A186" s="13"/>
      <c r="B186" s="1"/>
      <c r="E186" s="11"/>
      <c r="F186" s="16"/>
      <c r="G186" s="17"/>
      <c r="I186" s="11"/>
      <c r="K186" s="11"/>
      <c r="M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2"/>
      <c r="AE186" s="11"/>
      <c r="AF186" s="1"/>
      <c r="AG186" s="1"/>
      <c r="AH186" s="1"/>
      <c r="AI186" s="12"/>
      <c r="AJ186" s="1"/>
      <c r="AK186" s="12"/>
      <c r="AL186" s="1"/>
      <c r="AM186" s="12"/>
      <c r="AN186" s="1"/>
      <c r="AO186" s="12"/>
      <c r="AP186" s="1"/>
      <c r="AQ186" s="12"/>
      <c r="AR186" s="1"/>
      <c r="AS186" s="12"/>
      <c r="AT186" s="1"/>
      <c r="AU186" s="12"/>
    </row>
  </sheetData>
  <sortState ref="A9:AU143">
    <sortCondition ref="A9:A143"/>
  </sortState>
  <mergeCells count="25">
    <mergeCell ref="AT6:AU6"/>
    <mergeCell ref="T6:U6"/>
    <mergeCell ref="A6:A7"/>
    <mergeCell ref="B6:B8"/>
    <mergeCell ref="C6:C8"/>
    <mergeCell ref="D6:E6"/>
    <mergeCell ref="F6:G6"/>
    <mergeCell ref="H6:I6"/>
    <mergeCell ref="J6:K6"/>
    <mergeCell ref="L6:M6"/>
    <mergeCell ref="N6:O6"/>
    <mergeCell ref="P6:Q6"/>
    <mergeCell ref="R6:S6"/>
    <mergeCell ref="AR6:AS6"/>
    <mergeCell ref="AL6:AM6"/>
    <mergeCell ref="V6:W6"/>
    <mergeCell ref="AP6:AQ6"/>
    <mergeCell ref="AN6:AO6"/>
    <mergeCell ref="AH6:AI6"/>
    <mergeCell ref="AJ6:AK6"/>
    <mergeCell ref="X6:Y6"/>
    <mergeCell ref="Z6:AA6"/>
    <mergeCell ref="AB6:AC6"/>
    <mergeCell ref="AD6:AE6"/>
    <mergeCell ref="AF6:AG6"/>
  </mergeCells>
  <pageMargins left="0.19685039370078741" right="0.19685039370078741" top="0.15748031496062992" bottom="0.15748031496062992" header="0.15748031496062992" footer="0.15748031496062992"/>
  <pageSetup paperSize="9" scale="48" orientation="portrait" r:id="rId1"/>
  <headerFooter alignWithMargins="0"/>
  <colBreaks count="2" manualBreakCount="2">
    <brk id="17" max="144" man="1"/>
    <brk id="31" max="144" man="1"/>
  </colBreaks>
  <ignoredErrors>
    <ignoredError sqref="R6 T6 V6 X6 Z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0"/>
  <sheetViews>
    <sheetView showGridLines="0" zoomScale="90" zoomScaleNormal="90" zoomScaleSheetLayoutView="100" workbookViewId="0">
      <selection activeCell="A6" sqref="A6:A7"/>
    </sheetView>
  </sheetViews>
  <sheetFormatPr defaultRowHeight="21.75" customHeight="1" x14ac:dyDescent="0.2"/>
  <cols>
    <col min="1" max="1" width="9.28515625" style="13" customWidth="1"/>
    <col min="2" max="2" width="24.28515625" style="1" customWidth="1"/>
    <col min="3" max="3" width="21.140625" style="14" customWidth="1"/>
    <col min="4" max="4" width="11.85546875" style="11" customWidth="1"/>
    <col min="5" max="5" width="9.7109375" style="11" customWidth="1"/>
    <col min="6" max="6" width="11.85546875" style="11" customWidth="1"/>
    <col min="7" max="7" width="9.7109375" style="11" customWidth="1"/>
    <col min="8" max="8" width="11.85546875" style="11" customWidth="1"/>
    <col min="9" max="9" width="9.7109375" style="11" customWidth="1"/>
    <col min="10" max="10" width="11.85546875" style="11" customWidth="1"/>
    <col min="11" max="11" width="9.7109375" style="11" customWidth="1"/>
    <col min="12" max="12" width="11.85546875" style="11" customWidth="1"/>
    <col min="13" max="13" width="9.7109375" style="11" customWidth="1"/>
    <col min="14" max="14" width="11.85546875" style="11" customWidth="1"/>
    <col min="15" max="15" width="9.7109375" style="11" customWidth="1"/>
    <col min="16" max="16" width="11.85546875" style="11" customWidth="1"/>
    <col min="17" max="17" width="9.7109375" style="11" customWidth="1"/>
    <col min="18" max="18" width="11.85546875" style="11" customWidth="1"/>
    <col min="19" max="19" width="9.7109375" style="11" customWidth="1"/>
    <col min="20" max="20" width="11.85546875" style="11" customWidth="1"/>
    <col min="21" max="21" width="9.7109375" style="11" customWidth="1"/>
    <col min="22" max="22" width="11.85546875" style="11" customWidth="1"/>
    <col min="23" max="23" width="9.7109375" style="11" customWidth="1"/>
    <col min="24" max="24" width="11.85546875" style="11" customWidth="1"/>
    <col min="25" max="25" width="9.7109375" style="11" customWidth="1"/>
    <col min="26" max="26" width="11.85546875" style="11" customWidth="1"/>
    <col min="27" max="27" width="9.7109375" style="11" customWidth="1"/>
    <col min="28" max="28" width="11.85546875" style="11" customWidth="1"/>
    <col min="29" max="29" width="9.7109375" style="11" customWidth="1"/>
    <col min="30" max="30" width="11.85546875" style="11" customWidth="1"/>
    <col min="31" max="31" width="9.7109375" style="11" customWidth="1"/>
    <col min="32" max="32" width="11.85546875" style="11" customWidth="1"/>
    <col min="33" max="33" width="9.7109375" style="11" customWidth="1"/>
    <col min="34" max="34" width="11.85546875" style="11" customWidth="1"/>
    <col min="35" max="35" width="9.7109375" style="11" customWidth="1"/>
    <col min="36" max="36" width="10" style="1" customWidth="1"/>
    <col min="37" max="37" width="10.42578125" style="12" bestFit="1" customWidth="1"/>
    <col min="38" max="16384" width="9.140625" style="1"/>
  </cols>
  <sheetData>
    <row r="1" spans="1:37" ht="16.5" x14ac:dyDescent="0.25">
      <c r="A1" s="177" t="s">
        <v>283</v>
      </c>
      <c r="C1" s="1"/>
      <c r="D1" s="10"/>
      <c r="E1" s="10"/>
      <c r="F1" s="10"/>
      <c r="G1" s="10"/>
      <c r="T1" s="55"/>
      <c r="V1" s="55"/>
      <c r="X1" s="55"/>
      <c r="Z1" s="55"/>
      <c r="AB1" s="55"/>
      <c r="AD1" s="55"/>
      <c r="AF1" s="72"/>
      <c r="AG1" s="72"/>
      <c r="AH1" s="72"/>
      <c r="AI1" s="72"/>
    </row>
    <row r="2" spans="1:37" ht="16.5" x14ac:dyDescent="0.25">
      <c r="A2" s="177" t="s">
        <v>285</v>
      </c>
      <c r="C2" s="1"/>
      <c r="D2" s="10"/>
      <c r="E2" s="10"/>
      <c r="F2" s="10"/>
      <c r="G2" s="10"/>
      <c r="T2" s="56"/>
      <c r="V2" s="56"/>
      <c r="X2" s="56"/>
      <c r="Z2" s="56"/>
      <c r="AB2" s="56"/>
      <c r="AD2" s="56"/>
      <c r="AF2" s="56"/>
      <c r="AH2" s="56"/>
    </row>
    <row r="3" spans="1:37" ht="15.75" customHeight="1" x14ac:dyDescent="0.25">
      <c r="T3" s="57"/>
      <c r="V3" s="57"/>
      <c r="X3" s="57"/>
      <c r="Z3" s="57"/>
      <c r="AB3" s="57"/>
      <c r="AD3" s="57"/>
      <c r="AF3" s="57"/>
      <c r="AH3" s="57"/>
    </row>
    <row r="4" spans="1:37" ht="14.25" x14ac:dyDescent="0.2">
      <c r="A4" s="3"/>
      <c r="B4" s="15"/>
      <c r="C4" s="4"/>
      <c r="AJ4" s="22"/>
      <c r="AK4" s="23"/>
    </row>
    <row r="5" spans="1:37" ht="14.25" x14ac:dyDescent="0.2">
      <c r="A5" s="5" t="s">
        <v>124</v>
      </c>
      <c r="C5" s="4"/>
      <c r="AJ5" s="28"/>
      <c r="AK5" s="29"/>
    </row>
    <row r="6" spans="1:37" ht="14.25" x14ac:dyDescent="0.2">
      <c r="A6" s="182" t="s">
        <v>80</v>
      </c>
      <c r="B6" s="182" t="s">
        <v>73</v>
      </c>
      <c r="C6" s="185" t="s">
        <v>74</v>
      </c>
      <c r="D6" s="192">
        <v>2002</v>
      </c>
      <c r="E6" s="193"/>
      <c r="F6" s="192">
        <v>2003</v>
      </c>
      <c r="G6" s="193"/>
      <c r="H6" s="192">
        <v>2004</v>
      </c>
      <c r="I6" s="193"/>
      <c r="J6" s="192">
        <v>2005</v>
      </c>
      <c r="K6" s="193"/>
      <c r="L6" s="192">
        <v>2006</v>
      </c>
      <c r="M6" s="193"/>
      <c r="N6" s="192">
        <v>2007</v>
      </c>
      <c r="O6" s="193"/>
      <c r="P6" s="192">
        <v>2008</v>
      </c>
      <c r="Q6" s="193"/>
      <c r="R6" s="192">
        <v>2009</v>
      </c>
      <c r="S6" s="193"/>
      <c r="T6" s="192">
        <v>2010</v>
      </c>
      <c r="U6" s="193"/>
      <c r="V6" s="192">
        <v>2011</v>
      </c>
      <c r="W6" s="193"/>
      <c r="X6" s="192">
        <v>2012</v>
      </c>
      <c r="Y6" s="193"/>
      <c r="Z6" s="192">
        <v>2013</v>
      </c>
      <c r="AA6" s="193"/>
      <c r="AB6" s="192">
        <v>2014</v>
      </c>
      <c r="AC6" s="193"/>
      <c r="AD6" s="192">
        <v>2015</v>
      </c>
      <c r="AE6" s="193"/>
      <c r="AF6" s="192">
        <v>2016</v>
      </c>
      <c r="AG6" s="193"/>
      <c r="AH6" s="192">
        <v>2017</v>
      </c>
      <c r="AI6" s="193"/>
      <c r="AJ6" s="181">
        <v>2018</v>
      </c>
      <c r="AK6" s="181"/>
    </row>
    <row r="7" spans="1:37" ht="34.5" customHeight="1" x14ac:dyDescent="0.2">
      <c r="A7" s="183"/>
      <c r="B7" s="183"/>
      <c r="C7" s="186"/>
      <c r="D7" s="30" t="s">
        <v>86</v>
      </c>
      <c r="E7" s="30" t="s">
        <v>87</v>
      </c>
      <c r="F7" s="30" t="s">
        <v>86</v>
      </c>
      <c r="G7" s="31" t="s">
        <v>87</v>
      </c>
      <c r="H7" s="30" t="s">
        <v>86</v>
      </c>
      <c r="I7" s="30" t="s">
        <v>87</v>
      </c>
      <c r="J7" s="30" t="s">
        <v>86</v>
      </c>
      <c r="K7" s="31" t="s">
        <v>87</v>
      </c>
      <c r="L7" s="30" t="s">
        <v>86</v>
      </c>
      <c r="M7" s="30" t="s">
        <v>87</v>
      </c>
      <c r="N7" s="30" t="s">
        <v>86</v>
      </c>
      <c r="O7" s="31" t="s">
        <v>87</v>
      </c>
      <c r="P7" s="30" t="s">
        <v>86</v>
      </c>
      <c r="Q7" s="31" t="s">
        <v>87</v>
      </c>
      <c r="R7" s="32" t="s">
        <v>86</v>
      </c>
      <c r="S7" s="31" t="s">
        <v>87</v>
      </c>
      <c r="T7" s="32" t="s">
        <v>86</v>
      </c>
      <c r="U7" s="32" t="s">
        <v>87</v>
      </c>
      <c r="V7" s="30" t="s">
        <v>86</v>
      </c>
      <c r="W7" s="31" t="s">
        <v>87</v>
      </c>
      <c r="X7" s="30" t="s">
        <v>86</v>
      </c>
      <c r="Y7" s="31" t="s">
        <v>87</v>
      </c>
      <c r="Z7" s="30" t="s">
        <v>86</v>
      </c>
      <c r="AA7" s="31" t="s">
        <v>87</v>
      </c>
      <c r="AB7" s="30" t="s">
        <v>86</v>
      </c>
      <c r="AC7" s="31" t="s">
        <v>87</v>
      </c>
      <c r="AD7" s="30" t="s">
        <v>86</v>
      </c>
      <c r="AE7" s="31" t="s">
        <v>87</v>
      </c>
      <c r="AF7" s="30" t="s">
        <v>86</v>
      </c>
      <c r="AG7" s="31" t="s">
        <v>87</v>
      </c>
      <c r="AH7" s="30" t="s">
        <v>86</v>
      </c>
      <c r="AI7" s="31" t="s">
        <v>87</v>
      </c>
      <c r="AJ7" s="30" t="s">
        <v>86</v>
      </c>
      <c r="AK7" s="32" t="s">
        <v>87</v>
      </c>
    </row>
    <row r="8" spans="1:37" ht="34.5" customHeight="1" x14ac:dyDescent="0.2">
      <c r="A8" s="33" t="s">
        <v>88</v>
      </c>
      <c r="B8" s="184"/>
      <c r="C8" s="187"/>
      <c r="D8" s="30" t="s">
        <v>89</v>
      </c>
      <c r="E8" s="30" t="s">
        <v>90</v>
      </c>
      <c r="F8" s="30" t="s">
        <v>89</v>
      </c>
      <c r="G8" s="31" t="s">
        <v>90</v>
      </c>
      <c r="H8" s="30" t="s">
        <v>89</v>
      </c>
      <c r="I8" s="30" t="s">
        <v>90</v>
      </c>
      <c r="J8" s="30" t="s">
        <v>89</v>
      </c>
      <c r="K8" s="31" t="s">
        <v>90</v>
      </c>
      <c r="L8" s="30" t="s">
        <v>89</v>
      </c>
      <c r="M8" s="30" t="s">
        <v>90</v>
      </c>
      <c r="N8" s="30" t="s">
        <v>89</v>
      </c>
      <c r="O8" s="31" t="s">
        <v>90</v>
      </c>
      <c r="P8" s="30" t="s">
        <v>89</v>
      </c>
      <c r="Q8" s="31" t="s">
        <v>90</v>
      </c>
      <c r="R8" s="32" t="s">
        <v>89</v>
      </c>
      <c r="S8" s="31" t="s">
        <v>90</v>
      </c>
      <c r="T8" s="32" t="s">
        <v>89</v>
      </c>
      <c r="U8" s="32" t="s">
        <v>90</v>
      </c>
      <c r="V8" s="30" t="s">
        <v>89</v>
      </c>
      <c r="W8" s="31" t="s">
        <v>90</v>
      </c>
      <c r="X8" s="30" t="s">
        <v>89</v>
      </c>
      <c r="Y8" s="31" t="s">
        <v>90</v>
      </c>
      <c r="Z8" s="30" t="s">
        <v>89</v>
      </c>
      <c r="AA8" s="31" t="s">
        <v>90</v>
      </c>
      <c r="AB8" s="30" t="s">
        <v>89</v>
      </c>
      <c r="AC8" s="31" t="s">
        <v>90</v>
      </c>
      <c r="AD8" s="30" t="s">
        <v>89</v>
      </c>
      <c r="AE8" s="31" t="s">
        <v>90</v>
      </c>
      <c r="AF8" s="30" t="s">
        <v>89</v>
      </c>
      <c r="AG8" s="31" t="s">
        <v>90</v>
      </c>
      <c r="AH8" s="30" t="s">
        <v>89</v>
      </c>
      <c r="AI8" s="31" t="s">
        <v>90</v>
      </c>
      <c r="AJ8" s="30" t="s">
        <v>89</v>
      </c>
      <c r="AK8" s="32" t="s">
        <v>90</v>
      </c>
    </row>
    <row r="9" spans="1:37" ht="18" customHeight="1" x14ac:dyDescent="0.2">
      <c r="A9" s="194">
        <v>4</v>
      </c>
      <c r="B9" s="34" t="s">
        <v>0</v>
      </c>
      <c r="C9" s="58" t="s">
        <v>142</v>
      </c>
      <c r="D9" s="89">
        <v>8.9621337449806212E-3</v>
      </c>
      <c r="E9" s="73">
        <v>7.4086286183712392E-4</v>
      </c>
      <c r="F9" s="73">
        <v>1.4472272823413566E-2</v>
      </c>
      <c r="G9" s="73">
        <v>8.9630939358322208E-4</v>
      </c>
      <c r="H9" s="73">
        <v>1.9471389730094348E-2</v>
      </c>
      <c r="I9" s="73">
        <v>8.8888281541020899E-4</v>
      </c>
      <c r="J9" s="73">
        <v>2.0000112036757431E-2</v>
      </c>
      <c r="K9" s="73">
        <v>9.5838392553454456E-4</v>
      </c>
      <c r="L9" s="73">
        <v>2.5876590566420381E-2</v>
      </c>
      <c r="M9" s="73">
        <v>9.3626208865362534E-4</v>
      </c>
      <c r="N9" s="73">
        <v>3.9212582291700673E-2</v>
      </c>
      <c r="O9" s="73">
        <v>1.0486441553468071E-3</v>
      </c>
      <c r="P9" s="73">
        <v>5.2618235146966327E-2</v>
      </c>
      <c r="Q9" s="73">
        <v>1.2572002284424676E-3</v>
      </c>
      <c r="R9" s="74">
        <v>5.2760711076641098E-2</v>
      </c>
      <c r="S9" s="74">
        <v>1.1713917161308362E-3</v>
      </c>
      <c r="T9" s="74">
        <v>1.3549081122338819E-2</v>
      </c>
      <c r="U9" s="74">
        <v>3.1335070923668544E-4</v>
      </c>
      <c r="V9" s="74">
        <v>1.0891503408043826E-2</v>
      </c>
      <c r="W9" s="74">
        <v>2.3284602010457955E-4</v>
      </c>
      <c r="X9" s="74">
        <v>1.3648582023965186E-3</v>
      </c>
      <c r="Y9" s="74">
        <v>2.8091300007198035E-5</v>
      </c>
      <c r="Z9" s="74">
        <v>-7.4813571627035703E-3</v>
      </c>
      <c r="AA9" s="74">
        <v>-1.3638208310808774E-4</v>
      </c>
      <c r="AB9" s="74">
        <v>-7.4657241635746547E-3</v>
      </c>
      <c r="AC9" s="74">
        <v>-1.5258787157119245E-4</v>
      </c>
      <c r="AD9" s="74">
        <v>-2.5805367383244879E-3</v>
      </c>
      <c r="AE9" s="74">
        <v>-5.3676757676550013E-5</v>
      </c>
      <c r="AF9" s="90">
        <v>-1.4393624054535046E-3</v>
      </c>
      <c r="AG9" s="74">
        <f>AF9/$AF$143*100</f>
        <v>-2.9319262057080668E-5</v>
      </c>
      <c r="AH9" s="90">
        <v>0</v>
      </c>
      <c r="AI9" s="74">
        <f>AH9/$AH$143*100</f>
        <v>0</v>
      </c>
      <c r="AJ9" s="90">
        <v>0</v>
      </c>
      <c r="AK9" s="76">
        <f>AJ9/$AJ$143*100</f>
        <v>0</v>
      </c>
    </row>
    <row r="10" spans="1:37" ht="18" customHeight="1" x14ac:dyDescent="0.2">
      <c r="A10" s="195">
        <v>8</v>
      </c>
      <c r="B10" s="36" t="s">
        <v>1</v>
      </c>
      <c r="C10" s="59" t="s">
        <v>143</v>
      </c>
      <c r="D10" s="91">
        <v>2.1513764611887454</v>
      </c>
      <c r="E10" s="77">
        <v>0.17784547377659835</v>
      </c>
      <c r="F10" s="77">
        <v>2.5513587705156557</v>
      </c>
      <c r="G10" s="77">
        <v>0.15801297144664625</v>
      </c>
      <c r="H10" s="77">
        <v>6.0093621413720726</v>
      </c>
      <c r="I10" s="77">
        <v>0.27433166369149797</v>
      </c>
      <c r="J10" s="77">
        <v>4.2123298188858236</v>
      </c>
      <c r="K10" s="77">
        <v>0.20185032864068528</v>
      </c>
      <c r="L10" s="77">
        <v>15.278128380279099</v>
      </c>
      <c r="M10" s="77">
        <v>0.55279045944332528</v>
      </c>
      <c r="N10" s="77">
        <v>24.431046008843012</v>
      </c>
      <c r="O10" s="77">
        <v>0.65334829049512788</v>
      </c>
      <c r="P10" s="77">
        <v>33.694212603153971</v>
      </c>
      <c r="Q10" s="77">
        <v>0.80505117025606865</v>
      </c>
      <c r="R10" s="78">
        <v>40.010018249426395</v>
      </c>
      <c r="S10" s="78">
        <v>0.88830121852492228</v>
      </c>
      <c r="T10" s="78">
        <v>49.556102787164797</v>
      </c>
      <c r="U10" s="78">
        <v>1.1460880494517018</v>
      </c>
      <c r="V10" s="78">
        <v>47.187050216079456</v>
      </c>
      <c r="W10" s="78">
        <v>1.0087970807753182</v>
      </c>
      <c r="X10" s="78">
        <v>36.940115863973546</v>
      </c>
      <c r="Y10" s="78">
        <v>0.76029574003619815</v>
      </c>
      <c r="Z10" s="78">
        <v>41.990981789742207</v>
      </c>
      <c r="AA10" s="78">
        <v>0.76547843441941699</v>
      </c>
      <c r="AB10" s="78">
        <v>42.919845357963183</v>
      </c>
      <c r="AC10" s="78">
        <v>0.87721535216760338</v>
      </c>
      <c r="AD10" s="78">
        <v>35.663068498747364</v>
      </c>
      <c r="AE10" s="78">
        <v>0.7418138472434167</v>
      </c>
      <c r="AF10" s="92">
        <v>41.790348521224651</v>
      </c>
      <c r="AG10" s="78">
        <f>AF10/$AF$143*100</f>
        <v>0.85125342659236114</v>
      </c>
      <c r="AH10" s="92">
        <v>28.657610239271964</v>
      </c>
      <c r="AI10" s="78">
        <f>AH10/$AH$143*100</f>
        <v>0.50864609880192357</v>
      </c>
      <c r="AJ10" s="92">
        <v>28.946416853080812</v>
      </c>
      <c r="AK10" s="80">
        <f>AJ10/$AJ$143*100</f>
        <v>0.47619628629333904</v>
      </c>
    </row>
    <row r="11" spans="1:37" ht="18" customHeight="1" x14ac:dyDescent="0.2">
      <c r="A11" s="195">
        <v>31</v>
      </c>
      <c r="B11" s="36" t="s">
        <v>2</v>
      </c>
      <c r="C11" s="60" t="s">
        <v>144</v>
      </c>
      <c r="D11" s="91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8">
        <v>0</v>
      </c>
      <c r="S11" s="78">
        <v>0</v>
      </c>
      <c r="T11" s="78">
        <v>5.3332949612255467</v>
      </c>
      <c r="U11" s="78">
        <v>0.1233435495424938</v>
      </c>
      <c r="V11" s="78">
        <v>5.1963497351213652</v>
      </c>
      <c r="W11" s="78">
        <v>0.11109112393068694</v>
      </c>
      <c r="X11" s="78">
        <v>7.0704838492208095</v>
      </c>
      <c r="Y11" s="78">
        <v>0.14552360285908095</v>
      </c>
      <c r="Z11" s="78">
        <v>7.4440110316656227</v>
      </c>
      <c r="AA11" s="78">
        <v>0.13570127840431362</v>
      </c>
      <c r="AB11" s="78">
        <v>6.5168012084667444</v>
      </c>
      <c r="AC11" s="78">
        <v>0.13319335191944662</v>
      </c>
      <c r="AD11" s="78">
        <v>5.8316428555496813</v>
      </c>
      <c r="AE11" s="78">
        <v>0.12130177252069153</v>
      </c>
      <c r="AF11" s="92">
        <v>5.632409169945376</v>
      </c>
      <c r="AG11" s="78">
        <f>AF11/$AF$143*100</f>
        <v>0.1147300220157564</v>
      </c>
      <c r="AH11" s="92">
        <v>6.3976487110558935</v>
      </c>
      <c r="AI11" s="78">
        <f>AH11/$AH$143*100</f>
        <v>0.11355235245415932</v>
      </c>
      <c r="AJ11" s="92">
        <v>6.1128357680480239</v>
      </c>
      <c r="AK11" s="80">
        <f>AJ11/$AJ$143*100</f>
        <v>0.10056200414165413</v>
      </c>
    </row>
    <row r="12" spans="1:37" ht="18" customHeight="1" x14ac:dyDescent="0.2">
      <c r="A12" s="195">
        <v>32</v>
      </c>
      <c r="B12" s="36" t="s">
        <v>126</v>
      </c>
      <c r="C12" s="60" t="s">
        <v>134</v>
      </c>
      <c r="D12" s="91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-1.4086898789166713E-2</v>
      </c>
      <c r="AE12" s="78">
        <v>-2.9301619368191578E-4</v>
      </c>
      <c r="AF12" s="92">
        <v>-2.3372549499535371E-2</v>
      </c>
      <c r="AG12" s="78">
        <f>AF12/$AF$143*100</f>
        <v>-4.7608990002976926E-4</v>
      </c>
      <c r="AH12" s="92">
        <v>-4.047754174191863E-2</v>
      </c>
      <c r="AI12" s="78">
        <f>AH12/$AH$143*100</f>
        <v>-7.184389599906143E-4</v>
      </c>
      <c r="AJ12" s="92">
        <v>-7.2160156606511242E-4</v>
      </c>
      <c r="AK12" s="80">
        <f>AJ12/$AJ$143*100</f>
        <v>-1.1871037016006063E-5</v>
      </c>
    </row>
    <row r="13" spans="1:37" s="107" customFormat="1" ht="18" customHeight="1" x14ac:dyDescent="0.2">
      <c r="A13" s="195">
        <v>36</v>
      </c>
      <c r="B13" s="101" t="s">
        <v>3</v>
      </c>
      <c r="C13" s="102" t="s">
        <v>145</v>
      </c>
      <c r="D13" s="103">
        <v>1.8923550535358944</v>
      </c>
      <c r="E13" s="104">
        <v>0.15643323570792997</v>
      </c>
      <c r="F13" s="104">
        <v>2.6418453988409429</v>
      </c>
      <c r="G13" s="104">
        <v>0.16361706804924875</v>
      </c>
      <c r="H13" s="104">
        <v>2.8536768993489776</v>
      </c>
      <c r="I13" s="104">
        <v>0.1302723838270225</v>
      </c>
      <c r="J13" s="104">
        <v>2.4578522531684248</v>
      </c>
      <c r="K13" s="104">
        <v>0.11777764476750313</v>
      </c>
      <c r="L13" s="104">
        <v>3.0517758968678312</v>
      </c>
      <c r="M13" s="104">
        <v>0.11041879987899518</v>
      </c>
      <c r="N13" s="104">
        <v>2.8728484640934888</v>
      </c>
      <c r="O13" s="104">
        <v>7.682727265085787E-2</v>
      </c>
      <c r="P13" s="104">
        <v>3.3789791042162713</v>
      </c>
      <c r="Q13" s="104">
        <v>8.0733481270474347E-2</v>
      </c>
      <c r="R13" s="100">
        <v>3.3868132642473587</v>
      </c>
      <c r="S13" s="100">
        <v>7.5193925951044266E-2</v>
      </c>
      <c r="T13" s="100">
        <v>3.2123079800675827</v>
      </c>
      <c r="U13" s="100">
        <v>7.429130984988061E-2</v>
      </c>
      <c r="V13" s="100">
        <v>2.631646212915435</v>
      </c>
      <c r="W13" s="100">
        <v>5.6261135312880059E-2</v>
      </c>
      <c r="X13" s="100">
        <v>2.7271764592398879</v>
      </c>
      <c r="Y13" s="100">
        <v>5.6130323248641076E-2</v>
      </c>
      <c r="Z13" s="100">
        <v>12.963095481598558</v>
      </c>
      <c r="AA13" s="100">
        <v>0.23631193202792705</v>
      </c>
      <c r="AB13" s="100">
        <v>10.941334550872856</v>
      </c>
      <c r="AC13" s="100">
        <v>0.22362398003017828</v>
      </c>
      <c r="AD13" s="100">
        <v>9.59137414463979</v>
      </c>
      <c r="AE13" s="100">
        <v>0.19950650502314982</v>
      </c>
      <c r="AF13" s="105">
        <v>10.333485789179385</v>
      </c>
      <c r="AG13" s="100">
        <f>AF13/$AF$143*100</f>
        <v>0.21048915594027318</v>
      </c>
      <c r="AH13" s="105">
        <v>10.230020771490203</v>
      </c>
      <c r="AI13" s="100">
        <f>AH13/$AH$143*100</f>
        <v>0.18157341497199903</v>
      </c>
      <c r="AJ13" s="92">
        <v>11.671275361482024</v>
      </c>
      <c r="AK13" s="80">
        <f>AJ13/$AJ$143*100</f>
        <v>0.19200366013015391</v>
      </c>
    </row>
    <row r="14" spans="1:37" s="107" customFormat="1" ht="18" customHeight="1" x14ac:dyDescent="0.2">
      <c r="A14" s="195">
        <v>40</v>
      </c>
      <c r="B14" s="101" t="s">
        <v>4</v>
      </c>
      <c r="C14" s="102" t="s">
        <v>146</v>
      </c>
      <c r="D14" s="103">
        <v>39.284479602060685</v>
      </c>
      <c r="E14" s="104">
        <v>3.2474869056785907</v>
      </c>
      <c r="F14" s="104">
        <v>53.510630924983495</v>
      </c>
      <c r="G14" s="104">
        <v>3.3140669568523773</v>
      </c>
      <c r="H14" s="104">
        <v>84.732889617232786</v>
      </c>
      <c r="I14" s="104">
        <v>3.8681167869800221</v>
      </c>
      <c r="J14" s="104">
        <v>68.090619002853046</v>
      </c>
      <c r="K14" s="104">
        <v>3.2628294587599376</v>
      </c>
      <c r="L14" s="104">
        <v>288.96561677357033</v>
      </c>
      <c r="M14" s="104">
        <v>10.455301335585959</v>
      </c>
      <c r="N14" s="104">
        <v>350.09210569584189</v>
      </c>
      <c r="O14" s="104">
        <v>9.3623530768771239</v>
      </c>
      <c r="P14" s="104">
        <v>471.68770024328421</v>
      </c>
      <c r="Q14" s="104">
        <v>11.269969105635207</v>
      </c>
      <c r="R14" s="100">
        <v>519.86241672508118</v>
      </c>
      <c r="S14" s="100">
        <v>11.54196969777241</v>
      </c>
      <c r="T14" s="100">
        <v>453.49081895977025</v>
      </c>
      <c r="U14" s="100">
        <v>10.487919326062753</v>
      </c>
      <c r="V14" s="100">
        <v>472.28869478188534</v>
      </c>
      <c r="W14" s="100">
        <v>10.096911216052204</v>
      </c>
      <c r="X14" s="100">
        <v>523.04881840817984</v>
      </c>
      <c r="Y14" s="100">
        <v>10.765309722662296</v>
      </c>
      <c r="Z14" s="100">
        <v>667.48274190430902</v>
      </c>
      <c r="AA14" s="100">
        <v>12.167937554622894</v>
      </c>
      <c r="AB14" s="100">
        <v>627.84834357885575</v>
      </c>
      <c r="AC14" s="100">
        <v>12.832250471242363</v>
      </c>
      <c r="AD14" s="100">
        <v>573.45194205476071</v>
      </c>
      <c r="AE14" s="100">
        <v>11.928154509749842</v>
      </c>
      <c r="AF14" s="105">
        <v>598.2235622598962</v>
      </c>
      <c r="AG14" s="100">
        <f>AF14/$AF$143*100</f>
        <v>12.18558531483389</v>
      </c>
      <c r="AH14" s="105">
        <v>763.61888108370624</v>
      </c>
      <c r="AI14" s="100">
        <f>AH14/$AH$143*100</f>
        <v>13.55352946710272</v>
      </c>
      <c r="AJ14" s="105">
        <v>787.0267747216825</v>
      </c>
      <c r="AK14" s="106">
        <f>AJ14/$AJ$143*100</f>
        <v>12.947344372123945</v>
      </c>
    </row>
    <row r="15" spans="1:37" s="107" customFormat="1" ht="18" customHeight="1" x14ac:dyDescent="0.2">
      <c r="A15" s="195">
        <v>44</v>
      </c>
      <c r="B15" s="101" t="s">
        <v>91</v>
      </c>
      <c r="C15" s="102" t="s">
        <v>147</v>
      </c>
      <c r="D15" s="103">
        <v>4.4471901788971958E-3</v>
      </c>
      <c r="E15" s="104">
        <v>3.6763098351628672E-4</v>
      </c>
      <c r="F15" s="104">
        <v>2.33442660445829E-3</v>
      </c>
      <c r="G15" s="104">
        <v>1.445777397743269E-4</v>
      </c>
      <c r="H15" s="110">
        <v>2.1085668551243022E-3</v>
      </c>
      <c r="I15" s="110">
        <v>9.6257579384112014E-5</v>
      </c>
      <c r="J15" s="110">
        <v>0</v>
      </c>
      <c r="K15" s="110">
        <v>0</v>
      </c>
      <c r="L15" s="110">
        <v>-1.3718261897411393E-3</v>
      </c>
      <c r="M15" s="110">
        <v>-4.9635165435724502E-5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0">
        <v>0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0">
        <v>0</v>
      </c>
      <c r="AD15" s="100">
        <v>0</v>
      </c>
      <c r="AE15" s="100">
        <v>0</v>
      </c>
      <c r="AF15" s="105">
        <v>0</v>
      </c>
      <c r="AG15" s="100">
        <f>AF15/$AF$143*100</f>
        <v>0</v>
      </c>
      <c r="AH15" s="105">
        <v>0</v>
      </c>
      <c r="AI15" s="100">
        <f>AH15/$AH$143*100</f>
        <v>0</v>
      </c>
      <c r="AJ15" s="105">
        <v>26.962127086332877</v>
      </c>
      <c r="AK15" s="106">
        <f>AJ15/$AJ$143*100</f>
        <v>0.44355281879091224</v>
      </c>
    </row>
    <row r="16" spans="1:37" s="107" customFormat="1" ht="18" customHeight="1" x14ac:dyDescent="0.2">
      <c r="A16" s="195">
        <v>51</v>
      </c>
      <c r="B16" s="101" t="s">
        <v>5</v>
      </c>
      <c r="C16" s="143" t="s">
        <v>148</v>
      </c>
      <c r="D16" s="103">
        <v>0</v>
      </c>
      <c r="E16" s="104">
        <v>0</v>
      </c>
      <c r="F16" s="104">
        <v>0</v>
      </c>
      <c r="G16" s="104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0">
        <v>0</v>
      </c>
      <c r="U16" s="100">
        <v>0</v>
      </c>
      <c r="V16" s="100">
        <v>6.4697309096952548E-3</v>
      </c>
      <c r="W16" s="100">
        <v>1.383143388962762E-4</v>
      </c>
      <c r="X16" s="100">
        <v>0.30414353690167412</v>
      </c>
      <c r="Y16" s="100">
        <v>6.2598351428400567E-3</v>
      </c>
      <c r="Z16" s="100">
        <v>0.67336898618538876</v>
      </c>
      <c r="AA16" s="100">
        <v>1.2275241381893533E-2</v>
      </c>
      <c r="AB16" s="100">
        <v>0.65071034541186379</v>
      </c>
      <c r="AC16" s="100">
        <v>1.3299514479813113E-2</v>
      </c>
      <c r="AD16" s="100">
        <v>0.65459577749545894</v>
      </c>
      <c r="AE16" s="100">
        <v>1.3615996394428535E-2</v>
      </c>
      <c r="AF16" s="105">
        <v>0.65695078934056639</v>
      </c>
      <c r="AG16" s="100">
        <f>AF16/$AF$143*100</f>
        <v>1.3381836484198944E-2</v>
      </c>
      <c r="AH16" s="105">
        <v>0.62475084648210921</v>
      </c>
      <c r="AI16" s="100">
        <f>AH16/$AH$143*100</f>
        <v>1.1088750183043781E-2</v>
      </c>
      <c r="AJ16" s="105">
        <v>0.62475118190606216</v>
      </c>
      <c r="AK16" s="106">
        <f>AJ16/$AJ$143*100</f>
        <v>1.0277755419299065E-2</v>
      </c>
    </row>
    <row r="17" spans="1:37" s="107" customFormat="1" ht="18" customHeight="1" x14ac:dyDescent="0.2">
      <c r="A17" s="195">
        <v>52</v>
      </c>
      <c r="B17" s="101" t="s">
        <v>6</v>
      </c>
      <c r="C17" s="102" t="s">
        <v>149</v>
      </c>
      <c r="D17" s="103">
        <v>0</v>
      </c>
      <c r="E17" s="104">
        <v>0</v>
      </c>
      <c r="F17" s="104">
        <v>0</v>
      </c>
      <c r="G17" s="104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04">
        <v>0.60412092836750186</v>
      </c>
      <c r="O17" s="104">
        <v>1.6155729707945033E-2</v>
      </c>
      <c r="P17" s="104">
        <v>0</v>
      </c>
      <c r="Q17" s="104">
        <v>0</v>
      </c>
      <c r="R17" s="104">
        <v>0</v>
      </c>
      <c r="S17" s="104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3.2198023622216029E-3</v>
      </c>
      <c r="Y17" s="100">
        <v>6.626947324068973E-5</v>
      </c>
      <c r="Z17" s="100">
        <v>6.4635075422824935E-3</v>
      </c>
      <c r="AA17" s="100">
        <v>1.1782710056884506E-4</v>
      </c>
      <c r="AB17" s="100">
        <v>6.4329791694685955E-3</v>
      </c>
      <c r="AC17" s="100">
        <v>1.3148015890008909E-4</v>
      </c>
      <c r="AD17" s="100">
        <v>7.3148950732602027E-3</v>
      </c>
      <c r="AE17" s="100">
        <v>1.5215433457913639E-4</v>
      </c>
      <c r="AF17" s="105">
        <v>2.9883195419522753E-3</v>
      </c>
      <c r="AG17" s="100">
        <f>AF17/$AF$143*100</f>
        <v>6.0870926897099816E-5</v>
      </c>
      <c r="AH17" s="105">
        <v>0</v>
      </c>
      <c r="AI17" s="100">
        <f>AH17/$AH$143*100</f>
        <v>0</v>
      </c>
      <c r="AJ17" s="105">
        <v>-0.74935459137583882</v>
      </c>
      <c r="AK17" s="106">
        <f>AJ17/$AJ$143*100</f>
        <v>-1.2327600868224835E-2</v>
      </c>
    </row>
    <row r="18" spans="1:37" s="107" customFormat="1" ht="18" customHeight="1" x14ac:dyDescent="0.2">
      <c r="A18" s="195">
        <v>56</v>
      </c>
      <c r="B18" s="101" t="s">
        <v>7</v>
      </c>
      <c r="C18" s="102" t="s">
        <v>150</v>
      </c>
      <c r="D18" s="103">
        <v>0.52421960844987614</v>
      </c>
      <c r="E18" s="104">
        <v>4.3335086308528593E-2</v>
      </c>
      <c r="F18" s="104">
        <v>1.567406166604479</v>
      </c>
      <c r="G18" s="104">
        <v>9.7073962592455806E-2</v>
      </c>
      <c r="H18" s="104">
        <v>1.7787037478942747</v>
      </c>
      <c r="I18" s="104">
        <v>8.1199093496922808E-2</v>
      </c>
      <c r="J18" s="104">
        <v>1.5098400272297332</v>
      </c>
      <c r="K18" s="104">
        <v>7.2349915318785138E-2</v>
      </c>
      <c r="L18" s="104">
        <v>1.167445857471453</v>
      </c>
      <c r="M18" s="104">
        <v>4.2240313464041085E-2</v>
      </c>
      <c r="N18" s="104">
        <v>1.8838179417971799</v>
      </c>
      <c r="O18" s="104">
        <v>5.037808170111685E-2</v>
      </c>
      <c r="P18" s="104">
        <v>1.655582090047923</v>
      </c>
      <c r="Q18" s="104">
        <v>3.9556594325142594E-2</v>
      </c>
      <c r="R18" s="100">
        <v>1.7162501108192878</v>
      </c>
      <c r="S18" s="100">
        <v>3.8104133200593152E-2</v>
      </c>
      <c r="T18" s="100">
        <v>1.5557626613691324</v>
      </c>
      <c r="U18" s="100">
        <v>3.5980250538187021E-2</v>
      </c>
      <c r="V18" s="100">
        <v>2.500242298030277</v>
      </c>
      <c r="W18" s="100">
        <v>5.3451892414000467E-2</v>
      </c>
      <c r="X18" s="100">
        <v>22.226845613062952</v>
      </c>
      <c r="Y18" s="100">
        <v>0.45746949187387437</v>
      </c>
      <c r="Z18" s="100">
        <v>41.220028075533136</v>
      </c>
      <c r="AA18" s="100">
        <v>0.75142426333293</v>
      </c>
      <c r="AB18" s="100">
        <v>42.490650280643223</v>
      </c>
      <c r="AC18" s="100">
        <v>0.86844326765146052</v>
      </c>
      <c r="AD18" s="100">
        <v>62.890438126875537</v>
      </c>
      <c r="AE18" s="100">
        <v>1.3081599488097959</v>
      </c>
      <c r="AF18" s="105">
        <v>65.08510544590979</v>
      </c>
      <c r="AG18" s="100">
        <f>AF18/$AF$143*100</f>
        <v>1.3257587216057096</v>
      </c>
      <c r="AH18" s="105">
        <v>89.124588582701747</v>
      </c>
      <c r="AI18" s="100">
        <f>AH18/$AH$143*100</f>
        <v>1.5818790859188323</v>
      </c>
      <c r="AJ18" s="105">
        <v>93.260702717704092</v>
      </c>
      <c r="AK18" s="106">
        <f>AJ18/$AJ$143*100</f>
        <v>1.5342278982813422</v>
      </c>
    </row>
    <row r="19" spans="1:37" s="107" customFormat="1" ht="18" customHeight="1" x14ac:dyDescent="0.2">
      <c r="A19" s="195">
        <v>60</v>
      </c>
      <c r="B19" s="101" t="s">
        <v>8</v>
      </c>
      <c r="C19" s="102" t="s">
        <v>151</v>
      </c>
      <c r="D19" s="103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1.8981913801195276E-4</v>
      </c>
      <c r="M19" s="104">
        <v>6.8680014921334543E-6</v>
      </c>
      <c r="N19" s="104">
        <v>8.613068404144382E-2</v>
      </c>
      <c r="O19" s="104">
        <v>2.3033534936361191E-3</v>
      </c>
      <c r="P19" s="104">
        <v>0.16012758508232133</v>
      </c>
      <c r="Q19" s="104">
        <v>3.8259062848298819E-3</v>
      </c>
      <c r="R19" s="100">
        <v>0.18263693867606073</v>
      </c>
      <c r="S19" s="100">
        <v>4.0548998043991686E-3</v>
      </c>
      <c r="T19" s="100">
        <v>0.30599469228095177</v>
      </c>
      <c r="U19" s="100">
        <v>7.0767643195235579E-3</v>
      </c>
      <c r="V19" s="100">
        <v>0.35029615816794507</v>
      </c>
      <c r="W19" s="100">
        <v>7.4888712082751708E-3</v>
      </c>
      <c r="X19" s="100">
        <v>0.41336288611176608</v>
      </c>
      <c r="Y19" s="100">
        <v>8.5077708623634493E-3</v>
      </c>
      <c r="Z19" s="100">
        <v>0.50217260757723781</v>
      </c>
      <c r="AA19" s="100">
        <v>9.1544013755459324E-3</v>
      </c>
      <c r="AB19" s="100">
        <v>0.64852414142293169</v>
      </c>
      <c r="AC19" s="100">
        <v>1.3254831846731222E-2</v>
      </c>
      <c r="AD19" s="100">
        <v>201.24995072747561</v>
      </c>
      <c r="AE19" s="100">
        <v>4.1861232499368475</v>
      </c>
      <c r="AF19" s="105">
        <v>117.72863285083162</v>
      </c>
      <c r="AG19" s="100">
        <f>AF19/$AF$143*100</f>
        <v>2.3980872538405813</v>
      </c>
      <c r="AH19" s="105">
        <v>97.550024095708793</v>
      </c>
      <c r="AI19" s="100">
        <f>AH19/$AH$143*100</f>
        <v>1.7314227801981739</v>
      </c>
      <c r="AJ19" s="105">
        <v>133.52034310758128</v>
      </c>
      <c r="AK19" s="106">
        <f>AJ19/$AJ$143*100</f>
        <v>2.1965375491949883</v>
      </c>
    </row>
    <row r="20" spans="1:37" s="111" customFormat="1" ht="28.5" x14ac:dyDescent="0.2">
      <c r="A20" s="195">
        <v>70</v>
      </c>
      <c r="B20" s="101" t="s">
        <v>9</v>
      </c>
      <c r="C20" s="102" t="s">
        <v>152</v>
      </c>
      <c r="D20" s="103">
        <v>2.5229812367088069</v>
      </c>
      <c r="E20" s="104">
        <v>0.20856451739925411</v>
      </c>
      <c r="F20" s="104">
        <v>2.9547657294820406</v>
      </c>
      <c r="G20" s="104">
        <v>0.18299712225490383</v>
      </c>
      <c r="H20" s="104">
        <v>0.95623396687420681</v>
      </c>
      <c r="I20" s="104">
        <v>4.3652761947048702E-2</v>
      </c>
      <c r="J20" s="104">
        <v>0.23609796770650746</v>
      </c>
      <c r="K20" s="104">
        <v>1.1313561478327386E-2</v>
      </c>
      <c r="L20" s="104">
        <v>1.3221139495642806</v>
      </c>
      <c r="M20" s="104">
        <v>4.7836486212502749E-2</v>
      </c>
      <c r="N20" s="104">
        <v>1.9441706487301726</v>
      </c>
      <c r="O20" s="104">
        <v>5.1992066541845808E-2</v>
      </c>
      <c r="P20" s="104">
        <v>2.5603062510684853</v>
      </c>
      <c r="Q20" s="104">
        <v>6.1173043807638168E-2</v>
      </c>
      <c r="R20" s="100">
        <v>3.6479823241529963</v>
      </c>
      <c r="S20" s="100">
        <v>8.0992393542558369E-2</v>
      </c>
      <c r="T20" s="100">
        <v>4.503240271083258</v>
      </c>
      <c r="U20" s="100">
        <v>0.10414680671448824</v>
      </c>
      <c r="V20" s="100">
        <v>5.8350097152358504</v>
      </c>
      <c r="W20" s="100">
        <v>0.12474483444230462</v>
      </c>
      <c r="X20" s="100">
        <v>7.442968815245119</v>
      </c>
      <c r="Y20" s="100">
        <v>0.15319003070512907</v>
      </c>
      <c r="Z20" s="100">
        <v>11.944635541737627</v>
      </c>
      <c r="AA20" s="100">
        <v>0.21774582361476091</v>
      </c>
      <c r="AB20" s="100">
        <v>10.865554502118213</v>
      </c>
      <c r="AC20" s="100">
        <v>0.22207515287105969</v>
      </c>
      <c r="AD20" s="100">
        <v>16.938333291765442</v>
      </c>
      <c r="AE20" s="100">
        <v>0.35232779213872484</v>
      </c>
      <c r="AF20" s="105">
        <v>16.463726638405941</v>
      </c>
      <c r="AG20" s="100">
        <f>AF20/$AF$143*100</f>
        <v>0.33535981898559897</v>
      </c>
      <c r="AH20" s="105">
        <v>20.18288353591225</v>
      </c>
      <c r="AI20" s="100">
        <f>AH20/$AH$143*100</f>
        <v>0.3582275314445808</v>
      </c>
      <c r="AJ20" s="105">
        <v>20.145512165502236</v>
      </c>
      <c r="AK20" s="106">
        <f>AJ20/$AJ$143*100</f>
        <v>0.33141297340463144</v>
      </c>
    </row>
    <row r="21" spans="1:37" s="111" customFormat="1" ht="14.25" x14ac:dyDescent="0.2">
      <c r="A21" s="195">
        <v>72</v>
      </c>
      <c r="B21" s="101" t="s">
        <v>246</v>
      </c>
      <c r="C21" s="102" t="s">
        <v>247</v>
      </c>
      <c r="D21" s="103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0">
        <v>0</v>
      </c>
      <c r="S21" s="100">
        <v>0</v>
      </c>
      <c r="T21" s="100">
        <v>0</v>
      </c>
      <c r="U21" s="100">
        <v>0</v>
      </c>
      <c r="V21" s="100">
        <v>0</v>
      </c>
      <c r="W21" s="100">
        <v>0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0">
        <v>0</v>
      </c>
      <c r="AD21" s="100">
        <v>0</v>
      </c>
      <c r="AE21" s="100">
        <v>0</v>
      </c>
      <c r="AF21" s="105">
        <v>0</v>
      </c>
      <c r="AG21" s="100">
        <f>AF21/$AF$143*100</f>
        <v>0</v>
      </c>
      <c r="AH21" s="105">
        <v>0</v>
      </c>
      <c r="AI21" s="100">
        <f>AH21/$AH$143*100</f>
        <v>0</v>
      </c>
      <c r="AJ21" s="105">
        <v>-1.7868229254945639E-4</v>
      </c>
      <c r="AK21" s="106">
        <f>AJ21/$AJ$143*100</f>
        <v>-2.9394948801538822E-6</v>
      </c>
    </row>
    <row r="22" spans="1:37" s="111" customFormat="1" ht="18" customHeight="1" x14ac:dyDescent="0.2">
      <c r="A22" s="195">
        <v>76</v>
      </c>
      <c r="B22" s="101" t="s">
        <v>92</v>
      </c>
      <c r="C22" s="102" t="s">
        <v>153</v>
      </c>
      <c r="D22" s="103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0">
        <v>0</v>
      </c>
      <c r="S22" s="100">
        <v>0</v>
      </c>
      <c r="T22" s="100">
        <v>0</v>
      </c>
      <c r="U22" s="100">
        <v>0</v>
      </c>
      <c r="V22" s="100">
        <v>0</v>
      </c>
      <c r="W22" s="100">
        <v>0</v>
      </c>
      <c r="X22" s="100">
        <v>-3.7442712910762893E-3</v>
      </c>
      <c r="Y22" s="100">
        <v>-7.706401145648495E-5</v>
      </c>
      <c r="Z22" s="100">
        <v>0</v>
      </c>
      <c r="AA22" s="100">
        <v>0</v>
      </c>
      <c r="AB22" s="100">
        <v>0</v>
      </c>
      <c r="AC22" s="100">
        <v>0</v>
      </c>
      <c r="AD22" s="100">
        <v>-0.23022841582704204</v>
      </c>
      <c r="AE22" s="100">
        <v>-4.7888932186363579E-3</v>
      </c>
      <c r="AF22" s="105">
        <v>0</v>
      </c>
      <c r="AG22" s="100">
        <f>AF22/$AF$143*100</f>
        <v>0</v>
      </c>
      <c r="AH22" s="105">
        <v>0</v>
      </c>
      <c r="AI22" s="100">
        <f>AH22/$AH$143*100</f>
        <v>0</v>
      </c>
      <c r="AJ22" s="105">
        <v>-1.718098966821696E-3</v>
      </c>
      <c r="AK22" s="106">
        <f>AJ22/$AJ$143*100</f>
        <v>-2.8264373847633479E-5</v>
      </c>
    </row>
    <row r="23" spans="1:37" s="111" customFormat="1" ht="18" customHeight="1" x14ac:dyDescent="0.2">
      <c r="A23" s="195">
        <v>84</v>
      </c>
      <c r="B23" s="101" t="s">
        <v>10</v>
      </c>
      <c r="C23" s="102" t="s">
        <v>154</v>
      </c>
      <c r="D23" s="103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2.3697562212807001E-3</v>
      </c>
      <c r="M23" s="104">
        <v>8.5742088148791048E-5</v>
      </c>
      <c r="N23" s="104">
        <v>0</v>
      </c>
      <c r="O23" s="104">
        <v>0</v>
      </c>
      <c r="P23" s="104">
        <v>0</v>
      </c>
      <c r="Q23" s="104">
        <v>0</v>
      </c>
      <c r="R23" s="100">
        <v>1.7735153783490488E-2</v>
      </c>
      <c r="S23" s="100">
        <v>3.9375534943244741E-4</v>
      </c>
      <c r="T23" s="100">
        <v>9.8693520037137807E-3</v>
      </c>
      <c r="U23" s="100">
        <v>2.282493124180499E-4</v>
      </c>
      <c r="V23" s="100">
        <v>0.23134730790834471</v>
      </c>
      <c r="W23" s="100">
        <v>4.9459012121855295E-3</v>
      </c>
      <c r="X23" s="100">
        <v>1.2086677456003085</v>
      </c>
      <c r="Y23" s="100">
        <v>2.487661223053407E-2</v>
      </c>
      <c r="Z23" s="100">
        <v>6.0389901945846143</v>
      </c>
      <c r="AA23" s="100">
        <v>0.11008832283969375</v>
      </c>
      <c r="AB23" s="100">
        <v>4.2695306801370236</v>
      </c>
      <c r="AC23" s="100">
        <v>8.7262613085624691E-2</v>
      </c>
      <c r="AD23" s="100">
        <v>3.5290669729345239</v>
      </c>
      <c r="AE23" s="100">
        <v>7.3406772287813365E-2</v>
      </c>
      <c r="AF23" s="105">
        <v>3.8474633867002256E-2</v>
      </c>
      <c r="AG23" s="100">
        <f>AF23/$AF$143*100</f>
        <v>7.8371358639275587E-4</v>
      </c>
      <c r="AH23" s="105">
        <v>0</v>
      </c>
      <c r="AI23" s="100">
        <f>AH23/$AH$143*100</f>
        <v>0</v>
      </c>
      <c r="AJ23" s="105">
        <v>0</v>
      </c>
      <c r="AK23" s="106">
        <f>AJ23/$AJ$143*100</f>
        <v>0</v>
      </c>
    </row>
    <row r="24" spans="1:37" s="111" customFormat="1" ht="18" customHeight="1" x14ac:dyDescent="0.2">
      <c r="A24" s="195">
        <v>90</v>
      </c>
      <c r="B24" s="101" t="s">
        <v>248</v>
      </c>
      <c r="C24" s="102" t="s">
        <v>249</v>
      </c>
      <c r="D24" s="103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0">
        <v>0</v>
      </c>
      <c r="S24" s="100">
        <v>0</v>
      </c>
      <c r="T24" s="100">
        <v>0</v>
      </c>
      <c r="U24" s="100">
        <v>0</v>
      </c>
      <c r="V24" s="100">
        <v>0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0">
        <v>0</v>
      </c>
      <c r="AD24" s="100">
        <v>0</v>
      </c>
      <c r="AE24" s="100">
        <v>0</v>
      </c>
      <c r="AF24" s="105">
        <v>8.2126266893210228E-3</v>
      </c>
      <c r="AG24" s="100">
        <f>AF24/$AF$143*100</f>
        <v>1.6728806669458063E-4</v>
      </c>
      <c r="AH24" s="105">
        <v>0</v>
      </c>
      <c r="AI24" s="100">
        <f>AH24/$AH$143*100</f>
        <v>0</v>
      </c>
      <c r="AJ24" s="105">
        <v>0</v>
      </c>
      <c r="AK24" s="106">
        <f>AJ24/$AJ$143*100</f>
        <v>0</v>
      </c>
    </row>
    <row r="25" spans="1:37" s="111" customFormat="1" ht="28.5" x14ac:dyDescent="0.2">
      <c r="A25" s="195">
        <v>92</v>
      </c>
      <c r="B25" s="101" t="s">
        <v>93</v>
      </c>
      <c r="C25" s="102" t="s">
        <v>273</v>
      </c>
      <c r="D25" s="103">
        <v>7.295954057398883</v>
      </c>
      <c r="E25" s="104">
        <v>0.60312661656316313</v>
      </c>
      <c r="F25" s="104">
        <v>14.152296854744652</v>
      </c>
      <c r="G25" s="104">
        <v>0.87649236346374759</v>
      </c>
      <c r="H25" s="104">
        <v>11.868983685698817</v>
      </c>
      <c r="I25" s="104">
        <v>0.54182756243103991</v>
      </c>
      <c r="J25" s="104">
        <v>13.915361292663921</v>
      </c>
      <c r="K25" s="104">
        <v>0.66680919368774083</v>
      </c>
      <c r="L25" s="104">
        <v>20.872681979480021</v>
      </c>
      <c r="M25" s="104">
        <v>0.75521157919739901</v>
      </c>
      <c r="N25" s="104">
        <v>43.260485846702345</v>
      </c>
      <c r="O25" s="104">
        <v>1.156895388912174</v>
      </c>
      <c r="P25" s="104">
        <v>72.335641741301131</v>
      </c>
      <c r="Q25" s="104">
        <v>1.7283055022216836</v>
      </c>
      <c r="R25" s="100">
        <v>83.325097486855256</v>
      </c>
      <c r="S25" s="100">
        <v>1.8499813014292394</v>
      </c>
      <c r="T25" s="100">
        <v>89.19805328173554</v>
      </c>
      <c r="U25" s="100">
        <v>2.0628906865337857</v>
      </c>
      <c r="V25" s="100">
        <v>122.05391289680783</v>
      </c>
      <c r="W25" s="100">
        <v>2.6093521519924918</v>
      </c>
      <c r="X25" s="100">
        <v>107.77763012979645</v>
      </c>
      <c r="Y25" s="100">
        <v>2.2182624808385452</v>
      </c>
      <c r="Z25" s="100">
        <v>92.052465059216345</v>
      </c>
      <c r="AA25" s="100">
        <v>1.6780788120365024</v>
      </c>
      <c r="AB25" s="100">
        <v>79.27162457247951</v>
      </c>
      <c r="AC25" s="100">
        <v>1.6201895763201715</v>
      </c>
      <c r="AD25" s="100">
        <v>66.588635628500512</v>
      </c>
      <c r="AE25" s="100">
        <v>1.3850847405349604</v>
      </c>
      <c r="AF25" s="105">
        <v>59.086664007366025</v>
      </c>
      <c r="AG25" s="100">
        <f>AF25/$AF$143*100</f>
        <v>1.2035727621806371</v>
      </c>
      <c r="AH25" s="105">
        <v>77.666725458825638</v>
      </c>
      <c r="AI25" s="100">
        <f>AH25/$AH$143*100</f>
        <v>1.3785126038602757</v>
      </c>
      <c r="AJ25" s="105">
        <v>148.57089005693936</v>
      </c>
      <c r="AK25" s="106">
        <f>AJ25/$AJ$143*100</f>
        <v>2.4441334641002581</v>
      </c>
    </row>
    <row r="26" spans="1:37" s="111" customFormat="1" ht="18" customHeight="1" x14ac:dyDescent="0.2">
      <c r="A26" s="195">
        <v>100</v>
      </c>
      <c r="B26" s="101" t="s">
        <v>11</v>
      </c>
      <c r="C26" s="102" t="s">
        <v>155</v>
      </c>
      <c r="D26" s="103">
        <v>12.175782359387332</v>
      </c>
      <c r="E26" s="104">
        <v>1.0065220203764291</v>
      </c>
      <c r="F26" s="104">
        <v>29.095014982752083</v>
      </c>
      <c r="G26" s="104">
        <v>1.8019377850102085</v>
      </c>
      <c r="H26" s="104">
        <v>33.096250875890888</v>
      </c>
      <c r="I26" s="104">
        <v>1.5108674350355136</v>
      </c>
      <c r="J26" s="104">
        <v>32.278583632653834</v>
      </c>
      <c r="K26" s="104">
        <v>1.5467551199564851</v>
      </c>
      <c r="L26" s="104">
        <v>56.357437871567271</v>
      </c>
      <c r="M26" s="104">
        <v>2.0391145563540038</v>
      </c>
      <c r="N26" s="104">
        <v>91.815560024402615</v>
      </c>
      <c r="O26" s="104">
        <v>2.4553815322145147</v>
      </c>
      <c r="P26" s="104">
        <v>121.94914070616493</v>
      </c>
      <c r="Q26" s="104">
        <v>2.9137139838676709</v>
      </c>
      <c r="R26" s="100">
        <v>132.31890107527809</v>
      </c>
      <c r="S26" s="100">
        <v>2.9377402511115647</v>
      </c>
      <c r="T26" s="100">
        <v>155.80422704842749</v>
      </c>
      <c r="U26" s="100">
        <v>3.6032971244968723</v>
      </c>
      <c r="V26" s="100">
        <v>155.63985338844023</v>
      </c>
      <c r="W26" s="100">
        <v>3.3273753928584129</v>
      </c>
      <c r="X26" s="100">
        <v>188.2445158598747</v>
      </c>
      <c r="Y26" s="100">
        <v>3.8744194528372038</v>
      </c>
      <c r="Z26" s="100">
        <v>191.437953509713</v>
      </c>
      <c r="AA26" s="100">
        <v>3.4898356431587474</v>
      </c>
      <c r="AB26" s="100">
        <v>141.79585609411251</v>
      </c>
      <c r="AC26" s="100">
        <v>2.8980883039557757</v>
      </c>
      <c r="AD26" s="100">
        <v>142.31979785668031</v>
      </c>
      <c r="AE26" s="100">
        <v>2.9603396799879294</v>
      </c>
      <c r="AF26" s="105">
        <v>156.04281207702155</v>
      </c>
      <c r="AG26" s="100">
        <f>AF26/$AF$143*100</f>
        <v>3.1785324405277269</v>
      </c>
      <c r="AH26" s="105">
        <v>180.40575669076028</v>
      </c>
      <c r="AI26" s="100">
        <f>AH26/$AH$143*100</f>
        <v>3.20203546548393</v>
      </c>
      <c r="AJ26" s="105">
        <v>186.78141107905387</v>
      </c>
      <c r="AK26" s="106">
        <f>AJ26/$AJ$143*100</f>
        <v>3.0727331384716261</v>
      </c>
    </row>
    <row r="27" spans="1:37" s="111" customFormat="1" ht="18" customHeight="1" x14ac:dyDescent="0.2">
      <c r="A27" s="195">
        <v>112</v>
      </c>
      <c r="B27" s="101" t="s">
        <v>12</v>
      </c>
      <c r="C27" s="108" t="s">
        <v>156</v>
      </c>
      <c r="D27" s="109">
        <v>0</v>
      </c>
      <c r="E27" s="110">
        <v>0</v>
      </c>
      <c r="F27" s="104">
        <v>0</v>
      </c>
      <c r="G27" s="104">
        <v>0</v>
      </c>
      <c r="H27" s="104">
        <v>1.0312559228802955E-2</v>
      </c>
      <c r="I27" s="104">
        <v>4.7077567695207788E-4</v>
      </c>
      <c r="J27" s="104">
        <v>1.1718871774410951E-2</v>
      </c>
      <c r="K27" s="104">
        <v>5.6155577095541229E-4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8.4905799894237754E-3</v>
      </c>
      <c r="AA27" s="100">
        <v>1.5477980272432306E-4</v>
      </c>
      <c r="AB27" s="100">
        <v>3.1851013836915847E-3</v>
      </c>
      <c r="AC27" s="100">
        <v>6.5098553097795407E-5</v>
      </c>
      <c r="AD27" s="100">
        <v>1.167924423461713E-3</v>
      </c>
      <c r="AE27" s="100">
        <v>2.4293549218517574E-5</v>
      </c>
      <c r="AF27" s="105">
        <v>-1.2519635319326955E-2</v>
      </c>
      <c r="AG27" s="100">
        <f>AF27/$AF$143*100</f>
        <v>-2.5502018629615174E-4</v>
      </c>
      <c r="AH27" s="105">
        <v>-1.7551741382269535E-2</v>
      </c>
      <c r="AI27" s="100">
        <f>AH27/$AH$143*100</f>
        <v>-3.1152718969697604E-4</v>
      </c>
      <c r="AJ27" s="105">
        <v>3.318679964312788E-2</v>
      </c>
      <c r="AK27" s="106">
        <f>AJ27/$AJ$143*100</f>
        <v>5.4595464524088825E-4</v>
      </c>
    </row>
    <row r="28" spans="1:37" s="111" customFormat="1" ht="18" customHeight="1" x14ac:dyDescent="0.2">
      <c r="A28" s="195">
        <v>124</v>
      </c>
      <c r="B28" s="101" t="s">
        <v>13</v>
      </c>
      <c r="C28" s="102" t="s">
        <v>157</v>
      </c>
      <c r="D28" s="103">
        <v>9.905308627348422E-2</v>
      </c>
      <c r="E28" s="104">
        <v>8.18831263386058E-3</v>
      </c>
      <c r="F28" s="104">
        <v>0.35483979165026858</v>
      </c>
      <c r="G28" s="104">
        <v>2.1976246741196505E-2</v>
      </c>
      <c r="H28" s="104">
        <v>0.56025927053359836</v>
      </c>
      <c r="I28" s="104">
        <v>2.5576234909513149E-2</v>
      </c>
      <c r="J28" s="104">
        <v>0.55777652567462865</v>
      </c>
      <c r="K28" s="104">
        <v>2.6728053086133505E-2</v>
      </c>
      <c r="L28" s="104">
        <v>1.4009324713527136</v>
      </c>
      <c r="M28" s="104">
        <v>5.0688283617760288E-2</v>
      </c>
      <c r="N28" s="104">
        <v>3.4198536694967157</v>
      </c>
      <c r="O28" s="104">
        <v>9.1455582699996818E-2</v>
      </c>
      <c r="P28" s="104">
        <v>4.449222361208454</v>
      </c>
      <c r="Q28" s="104">
        <v>0.10630465566318213</v>
      </c>
      <c r="R28" s="100">
        <v>4.0817853724213</v>
      </c>
      <c r="S28" s="100">
        <v>9.06236757372893E-2</v>
      </c>
      <c r="T28" s="100">
        <v>5.4910777825484738</v>
      </c>
      <c r="U28" s="100">
        <v>0.12699260577888971</v>
      </c>
      <c r="V28" s="100">
        <v>5.0186150925084059</v>
      </c>
      <c r="W28" s="100">
        <v>0.10729139099973335</v>
      </c>
      <c r="X28" s="100">
        <v>8.786520583695955</v>
      </c>
      <c r="Y28" s="100">
        <v>0.18084280499075342</v>
      </c>
      <c r="Z28" s="100">
        <v>5.1947586674769211</v>
      </c>
      <c r="AA28" s="100">
        <v>9.4698327176011066E-2</v>
      </c>
      <c r="AB28" s="100">
        <v>5.1472216648032463</v>
      </c>
      <c r="AC28" s="100">
        <v>0.1052012612747534</v>
      </c>
      <c r="AD28" s="100">
        <v>6.8617481867181791</v>
      </c>
      <c r="AE28" s="100">
        <v>0.14272859951419317</v>
      </c>
      <c r="AF28" s="105">
        <v>6.0732132052809122</v>
      </c>
      <c r="AG28" s="100">
        <f>AF28/$AF$143*100</f>
        <v>0.12370903173481963</v>
      </c>
      <c r="AH28" s="105">
        <v>6.154490831639758</v>
      </c>
      <c r="AI28" s="100">
        <f>AH28/$AH$143*100</f>
        <v>0.10923652480051656</v>
      </c>
      <c r="AJ28" s="105">
        <v>5.9099397340594946</v>
      </c>
      <c r="AK28" s="106">
        <f>AJ28/$AJ$143*100</f>
        <v>9.7224170019407627E-2</v>
      </c>
    </row>
    <row r="29" spans="1:37" s="111" customFormat="1" ht="18" customHeight="1" x14ac:dyDescent="0.2">
      <c r="A29" s="195">
        <v>136</v>
      </c>
      <c r="B29" s="101" t="s">
        <v>14</v>
      </c>
      <c r="C29" s="102" t="s">
        <v>158</v>
      </c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-1.4098000505038912</v>
      </c>
      <c r="Q29" s="104">
        <v>-3.368415798441847E-2</v>
      </c>
      <c r="R29" s="100">
        <v>-1.431783313437915</v>
      </c>
      <c r="S29" s="100">
        <v>-3.1788409944271512E-2</v>
      </c>
      <c r="T29" s="100">
        <v>-1.7332909518504125</v>
      </c>
      <c r="U29" s="100">
        <v>-4.0085961857618757E-2</v>
      </c>
      <c r="V29" s="100">
        <v>-3.8656223479518084</v>
      </c>
      <c r="W29" s="100">
        <v>-8.2641922352348657E-2</v>
      </c>
      <c r="X29" s="100">
        <v>-4.1227593444942219</v>
      </c>
      <c r="Y29" s="100">
        <v>-8.4853993916959386E-2</v>
      </c>
      <c r="Z29" s="100">
        <v>-4.3217671641178264</v>
      </c>
      <c r="AA29" s="100">
        <v>-7.8784048900764403E-2</v>
      </c>
      <c r="AB29" s="100">
        <v>-3.756694656431673</v>
      </c>
      <c r="AC29" s="100">
        <v>-7.6781036803443239E-2</v>
      </c>
      <c r="AD29" s="100">
        <v>0</v>
      </c>
      <c r="AE29" s="100">
        <v>0</v>
      </c>
      <c r="AF29" s="105">
        <v>1.6791805958940984</v>
      </c>
      <c r="AG29" s="100">
        <f>AF29/$AF$143*100</f>
        <v>3.4204266934894798E-2</v>
      </c>
      <c r="AH29" s="105">
        <v>4.7783671465238475</v>
      </c>
      <c r="AI29" s="100">
        <f>AH29/$AH$143*100</f>
        <v>8.4811601087096802E-2</v>
      </c>
      <c r="AJ29" s="105">
        <v>6.9367329465977008</v>
      </c>
      <c r="AK29" s="106">
        <f>AJ29/$AJ$143*100</f>
        <v>0.11411590197654829</v>
      </c>
    </row>
    <row r="30" spans="1:37" s="111" customFormat="1" ht="28.5" x14ac:dyDescent="0.2">
      <c r="A30" s="195">
        <v>140</v>
      </c>
      <c r="B30" s="101" t="s">
        <v>94</v>
      </c>
      <c r="C30" s="102" t="s">
        <v>159</v>
      </c>
      <c r="D30" s="103">
        <v>0</v>
      </c>
      <c r="E30" s="104">
        <v>0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2.2065450828396116E-2</v>
      </c>
      <c r="O30" s="104">
        <v>5.900862604294048E-4</v>
      </c>
      <c r="P30" s="104">
        <v>0</v>
      </c>
      <c r="Q30" s="104">
        <v>0</v>
      </c>
      <c r="R30" s="104">
        <v>0</v>
      </c>
      <c r="S30" s="104">
        <v>0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0">
        <v>0</v>
      </c>
      <c r="AD30" s="100">
        <v>0</v>
      </c>
      <c r="AE30" s="100">
        <v>0</v>
      </c>
      <c r="AF30" s="105">
        <v>0</v>
      </c>
      <c r="AG30" s="100">
        <f>AF30/$AF$143*100</f>
        <v>0</v>
      </c>
      <c r="AH30" s="105">
        <v>0</v>
      </c>
      <c r="AI30" s="100">
        <f>AH30/$AH$143*100</f>
        <v>0</v>
      </c>
      <c r="AJ30" s="105">
        <v>0</v>
      </c>
      <c r="AK30" s="106">
        <f>AJ30/$AJ$143*100</f>
        <v>0</v>
      </c>
    </row>
    <row r="31" spans="1:37" s="111" customFormat="1" ht="18" customHeight="1" x14ac:dyDescent="0.2">
      <c r="A31" s="195">
        <v>144</v>
      </c>
      <c r="B31" s="101" t="s">
        <v>95</v>
      </c>
      <c r="C31" s="102" t="s">
        <v>160</v>
      </c>
      <c r="D31" s="103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7.7336999998995598E-2</v>
      </c>
      <c r="O31" s="104">
        <v>2.0681880228573296E-3</v>
      </c>
      <c r="P31" s="104">
        <v>0</v>
      </c>
      <c r="Q31" s="104">
        <v>0</v>
      </c>
      <c r="R31" s="104">
        <v>0</v>
      </c>
      <c r="S31" s="104">
        <v>0</v>
      </c>
      <c r="T31" s="100">
        <v>0</v>
      </c>
      <c r="U31" s="100">
        <v>0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0">
        <v>0</v>
      </c>
      <c r="AD31" s="100">
        <v>-1.3876026884543339E-4</v>
      </c>
      <c r="AE31" s="100">
        <v>-2.8862992784924615E-6</v>
      </c>
      <c r="AF31" s="105">
        <v>-1.3387064386600784E-4</v>
      </c>
      <c r="AG31" s="100">
        <f>AF31/$AF$143*100</f>
        <v>-2.7268938485446572E-6</v>
      </c>
      <c r="AH31" s="105">
        <v>0</v>
      </c>
      <c r="AI31" s="100">
        <f>AH31/$AH$143*100</f>
        <v>0</v>
      </c>
      <c r="AJ31" s="105">
        <v>0</v>
      </c>
      <c r="AK31" s="106">
        <f>AJ31/$AJ$143*100</f>
        <v>0</v>
      </c>
    </row>
    <row r="32" spans="1:37" s="111" customFormat="1" ht="18" customHeight="1" x14ac:dyDescent="0.2">
      <c r="A32" s="195">
        <v>152</v>
      </c>
      <c r="B32" s="101" t="s">
        <v>75</v>
      </c>
      <c r="C32" s="102" t="s">
        <v>161</v>
      </c>
      <c r="D32" s="103">
        <v>0</v>
      </c>
      <c r="E32" s="104">
        <v>0</v>
      </c>
      <c r="F32" s="104">
        <v>0</v>
      </c>
      <c r="G32" s="104">
        <v>0</v>
      </c>
      <c r="H32" s="104">
        <v>0</v>
      </c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04">
        <v>0</v>
      </c>
      <c r="Q32" s="104">
        <v>0</v>
      </c>
      <c r="R32" s="104">
        <v>0</v>
      </c>
      <c r="S32" s="104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8.8238363911769188E-2</v>
      </c>
      <c r="AA32" s="100">
        <v>1.6085493071136532E-3</v>
      </c>
      <c r="AB32" s="100">
        <v>6.6914344032088346E-2</v>
      </c>
      <c r="AC32" s="100">
        <v>1.3676258471020304E-3</v>
      </c>
      <c r="AD32" s="100">
        <v>5.9753777346632515E-2</v>
      </c>
      <c r="AE32" s="100">
        <v>1.2429154676465628E-3</v>
      </c>
      <c r="AF32" s="105">
        <v>3.348378868973937E-2</v>
      </c>
      <c r="AG32" s="100">
        <f>AF32/$AF$143*100</f>
        <v>6.8205197769429632E-4</v>
      </c>
      <c r="AH32" s="105">
        <v>0</v>
      </c>
      <c r="AI32" s="100">
        <f>AH32/$AH$143*100</f>
        <v>0</v>
      </c>
      <c r="AJ32" s="105">
        <v>0</v>
      </c>
      <c r="AK32" s="106">
        <f>AJ32/$AJ$143*100</f>
        <v>0</v>
      </c>
    </row>
    <row r="33" spans="1:37" s="111" customFormat="1" ht="18" customHeight="1" x14ac:dyDescent="0.2">
      <c r="A33" s="195">
        <v>156</v>
      </c>
      <c r="B33" s="101" t="s">
        <v>15</v>
      </c>
      <c r="C33" s="102" t="s">
        <v>162</v>
      </c>
      <c r="D33" s="103">
        <v>6.6784204216226176E-2</v>
      </c>
      <c r="E33" s="104">
        <v>5.5207764210012051E-3</v>
      </c>
      <c r="F33" s="104">
        <v>0.27722902294367813</v>
      </c>
      <c r="G33" s="104">
        <v>1.7169589080459843E-2</v>
      </c>
      <c r="H33" s="104">
        <v>1.269828149528708</v>
      </c>
      <c r="I33" s="104">
        <v>5.7968559835032622E-2</v>
      </c>
      <c r="J33" s="104">
        <v>1.2776542840013962</v>
      </c>
      <c r="K33" s="104">
        <v>6.1223823442931494E-2</v>
      </c>
      <c r="L33" s="104">
        <v>1.8610180024473626</v>
      </c>
      <c r="M33" s="104">
        <v>6.7335014538370042E-2</v>
      </c>
      <c r="N33" s="104">
        <v>2.2252797089123919</v>
      </c>
      <c r="O33" s="104">
        <v>5.9509637580198678E-2</v>
      </c>
      <c r="P33" s="104">
        <v>1.8320647702992814</v>
      </c>
      <c r="Q33" s="104">
        <v>4.3773270641032654E-2</v>
      </c>
      <c r="R33" s="100">
        <v>1.3595996514700774</v>
      </c>
      <c r="S33" s="100">
        <v>3.018579045822465E-2</v>
      </c>
      <c r="T33" s="100">
        <v>1.3352401242356524</v>
      </c>
      <c r="U33" s="100">
        <v>3.088020775377116E-2</v>
      </c>
      <c r="V33" s="100">
        <v>1.695778632955784</v>
      </c>
      <c r="W33" s="100">
        <v>3.6253517156366301E-2</v>
      </c>
      <c r="X33" s="100">
        <v>1.7772911121472206</v>
      </c>
      <c r="Y33" s="100">
        <v>3.6579930240218168E-2</v>
      </c>
      <c r="Z33" s="100">
        <v>1.4227547480976241</v>
      </c>
      <c r="AA33" s="100">
        <v>2.5936237513803737E-2</v>
      </c>
      <c r="AB33" s="100">
        <v>-3.8163967057222639</v>
      </c>
      <c r="AC33" s="100">
        <v>-7.8001254484955845E-2</v>
      </c>
      <c r="AD33" s="100">
        <v>11.165762394156456</v>
      </c>
      <c r="AE33" s="100">
        <v>0.23225475282100289</v>
      </c>
      <c r="AF33" s="105">
        <v>38.734919528388147</v>
      </c>
      <c r="AG33" s="100">
        <f>AF33/$AF$143*100</f>
        <v>0.78901550583080682</v>
      </c>
      <c r="AH33" s="105">
        <v>132.01883781074343</v>
      </c>
      <c r="AI33" s="100">
        <f>AH33/$AH$143*100</f>
        <v>2.3432123704710026</v>
      </c>
      <c r="AJ33" s="105">
        <v>151.88109406634914</v>
      </c>
      <c r="AK33" s="106">
        <f>AJ33/$AJ$143*100</f>
        <v>2.4985894910466979</v>
      </c>
    </row>
    <row r="34" spans="1:37" s="111" customFormat="1" ht="28.5" x14ac:dyDescent="0.2">
      <c r="A34" s="195">
        <v>158</v>
      </c>
      <c r="B34" s="101" t="s">
        <v>275</v>
      </c>
      <c r="C34" s="102" t="s">
        <v>274</v>
      </c>
      <c r="D34" s="103">
        <v>3.6286071471762811</v>
      </c>
      <c r="E34" s="104">
        <v>0.29996207957120535</v>
      </c>
      <c r="F34" s="104">
        <v>4.0949223183428201</v>
      </c>
      <c r="G34" s="104">
        <v>0.2536102922262724</v>
      </c>
      <c r="H34" s="104">
        <v>3.4654763969769862</v>
      </c>
      <c r="I34" s="104">
        <v>0.15820146682810013</v>
      </c>
      <c r="J34" s="104">
        <v>0.90676723051514796</v>
      </c>
      <c r="K34" s="104">
        <v>4.345131348914627E-2</v>
      </c>
      <c r="L34" s="104">
        <v>2.8471614020869507</v>
      </c>
      <c r="M34" s="104">
        <v>0.10301547548196451</v>
      </c>
      <c r="N34" s="104">
        <v>2.3025667211025169</v>
      </c>
      <c r="O34" s="104">
        <v>6.1576488801944038E-2</v>
      </c>
      <c r="P34" s="104">
        <v>1.079496586871284</v>
      </c>
      <c r="Q34" s="104">
        <v>2.5792262926091086E-2</v>
      </c>
      <c r="R34" s="100">
        <v>1.1021643166652835</v>
      </c>
      <c r="S34" s="100">
        <v>2.447021891879532E-2</v>
      </c>
      <c r="T34" s="100">
        <v>0</v>
      </c>
      <c r="U34" s="100">
        <v>0</v>
      </c>
      <c r="V34" s="100">
        <v>0</v>
      </c>
      <c r="W34" s="100">
        <v>0</v>
      </c>
      <c r="X34" s="100">
        <v>0</v>
      </c>
      <c r="Y34" s="100">
        <v>0</v>
      </c>
      <c r="Z34" s="100">
        <v>0</v>
      </c>
      <c r="AA34" s="100">
        <v>0</v>
      </c>
      <c r="AB34" s="100">
        <v>0</v>
      </c>
      <c r="AC34" s="100">
        <v>0</v>
      </c>
      <c r="AD34" s="100">
        <v>-1.1328541531137183E-3</v>
      </c>
      <c r="AE34" s="100">
        <v>-2.3564065938871388E-5</v>
      </c>
      <c r="AF34" s="105">
        <v>-1.2019103206677665E-3</v>
      </c>
      <c r="AG34" s="100">
        <f>AF34/$AF$143*100</f>
        <v>-2.4482453847101279E-5</v>
      </c>
      <c r="AH34" s="105">
        <v>-1.1585228681429702E-3</v>
      </c>
      <c r="AI34" s="100">
        <f>AH34/$AH$143*100</f>
        <v>-2.0562710300463193E-5</v>
      </c>
      <c r="AJ34" s="105">
        <v>-3.3331119956340907E-4</v>
      </c>
      <c r="AK34" s="106">
        <f>AJ34/$AJ$143*100</f>
        <v>-5.4832885264408957E-6</v>
      </c>
    </row>
    <row r="35" spans="1:37" s="111" customFormat="1" ht="18" customHeight="1" x14ac:dyDescent="0.2">
      <c r="A35" s="195">
        <v>184</v>
      </c>
      <c r="B35" s="101" t="s">
        <v>96</v>
      </c>
      <c r="C35" s="144" t="s">
        <v>276</v>
      </c>
      <c r="D35" s="103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1.7122136959556755</v>
      </c>
      <c r="O35" s="104">
        <v>4.5788947833427726E-2</v>
      </c>
      <c r="P35" s="104">
        <v>1.8216371759214725</v>
      </c>
      <c r="Q35" s="104">
        <v>4.3524125568088441E-2</v>
      </c>
      <c r="R35" s="104">
        <v>0</v>
      </c>
      <c r="S35" s="104">
        <v>0</v>
      </c>
      <c r="T35" s="100">
        <v>0</v>
      </c>
      <c r="U35" s="100">
        <v>0</v>
      </c>
      <c r="V35" s="100">
        <v>0</v>
      </c>
      <c r="W35" s="100">
        <v>0</v>
      </c>
      <c r="X35" s="100">
        <v>0</v>
      </c>
      <c r="Y35" s="100">
        <v>0</v>
      </c>
      <c r="Z35" s="100">
        <v>0</v>
      </c>
      <c r="AA35" s="100">
        <v>0</v>
      </c>
      <c r="AB35" s="100">
        <v>0</v>
      </c>
      <c r="AC35" s="100">
        <v>0</v>
      </c>
      <c r="AD35" s="100">
        <v>0</v>
      </c>
      <c r="AE35" s="100">
        <v>0</v>
      </c>
      <c r="AF35" s="105">
        <v>0</v>
      </c>
      <c r="AG35" s="100">
        <f>AF35/$AF$143*100</f>
        <v>0</v>
      </c>
      <c r="AH35" s="105">
        <v>0</v>
      </c>
      <c r="AI35" s="100">
        <f>AH35/$AH$143*100</f>
        <v>0</v>
      </c>
      <c r="AJ35" s="105">
        <v>0</v>
      </c>
      <c r="AK35" s="106">
        <f>AJ35/$AJ$143*100</f>
        <v>0</v>
      </c>
    </row>
    <row r="36" spans="1:37" s="111" customFormat="1" ht="18" customHeight="1" x14ac:dyDescent="0.2">
      <c r="A36" s="195">
        <v>188</v>
      </c>
      <c r="B36" s="101" t="s">
        <v>16</v>
      </c>
      <c r="C36" s="144" t="s">
        <v>163</v>
      </c>
      <c r="D36" s="103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0.27414500908881795</v>
      </c>
      <c r="Q36" s="104">
        <v>6.5501088565623469E-3</v>
      </c>
      <c r="R36" s="100">
        <v>0.27242929330951993</v>
      </c>
      <c r="S36" s="100">
        <v>6.0484669539534507E-3</v>
      </c>
      <c r="T36" s="100">
        <v>0.34640936297771729</v>
      </c>
      <c r="U36" s="100">
        <v>8.0114377200332827E-3</v>
      </c>
      <c r="V36" s="100">
        <v>0.35747096084851876</v>
      </c>
      <c r="W36" s="100">
        <v>7.6422590544354572E-3</v>
      </c>
      <c r="X36" s="100">
        <v>0.36397682793509245</v>
      </c>
      <c r="Y36" s="100">
        <v>7.4913146664172918E-3</v>
      </c>
      <c r="Z36" s="100">
        <v>0.35634062614837192</v>
      </c>
      <c r="AA36" s="100">
        <v>6.4959439622039169E-3</v>
      </c>
      <c r="AB36" s="100">
        <v>0.30430734329633469</v>
      </c>
      <c r="AC36" s="100">
        <v>6.2195721137973392E-3</v>
      </c>
      <c r="AD36" s="100">
        <v>0.26266991112277915</v>
      </c>
      <c r="AE36" s="100">
        <v>5.4636963538883133E-3</v>
      </c>
      <c r="AF36" s="105">
        <v>0.24428441026784034</v>
      </c>
      <c r="AG36" s="100">
        <f>AF36/$AF$143*100</f>
        <v>4.9759800686510142E-3</v>
      </c>
      <c r="AH36" s="105">
        <v>0</v>
      </c>
      <c r="AI36" s="100">
        <f>AH36/$AH$143*100</f>
        <v>0</v>
      </c>
      <c r="AJ36" s="105">
        <v>0</v>
      </c>
      <c r="AK36" s="106">
        <f>AJ36/$AJ$143*100</f>
        <v>0</v>
      </c>
    </row>
    <row r="37" spans="1:37" s="111" customFormat="1" ht="18" customHeight="1" x14ac:dyDescent="0.2">
      <c r="A37" s="195">
        <v>191</v>
      </c>
      <c r="B37" s="101" t="s">
        <v>17</v>
      </c>
      <c r="C37" s="102" t="s">
        <v>164</v>
      </c>
      <c r="D37" s="103">
        <v>12.846303552446965</v>
      </c>
      <c r="E37" s="104">
        <v>1.0619512590095641</v>
      </c>
      <c r="F37" s="104">
        <v>13.651067269306017</v>
      </c>
      <c r="G37" s="104">
        <v>0.8454497766322131</v>
      </c>
      <c r="H37" s="104">
        <v>21.415660025894436</v>
      </c>
      <c r="I37" s="104">
        <v>0.97764013979256303</v>
      </c>
      <c r="J37" s="104">
        <v>23.992741859415645</v>
      </c>
      <c r="K37" s="104">
        <v>1.1497064659089657</v>
      </c>
      <c r="L37" s="104">
        <v>40.293240625751224</v>
      </c>
      <c r="M37" s="104">
        <v>1.4578826963334226</v>
      </c>
      <c r="N37" s="104">
        <v>65.035251460296678</v>
      </c>
      <c r="O37" s="104">
        <v>1.7392079875796465</v>
      </c>
      <c r="P37" s="104">
        <v>75.03875703275358</v>
      </c>
      <c r="Q37" s="104">
        <v>1.7928906627164911</v>
      </c>
      <c r="R37" s="100">
        <v>79.631276813197601</v>
      </c>
      <c r="S37" s="100">
        <v>1.7679712062334023</v>
      </c>
      <c r="T37" s="100">
        <v>95.766686282141379</v>
      </c>
      <c r="U37" s="100">
        <v>2.2148040001236722</v>
      </c>
      <c r="V37" s="100">
        <v>100.35704355205579</v>
      </c>
      <c r="W37" s="100">
        <v>2.1455016176462935</v>
      </c>
      <c r="X37" s="100">
        <v>112.64307899067468</v>
      </c>
      <c r="Y37" s="100">
        <v>2.3184023952857915</v>
      </c>
      <c r="Z37" s="100">
        <v>126.9078014893572</v>
      </c>
      <c r="AA37" s="100">
        <v>2.3134773482103834</v>
      </c>
      <c r="AB37" s="100">
        <v>115.56870775995885</v>
      </c>
      <c r="AC37" s="100">
        <v>2.3620458981546104</v>
      </c>
      <c r="AD37" s="100">
        <v>101.4895956156</v>
      </c>
      <c r="AE37" s="100">
        <v>2.1110462601228832</v>
      </c>
      <c r="AF37" s="105">
        <v>98.847018309825003</v>
      </c>
      <c r="AG37" s="100">
        <f>AF37/$AF$143*100</f>
        <v>2.0134759824254891</v>
      </c>
      <c r="AH37" s="105">
        <v>76.221330261428221</v>
      </c>
      <c r="AI37" s="100">
        <f>AH37/$AH$143*100</f>
        <v>1.3528581748187456</v>
      </c>
      <c r="AJ37" s="105">
        <v>77.488668742212042</v>
      </c>
      <c r="AK37" s="106">
        <f>AJ37/$AJ$143*100</f>
        <v>1.2747628306516565</v>
      </c>
    </row>
    <row r="38" spans="1:37" s="111" customFormat="1" ht="18" customHeight="1" x14ac:dyDescent="0.2">
      <c r="A38" s="195">
        <v>192</v>
      </c>
      <c r="B38" s="101" t="s">
        <v>97</v>
      </c>
      <c r="C38" s="102" t="s">
        <v>165</v>
      </c>
      <c r="D38" s="103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4">
        <v>3.9837001987098547E-3</v>
      </c>
      <c r="Q38" s="104">
        <v>9.5181998899730938E-5</v>
      </c>
      <c r="R38" s="100">
        <v>5.2505738507585822E-3</v>
      </c>
      <c r="S38" s="100">
        <v>1.1657308228423038E-4</v>
      </c>
      <c r="T38" s="100">
        <v>1.655564695340502E-3</v>
      </c>
      <c r="U38" s="100">
        <v>3.8288380354948658E-5</v>
      </c>
      <c r="V38" s="100">
        <v>9.5616722145552939E-3</v>
      </c>
      <c r="W38" s="100">
        <v>2.0441597796861129E-4</v>
      </c>
      <c r="X38" s="100">
        <v>0</v>
      </c>
      <c r="Y38" s="100">
        <v>0</v>
      </c>
      <c r="Z38" s="100">
        <v>0</v>
      </c>
      <c r="AA38" s="100">
        <v>0</v>
      </c>
      <c r="AB38" s="100">
        <v>0</v>
      </c>
      <c r="AC38" s="100">
        <v>0</v>
      </c>
      <c r="AD38" s="100">
        <v>0</v>
      </c>
      <c r="AE38" s="100">
        <v>0</v>
      </c>
      <c r="AF38" s="105">
        <v>5.0398818887010558E-3</v>
      </c>
      <c r="AG38" s="100">
        <f>AF38/$AF$143*100</f>
        <v>1.0266046776802117E-4</v>
      </c>
      <c r="AH38" s="105">
        <v>0</v>
      </c>
      <c r="AI38" s="100">
        <f>AH38/$AH$143*100</f>
        <v>0</v>
      </c>
      <c r="AJ38" s="105">
        <v>0</v>
      </c>
      <c r="AK38" s="106">
        <f>AJ38/$AJ$143*100</f>
        <v>0</v>
      </c>
    </row>
    <row r="39" spans="1:37" s="111" customFormat="1" ht="18" customHeight="1" x14ac:dyDescent="0.2">
      <c r="A39" s="195">
        <v>196</v>
      </c>
      <c r="B39" s="101" t="s">
        <v>18</v>
      </c>
      <c r="C39" s="102" t="s">
        <v>166</v>
      </c>
      <c r="D39" s="103">
        <v>147.55902218213561</v>
      </c>
      <c r="E39" s="104">
        <v>12.198099534608209</v>
      </c>
      <c r="F39" s="104">
        <v>176.27494887201988</v>
      </c>
      <c r="G39" s="104">
        <v>10.91721351961958</v>
      </c>
      <c r="H39" s="104">
        <v>204.77606477346475</v>
      </c>
      <c r="I39" s="104">
        <v>9.3481732689646435</v>
      </c>
      <c r="J39" s="104">
        <v>189.70260235298358</v>
      </c>
      <c r="K39" s="104">
        <v>9.0903453137179131</v>
      </c>
      <c r="L39" s="104">
        <v>239.9927648890723</v>
      </c>
      <c r="M39" s="104">
        <v>8.6833745249416943</v>
      </c>
      <c r="N39" s="104">
        <v>30.161276836070389</v>
      </c>
      <c r="O39" s="104">
        <v>0.80658923293191009</v>
      </c>
      <c r="P39" s="104">
        <v>49.198013374848294</v>
      </c>
      <c r="Q39" s="104">
        <v>1.1754813418013483</v>
      </c>
      <c r="R39" s="100">
        <v>68.719456706527524</v>
      </c>
      <c r="S39" s="100">
        <v>1.525707305311069</v>
      </c>
      <c r="T39" s="100">
        <v>61.361271819269554</v>
      </c>
      <c r="U39" s="100">
        <v>1.4191071608931454</v>
      </c>
      <c r="V39" s="100">
        <v>63.097068685253475</v>
      </c>
      <c r="W39" s="100">
        <v>1.3489323533403101</v>
      </c>
      <c r="X39" s="100">
        <v>76.021607088808395</v>
      </c>
      <c r="Y39" s="100">
        <v>1.5646649358968578</v>
      </c>
      <c r="Z39" s="100">
        <v>94.688794960444795</v>
      </c>
      <c r="AA39" s="100">
        <v>1.7261380285489976</v>
      </c>
      <c r="AB39" s="100">
        <v>62.147613739656578</v>
      </c>
      <c r="AC39" s="100">
        <v>1.2702012418340223</v>
      </c>
      <c r="AD39" s="100">
        <v>59.4009547795808</v>
      </c>
      <c r="AE39" s="100">
        <v>1.2355765403787613</v>
      </c>
      <c r="AF39" s="105">
        <v>171.75762987861975</v>
      </c>
      <c r="AG39" s="100">
        <f>AF39/$AF$143*100</f>
        <v>3.498637272749717</v>
      </c>
      <c r="AH39" s="105">
        <v>196.92730020166874</v>
      </c>
      <c r="AI39" s="100">
        <f>AH39/$AH$143*100</f>
        <v>3.4952775949861881</v>
      </c>
      <c r="AJ39" s="105">
        <v>104.12344070539983</v>
      </c>
      <c r="AK39" s="106">
        <f>AJ39/$AJ$143*100</f>
        <v>1.7129303440787997</v>
      </c>
    </row>
    <row r="40" spans="1:37" s="111" customFormat="1" ht="18" customHeight="1" x14ac:dyDescent="0.2">
      <c r="A40" s="195">
        <v>203</v>
      </c>
      <c r="B40" s="101" t="s">
        <v>98</v>
      </c>
      <c r="C40" s="102" t="s">
        <v>167</v>
      </c>
      <c r="D40" s="103">
        <v>0.18661220279892282</v>
      </c>
      <c r="E40" s="104">
        <v>1.542646590124489E-2</v>
      </c>
      <c r="F40" s="104">
        <v>0.28054758404373481</v>
      </c>
      <c r="G40" s="104">
        <v>1.7375117094162607E-2</v>
      </c>
      <c r="H40" s="104">
        <v>0.35181671150449551</v>
      </c>
      <c r="I40" s="104">
        <v>1.6060683565238355E-2</v>
      </c>
      <c r="J40" s="104">
        <v>0.31784297854341304</v>
      </c>
      <c r="K40" s="104">
        <v>1.5230694754118729E-2</v>
      </c>
      <c r="L40" s="104">
        <v>0.37940466665250083</v>
      </c>
      <c r="M40" s="104">
        <v>1.3727550572522829E-2</v>
      </c>
      <c r="N40" s="104">
        <v>11.036997173161003</v>
      </c>
      <c r="O40" s="104">
        <v>0.29515736791106778</v>
      </c>
      <c r="P40" s="104">
        <v>0.69111334122512158</v>
      </c>
      <c r="Q40" s="104">
        <v>1.6512675654001937E-2</v>
      </c>
      <c r="R40" s="100">
        <v>0.72697521378644359</v>
      </c>
      <c r="S40" s="100">
        <v>1.6140281771882769E-2</v>
      </c>
      <c r="T40" s="100">
        <v>3.3483316555199294</v>
      </c>
      <c r="U40" s="100">
        <v>7.7437140536929891E-2</v>
      </c>
      <c r="V40" s="100">
        <v>0.88385316533009661</v>
      </c>
      <c r="W40" s="100">
        <v>1.8895618372754205E-2</v>
      </c>
      <c r="X40" s="100">
        <v>2.4295222152794151</v>
      </c>
      <c r="Y40" s="100">
        <v>5.0004049727459442E-2</v>
      </c>
      <c r="Z40" s="100">
        <v>3.6590224000543254</v>
      </c>
      <c r="AA40" s="100">
        <v>6.6702482745554251E-2</v>
      </c>
      <c r="AB40" s="100">
        <v>3.9914771514022727</v>
      </c>
      <c r="AC40" s="100">
        <v>8.1579628394132908E-2</v>
      </c>
      <c r="AD40" s="100">
        <v>5.8862132230262247</v>
      </c>
      <c r="AE40" s="100">
        <v>0.12243686986220841</v>
      </c>
      <c r="AF40" s="105">
        <v>4.1475732271810282</v>
      </c>
      <c r="AG40" s="100">
        <f>AF40/$AF$143*100</f>
        <v>8.4484481384198895E-2</v>
      </c>
      <c r="AH40" s="105">
        <v>2.2332387196960535</v>
      </c>
      <c r="AI40" s="100">
        <f>AH40/$AH$143*100</f>
        <v>3.96379235038287E-2</v>
      </c>
      <c r="AJ40" s="105">
        <v>2.4213283279349285</v>
      </c>
      <c r="AK40" s="106">
        <f>AJ40/$AJ$143*100</f>
        <v>3.9833170492628849E-2</v>
      </c>
    </row>
    <row r="41" spans="1:37" s="111" customFormat="1" ht="18" customHeight="1" x14ac:dyDescent="0.2">
      <c r="A41" s="195">
        <v>208</v>
      </c>
      <c r="B41" s="101" t="s">
        <v>19</v>
      </c>
      <c r="C41" s="102" t="s">
        <v>168</v>
      </c>
      <c r="D41" s="103">
        <v>0.10171559324540641</v>
      </c>
      <c r="E41" s="104">
        <v>8.4084111718883501E-3</v>
      </c>
      <c r="F41" s="104">
        <v>0.10019474099430789</v>
      </c>
      <c r="G41" s="104">
        <v>6.2053478839582676E-3</v>
      </c>
      <c r="H41" s="110">
        <v>9.0371889015612092E-2</v>
      </c>
      <c r="I41" s="110">
        <v>4.1255411275539699E-3</v>
      </c>
      <c r="J41" s="110">
        <v>0</v>
      </c>
      <c r="K41" s="110">
        <v>0</v>
      </c>
      <c r="L41" s="110">
        <v>0.70490862644660013</v>
      </c>
      <c r="M41" s="110">
        <v>2.5504875582925364E-2</v>
      </c>
      <c r="N41" s="104">
        <v>1.8193944791398533</v>
      </c>
      <c r="O41" s="104">
        <v>4.8655234501708937E-2</v>
      </c>
      <c r="P41" s="104">
        <v>1.7917511079744863</v>
      </c>
      <c r="Q41" s="104">
        <v>4.2810061872389511E-2</v>
      </c>
      <c r="R41" s="100">
        <v>2.0724677977843244</v>
      </c>
      <c r="S41" s="100">
        <v>4.6012867543540073E-2</v>
      </c>
      <c r="T41" s="100">
        <v>2.4076249379615233</v>
      </c>
      <c r="U41" s="100">
        <v>5.5681339204790702E-2</v>
      </c>
      <c r="V41" s="100">
        <v>3.4390490356298367</v>
      </c>
      <c r="W41" s="100">
        <v>7.352234589574648E-2</v>
      </c>
      <c r="X41" s="100">
        <v>6.0526289975563214</v>
      </c>
      <c r="Y41" s="100">
        <v>0.12457427204091705</v>
      </c>
      <c r="Z41" s="100">
        <v>8.2967335835343246</v>
      </c>
      <c r="AA41" s="100">
        <v>0.15124606197872481</v>
      </c>
      <c r="AB41" s="100">
        <v>6.8100205658505706</v>
      </c>
      <c r="AC41" s="100">
        <v>0.13918630272587559</v>
      </c>
      <c r="AD41" s="100">
        <v>3.5060620585994764</v>
      </c>
      <c r="AE41" s="100">
        <v>7.292825586377133E-2</v>
      </c>
      <c r="AF41" s="105">
        <v>2.0536067678240078</v>
      </c>
      <c r="AG41" s="100">
        <f>AF41/$AF$143*100</f>
        <v>4.1831184946820858E-2</v>
      </c>
      <c r="AH41" s="105">
        <v>1.7874832542391395</v>
      </c>
      <c r="AI41" s="100">
        <f>AH41/$AH$143*100</f>
        <v>3.1726175921555244E-2</v>
      </c>
      <c r="AJ41" s="105">
        <v>0.76336167955268053</v>
      </c>
      <c r="AK41" s="106">
        <f>AJ41/$AJ$143*100</f>
        <v>1.2558030886746641E-2</v>
      </c>
    </row>
    <row r="42" spans="1:37" s="111" customFormat="1" ht="28.5" x14ac:dyDescent="0.2">
      <c r="A42" s="195">
        <v>214</v>
      </c>
      <c r="B42" s="101" t="s">
        <v>99</v>
      </c>
      <c r="C42" s="108" t="s">
        <v>169</v>
      </c>
      <c r="D42" s="109">
        <v>0</v>
      </c>
      <c r="E42" s="110">
        <v>0</v>
      </c>
      <c r="F42" s="104">
        <v>0</v>
      </c>
      <c r="G42" s="104">
        <v>0</v>
      </c>
      <c r="H42" s="104">
        <v>0</v>
      </c>
      <c r="I42" s="104">
        <v>0</v>
      </c>
      <c r="J42" s="104">
        <v>-6.0696464778851851E-3</v>
      </c>
      <c r="K42" s="104">
        <v>-2.9085095160425063E-4</v>
      </c>
      <c r="L42" s="104">
        <v>-5.8600682975956733E-3</v>
      </c>
      <c r="M42" s="104">
        <v>-2.1202792423046787E-4</v>
      </c>
      <c r="N42" s="104">
        <v>6.4145289943442062E-5</v>
      </c>
      <c r="O42" s="104">
        <v>1.7154081537357353E-6</v>
      </c>
      <c r="P42" s="104">
        <v>0</v>
      </c>
      <c r="Q42" s="104">
        <v>0</v>
      </c>
      <c r="R42" s="104">
        <v>0</v>
      </c>
      <c r="S42" s="104">
        <v>0</v>
      </c>
      <c r="T42" s="100">
        <v>0</v>
      </c>
      <c r="U42" s="100">
        <v>0</v>
      </c>
      <c r="V42" s="100">
        <v>-0.42137658453526489</v>
      </c>
      <c r="W42" s="100">
        <v>-9.0084772504257522E-3</v>
      </c>
      <c r="X42" s="100">
        <v>0</v>
      </c>
      <c r="Y42" s="100">
        <v>0</v>
      </c>
      <c r="Z42" s="100">
        <v>0</v>
      </c>
      <c r="AA42" s="100">
        <v>0</v>
      </c>
      <c r="AB42" s="100">
        <v>0</v>
      </c>
      <c r="AC42" s="100">
        <v>0</v>
      </c>
      <c r="AD42" s="100">
        <v>0</v>
      </c>
      <c r="AE42" s="100">
        <v>0</v>
      </c>
      <c r="AF42" s="145">
        <v>0</v>
      </c>
      <c r="AG42" s="100">
        <f>AF42/$AF$143*100</f>
        <v>0</v>
      </c>
      <c r="AH42" s="145">
        <v>0</v>
      </c>
      <c r="AI42" s="100">
        <f>AH42/$AH$143*100</f>
        <v>0</v>
      </c>
      <c r="AJ42" s="105">
        <v>0</v>
      </c>
      <c r="AK42" s="106">
        <f>AJ42/$AJ$143*100</f>
        <v>0</v>
      </c>
    </row>
    <row r="43" spans="1:37" s="111" customFormat="1" ht="18" customHeight="1" x14ac:dyDescent="0.2">
      <c r="A43" s="195">
        <v>222</v>
      </c>
      <c r="B43" s="101" t="s">
        <v>100</v>
      </c>
      <c r="C43" s="108" t="s">
        <v>170</v>
      </c>
      <c r="D43" s="109">
        <v>0</v>
      </c>
      <c r="E43" s="110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4">
        <v>3.8240201376979286E-3</v>
      </c>
      <c r="O43" s="104">
        <v>1.0226402172381663E-4</v>
      </c>
      <c r="P43" s="104">
        <v>0</v>
      </c>
      <c r="Q43" s="104">
        <v>0</v>
      </c>
      <c r="R43" s="104">
        <v>0</v>
      </c>
      <c r="S43" s="104">
        <v>0</v>
      </c>
      <c r="T43" s="100">
        <v>0</v>
      </c>
      <c r="U43" s="100">
        <v>0</v>
      </c>
      <c r="V43" s="100">
        <v>0</v>
      </c>
      <c r="W43" s="100">
        <v>0</v>
      </c>
      <c r="X43" s="100">
        <v>0</v>
      </c>
      <c r="Y43" s="100">
        <v>0</v>
      </c>
      <c r="Z43" s="100">
        <v>0</v>
      </c>
      <c r="AA43" s="100">
        <v>0</v>
      </c>
      <c r="AB43" s="100">
        <v>0</v>
      </c>
      <c r="AC43" s="100">
        <v>0</v>
      </c>
      <c r="AD43" s="100">
        <v>0</v>
      </c>
      <c r="AE43" s="100">
        <v>0</v>
      </c>
      <c r="AF43" s="105">
        <v>0</v>
      </c>
      <c r="AG43" s="100">
        <f>AF43/$AF$143*100</f>
        <v>0</v>
      </c>
      <c r="AH43" s="105">
        <v>0</v>
      </c>
      <c r="AI43" s="100">
        <f>AH43/$AH$143*100</f>
        <v>0</v>
      </c>
      <c r="AJ43" s="105">
        <v>0</v>
      </c>
      <c r="AK43" s="106">
        <f>AJ43/$AJ$143*100</f>
        <v>0</v>
      </c>
    </row>
    <row r="44" spans="1:37" s="111" customFormat="1" ht="22.5" customHeight="1" x14ac:dyDescent="0.2">
      <c r="A44" s="195">
        <v>232</v>
      </c>
      <c r="B44" s="101" t="s">
        <v>286</v>
      </c>
      <c r="C44" s="102" t="s">
        <v>287</v>
      </c>
      <c r="D44" s="103">
        <v>0</v>
      </c>
      <c r="E44" s="104">
        <v>0</v>
      </c>
      <c r="F44" s="104">
        <v>0</v>
      </c>
      <c r="G44" s="104">
        <v>0</v>
      </c>
      <c r="H44" s="104">
        <v>0</v>
      </c>
      <c r="I44" s="104">
        <v>0</v>
      </c>
      <c r="J44" s="104">
        <v>0</v>
      </c>
      <c r="K44" s="104">
        <v>0</v>
      </c>
      <c r="L44" s="104">
        <v>0</v>
      </c>
      <c r="M44" s="104">
        <v>0</v>
      </c>
      <c r="N44" s="104">
        <v>0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4">
        <v>0</v>
      </c>
      <c r="V44" s="104">
        <v>0</v>
      </c>
      <c r="W44" s="104">
        <v>0</v>
      </c>
      <c r="X44" s="104">
        <v>0</v>
      </c>
      <c r="Y44" s="104">
        <v>0</v>
      </c>
      <c r="Z44" s="104">
        <v>0</v>
      </c>
      <c r="AA44" s="104">
        <v>0</v>
      </c>
      <c r="AB44" s="104">
        <v>0</v>
      </c>
      <c r="AC44" s="104">
        <v>0</v>
      </c>
      <c r="AD44" s="104">
        <v>0</v>
      </c>
      <c r="AE44" s="104">
        <v>0</v>
      </c>
      <c r="AF44" s="126">
        <v>0</v>
      </c>
      <c r="AG44" s="104">
        <v>0</v>
      </c>
      <c r="AH44" s="126">
        <v>0</v>
      </c>
      <c r="AI44" s="104">
        <v>0</v>
      </c>
      <c r="AJ44" s="126">
        <v>-0.17549579166565774</v>
      </c>
      <c r="AK44" s="106">
        <f>AJ44/$AJ$143*100</f>
        <v>-2.8870738881244707E-3</v>
      </c>
    </row>
    <row r="45" spans="1:37" s="111" customFormat="1" ht="22.5" customHeight="1" x14ac:dyDescent="0.2">
      <c r="A45" s="195">
        <v>233</v>
      </c>
      <c r="B45" s="101" t="s">
        <v>20</v>
      </c>
      <c r="C45" s="108" t="s">
        <v>171</v>
      </c>
      <c r="D45" s="109">
        <v>0</v>
      </c>
      <c r="E45" s="110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4">
        <v>0</v>
      </c>
      <c r="N45" s="104">
        <v>0</v>
      </c>
      <c r="O45" s="104">
        <v>0</v>
      </c>
      <c r="P45" s="104">
        <v>1.1088147887215629E-2</v>
      </c>
      <c r="Q45" s="104">
        <v>2.6492758675535045E-4</v>
      </c>
      <c r="R45" s="100">
        <v>6.6258600145786594E-3</v>
      </c>
      <c r="S45" s="100">
        <v>1.4710714421656542E-4</v>
      </c>
      <c r="T45" s="100">
        <v>1.098784686919722E-2</v>
      </c>
      <c r="U45" s="100">
        <v>2.5411683481401352E-4</v>
      </c>
      <c r="V45" s="100">
        <v>10.542214951824569</v>
      </c>
      <c r="W45" s="100">
        <v>0.22537869223879925</v>
      </c>
      <c r="X45" s="100">
        <v>15.915575914771386</v>
      </c>
      <c r="Y45" s="100">
        <v>0.32757191701243843</v>
      </c>
      <c r="Z45" s="100">
        <v>117.50275371736384</v>
      </c>
      <c r="AA45" s="100">
        <v>2.142027171594032</v>
      </c>
      <c r="AB45" s="100">
        <v>108.79042404727808</v>
      </c>
      <c r="AC45" s="100">
        <v>2.2235082476919912</v>
      </c>
      <c r="AD45" s="100">
        <v>39.661730735832222</v>
      </c>
      <c r="AE45" s="100">
        <v>0.82498849100754135</v>
      </c>
      <c r="AF45" s="105">
        <v>59.357891420935516</v>
      </c>
      <c r="AG45" s="100">
        <f>AF45/$AF$143*100</f>
        <v>1.2090975609285957</v>
      </c>
      <c r="AH45" s="105">
        <v>34.984992019847013</v>
      </c>
      <c r="AI45" s="100">
        <f>AH45/$AH$143*100</f>
        <v>0.62095127817481566</v>
      </c>
      <c r="AJ45" s="105">
        <v>34.432994093729221</v>
      </c>
      <c r="AK45" s="106">
        <f>AJ45/$AJ$143*100</f>
        <v>0.56645573773837188</v>
      </c>
    </row>
    <row r="46" spans="1:37" s="111" customFormat="1" ht="18" customHeight="1" x14ac:dyDescent="0.2">
      <c r="A46" s="195">
        <v>234</v>
      </c>
      <c r="B46" s="101" t="s">
        <v>250</v>
      </c>
      <c r="C46" s="108" t="s">
        <v>251</v>
      </c>
      <c r="D46" s="109">
        <v>0</v>
      </c>
      <c r="E46" s="110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0">
        <v>0</v>
      </c>
      <c r="S46" s="100">
        <v>0</v>
      </c>
      <c r="T46" s="100">
        <v>0</v>
      </c>
      <c r="U46" s="100">
        <v>0</v>
      </c>
      <c r="V46" s="100">
        <v>0</v>
      </c>
      <c r="W46" s="100">
        <v>0</v>
      </c>
      <c r="X46" s="100">
        <v>0</v>
      </c>
      <c r="Y46" s="100">
        <v>0</v>
      </c>
      <c r="Z46" s="100">
        <v>0</v>
      </c>
      <c r="AA46" s="100">
        <v>0</v>
      </c>
      <c r="AB46" s="100">
        <v>0</v>
      </c>
      <c r="AC46" s="100">
        <v>0</v>
      </c>
      <c r="AD46" s="100">
        <v>0</v>
      </c>
      <c r="AE46" s="100">
        <v>0</v>
      </c>
      <c r="AF46" s="105">
        <v>2.2950171806644749E-2</v>
      </c>
      <c r="AG46" s="100">
        <f>AF46/$AF$143*100</f>
        <v>4.6748622786353428E-4</v>
      </c>
      <c r="AH46" s="105">
        <v>0</v>
      </c>
      <c r="AI46" s="100">
        <f>AH46/$AH$143*100</f>
        <v>0</v>
      </c>
      <c r="AJ46" s="105">
        <v>0</v>
      </c>
      <c r="AK46" s="106">
        <f>AJ46/$AJ$143*100</f>
        <v>0</v>
      </c>
    </row>
    <row r="47" spans="1:37" s="111" customFormat="1" ht="18" customHeight="1" x14ac:dyDescent="0.2">
      <c r="A47" s="195">
        <v>246</v>
      </c>
      <c r="B47" s="101" t="s">
        <v>21</v>
      </c>
      <c r="C47" s="108" t="s">
        <v>172</v>
      </c>
      <c r="D47" s="109">
        <v>0</v>
      </c>
      <c r="E47" s="110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0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0">
        <v>0</v>
      </c>
      <c r="S47" s="100">
        <v>0</v>
      </c>
      <c r="T47" s="100">
        <v>0</v>
      </c>
      <c r="U47" s="100">
        <v>0</v>
      </c>
      <c r="V47" s="100">
        <v>0.19419595681882251</v>
      </c>
      <c r="W47" s="100">
        <v>4.151654181393215E-3</v>
      </c>
      <c r="X47" s="100">
        <v>0.2080108339585432</v>
      </c>
      <c r="Y47" s="100">
        <v>4.2812467487221796E-3</v>
      </c>
      <c r="Z47" s="100">
        <v>0.228021357029358</v>
      </c>
      <c r="AA47" s="100">
        <v>4.1567361360353525E-3</v>
      </c>
      <c r="AB47" s="100">
        <v>0.46460351854407794</v>
      </c>
      <c r="AC47" s="100">
        <v>9.4957783686966217E-3</v>
      </c>
      <c r="AD47" s="100">
        <v>3.2164258834187147</v>
      </c>
      <c r="AE47" s="100">
        <v>6.6903644565412188E-2</v>
      </c>
      <c r="AF47" s="105">
        <v>3.1422939725884604</v>
      </c>
      <c r="AG47" s="100">
        <f>AF47/$AF$143*100</f>
        <v>6.4007327198238526E-2</v>
      </c>
      <c r="AH47" s="105">
        <v>1.6674933857529031</v>
      </c>
      <c r="AI47" s="100">
        <f>AH47/$AH$143*100</f>
        <v>2.9596466640435842E-2</v>
      </c>
      <c r="AJ47" s="105">
        <v>8.6956424908779681E-2</v>
      </c>
      <c r="AK47" s="106">
        <f>AJ47/$AJ$143*100</f>
        <v>1.4305164891764257E-3</v>
      </c>
    </row>
    <row r="48" spans="1:37" s="111" customFormat="1" ht="18" customHeight="1" x14ac:dyDescent="0.2">
      <c r="A48" s="195">
        <v>250</v>
      </c>
      <c r="B48" s="101" t="s">
        <v>22</v>
      </c>
      <c r="C48" s="102" t="s">
        <v>173</v>
      </c>
      <c r="D48" s="103">
        <v>11.201842999467265</v>
      </c>
      <c r="E48" s="104">
        <v>0.92601044556866463</v>
      </c>
      <c r="F48" s="104">
        <v>18.963796170141062</v>
      </c>
      <c r="G48" s="104">
        <v>1.1744823258027686</v>
      </c>
      <c r="H48" s="104">
        <v>26.640703983797678</v>
      </c>
      <c r="I48" s="104">
        <v>1.2161671195471113</v>
      </c>
      <c r="J48" s="104">
        <v>1.7299074997410666</v>
      </c>
      <c r="K48" s="104">
        <v>8.2895312654572825E-2</v>
      </c>
      <c r="L48" s="104">
        <v>0.38353669990544592</v>
      </c>
      <c r="M48" s="104">
        <v>1.3877055047382391E-2</v>
      </c>
      <c r="N48" s="104">
        <v>15.444457684524735</v>
      </c>
      <c r="O48" s="104">
        <v>0.41302406872616926</v>
      </c>
      <c r="P48" s="104">
        <v>18.379182651652865</v>
      </c>
      <c r="Q48" s="104">
        <v>0.43913127385793743</v>
      </c>
      <c r="R48" s="100">
        <v>37.492214367686003</v>
      </c>
      <c r="S48" s="100">
        <v>0.83240101267613253</v>
      </c>
      <c r="T48" s="100">
        <v>171.9815415924472</v>
      </c>
      <c r="U48" s="100">
        <v>3.977431203416498</v>
      </c>
      <c r="V48" s="100">
        <v>170.15735014155482</v>
      </c>
      <c r="W48" s="100">
        <v>3.6377403823553962</v>
      </c>
      <c r="X48" s="100">
        <v>177.71581070009216</v>
      </c>
      <c r="Y48" s="100">
        <v>3.6577192748909089</v>
      </c>
      <c r="Z48" s="100">
        <v>189.08793555280272</v>
      </c>
      <c r="AA48" s="100">
        <v>3.4469957763625714</v>
      </c>
      <c r="AB48" s="100">
        <v>36.822981556666043</v>
      </c>
      <c r="AC48" s="100">
        <v>0.75260487228430417</v>
      </c>
      <c r="AD48" s="100">
        <v>44.79617098166721</v>
      </c>
      <c r="AE48" s="100">
        <v>0.93178801871329853</v>
      </c>
      <c r="AF48" s="105">
        <v>46.311743913383104</v>
      </c>
      <c r="AG48" s="100">
        <f>AF48/$AF$143*100</f>
        <v>0.94335252259772284</v>
      </c>
      <c r="AH48" s="105">
        <v>51.603318962907778</v>
      </c>
      <c r="AI48" s="100">
        <f>AH48/$AH$143*100</f>
        <v>0.91591122415869608</v>
      </c>
      <c r="AJ48" s="105">
        <v>65.334836650915364</v>
      </c>
      <c r="AK48" s="106">
        <f>AJ48/$AJ$143*100</f>
        <v>1.0748206500534974</v>
      </c>
    </row>
    <row r="49" spans="1:37" s="111" customFormat="1" ht="18" customHeight="1" x14ac:dyDescent="0.2">
      <c r="A49" s="195">
        <v>266</v>
      </c>
      <c r="B49" s="101" t="s">
        <v>280</v>
      </c>
      <c r="C49" s="102" t="s">
        <v>281</v>
      </c>
      <c r="D49" s="103">
        <v>0</v>
      </c>
      <c r="E49" s="104">
        <v>0</v>
      </c>
      <c r="F49" s="104">
        <v>0</v>
      </c>
      <c r="G49" s="104">
        <v>0</v>
      </c>
      <c r="H49" s="104">
        <v>0</v>
      </c>
      <c r="I49" s="104">
        <v>0</v>
      </c>
      <c r="J49" s="104">
        <v>0</v>
      </c>
      <c r="K49" s="104">
        <v>0</v>
      </c>
      <c r="L49" s="104">
        <v>0</v>
      </c>
      <c r="M49" s="104">
        <v>0</v>
      </c>
      <c r="N49" s="104">
        <v>0</v>
      </c>
      <c r="O49" s="104">
        <v>0</v>
      </c>
      <c r="P49" s="104">
        <v>0</v>
      </c>
      <c r="Q49" s="104">
        <v>0</v>
      </c>
      <c r="R49" s="100">
        <v>0</v>
      </c>
      <c r="S49" s="100">
        <v>0</v>
      </c>
      <c r="T49" s="100">
        <v>0</v>
      </c>
      <c r="U49" s="100">
        <v>0</v>
      </c>
      <c r="V49" s="100">
        <v>0</v>
      </c>
      <c r="W49" s="100">
        <v>0</v>
      </c>
      <c r="X49" s="100">
        <v>0</v>
      </c>
      <c r="Y49" s="100">
        <v>0</v>
      </c>
      <c r="Z49" s="100">
        <v>0</v>
      </c>
      <c r="AA49" s="100">
        <v>0</v>
      </c>
      <c r="AB49" s="100">
        <v>0</v>
      </c>
      <c r="AC49" s="100">
        <v>0</v>
      </c>
      <c r="AD49" s="100">
        <v>0</v>
      </c>
      <c r="AE49" s="100">
        <v>0</v>
      </c>
      <c r="AF49" s="105">
        <v>0</v>
      </c>
      <c r="AG49" s="100">
        <v>0</v>
      </c>
      <c r="AH49" s="105">
        <v>-1.4751378134739684E-3</v>
      </c>
      <c r="AI49" s="100">
        <f>AH49/$AH$143*100</f>
        <v>-2.6182332991273015E-5</v>
      </c>
      <c r="AJ49" s="105">
        <v>0</v>
      </c>
      <c r="AK49" s="106">
        <f>AJ49/$AJ$143*100</f>
        <v>0</v>
      </c>
    </row>
    <row r="50" spans="1:37" s="111" customFormat="1" ht="14.25" x14ac:dyDescent="0.2">
      <c r="A50" s="195">
        <v>268</v>
      </c>
      <c r="B50" s="101" t="s">
        <v>23</v>
      </c>
      <c r="C50" s="102" t="s">
        <v>174</v>
      </c>
      <c r="D50" s="103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>
        <v>0</v>
      </c>
      <c r="K50" s="104">
        <v>0</v>
      </c>
      <c r="L50" s="104">
        <v>0</v>
      </c>
      <c r="M50" s="104">
        <v>0</v>
      </c>
      <c r="N50" s="104">
        <v>6.8802655246252679E-4</v>
      </c>
      <c r="O50" s="104">
        <v>1.8399579441008814E-5</v>
      </c>
      <c r="P50" s="104">
        <v>0</v>
      </c>
      <c r="Q50" s="104">
        <v>0</v>
      </c>
      <c r="R50" s="100">
        <v>0</v>
      </c>
      <c r="S50" s="100">
        <v>0</v>
      </c>
      <c r="T50" s="100">
        <v>0</v>
      </c>
      <c r="U50" s="100">
        <v>0</v>
      </c>
      <c r="V50" s="100">
        <v>0</v>
      </c>
      <c r="W50" s="100">
        <v>0</v>
      </c>
      <c r="X50" s="100">
        <v>0</v>
      </c>
      <c r="Y50" s="100">
        <v>0</v>
      </c>
      <c r="Z50" s="100">
        <v>1.6651235536116017E-2</v>
      </c>
      <c r="AA50" s="100">
        <v>3.0354521771264593E-4</v>
      </c>
      <c r="AB50" s="100">
        <v>7.283834502891591E-2</v>
      </c>
      <c r="AC50" s="100">
        <v>1.4887032782374891E-3</v>
      </c>
      <c r="AD50" s="100">
        <v>0.24692772251234604</v>
      </c>
      <c r="AE50" s="100">
        <v>5.1362491097582388E-3</v>
      </c>
      <c r="AF50" s="105">
        <v>8.558550541269902E-2</v>
      </c>
      <c r="AG50" s="100">
        <f>AF50/$AF$143*100</f>
        <v>1.7433440334243024E-3</v>
      </c>
      <c r="AH50" s="105">
        <v>9.7374686576741393E-2</v>
      </c>
      <c r="AI50" s="100">
        <f>AH50/$AH$143*100</f>
        <v>1.7283107012686419E-3</v>
      </c>
      <c r="AJ50" s="105">
        <v>9.2998406275435985E-2</v>
      </c>
      <c r="AK50" s="106">
        <f>AJ50/$AJ$143*100</f>
        <v>1.5299128705406036E-3</v>
      </c>
    </row>
    <row r="51" spans="1:37" s="111" customFormat="1" ht="18" customHeight="1" x14ac:dyDescent="0.2">
      <c r="A51" s="195">
        <v>275</v>
      </c>
      <c r="B51" s="101" t="s">
        <v>277</v>
      </c>
      <c r="C51" s="102" t="s">
        <v>252</v>
      </c>
      <c r="D51" s="103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104">
        <v>0</v>
      </c>
      <c r="P51" s="104">
        <v>0</v>
      </c>
      <c r="Q51" s="104">
        <v>0</v>
      </c>
      <c r="R51" s="100">
        <v>0</v>
      </c>
      <c r="S51" s="100">
        <v>0</v>
      </c>
      <c r="T51" s="100">
        <v>0</v>
      </c>
      <c r="U51" s="100">
        <v>0</v>
      </c>
      <c r="V51" s="100">
        <v>0</v>
      </c>
      <c r="W51" s="100">
        <v>0</v>
      </c>
      <c r="X51" s="100">
        <v>0</v>
      </c>
      <c r="Y51" s="100">
        <v>0</v>
      </c>
      <c r="Z51" s="100">
        <v>0</v>
      </c>
      <c r="AA51" s="100">
        <v>0</v>
      </c>
      <c r="AB51" s="100">
        <v>0</v>
      </c>
      <c r="AC51" s="100">
        <v>0</v>
      </c>
      <c r="AD51" s="100">
        <v>0</v>
      </c>
      <c r="AE51" s="100">
        <v>0</v>
      </c>
      <c r="AF51" s="105">
        <v>-1.467243338762606E-2</v>
      </c>
      <c r="AG51" s="100">
        <f>AF51/$AF$143*100</f>
        <v>-2.9887186012151582E-4</v>
      </c>
      <c r="AH51" s="105">
        <v>0</v>
      </c>
      <c r="AI51" s="100">
        <f>AH51/$AH$143*100</f>
        <v>0</v>
      </c>
      <c r="AJ51" s="105">
        <v>0</v>
      </c>
      <c r="AK51" s="106">
        <f>AJ51/$AJ$143*100</f>
        <v>0</v>
      </c>
    </row>
    <row r="52" spans="1:37" s="111" customFormat="1" ht="18" customHeight="1" x14ac:dyDescent="0.2">
      <c r="A52" s="195">
        <v>276</v>
      </c>
      <c r="B52" s="101" t="s">
        <v>24</v>
      </c>
      <c r="C52" s="102" t="s">
        <v>175</v>
      </c>
      <c r="D52" s="103">
        <v>54.685216449443438</v>
      </c>
      <c r="E52" s="104">
        <v>4.5206026948222959</v>
      </c>
      <c r="F52" s="104">
        <v>71.547972020538168</v>
      </c>
      <c r="G52" s="104">
        <v>4.4311712608187142</v>
      </c>
      <c r="H52" s="104">
        <v>95.998984974835579</v>
      </c>
      <c r="I52" s="104">
        <v>4.382422067648724</v>
      </c>
      <c r="J52" s="104">
        <v>75.586067421526622</v>
      </c>
      <c r="K52" s="104">
        <v>3.6220033106827554</v>
      </c>
      <c r="L52" s="104">
        <v>84.398938438425361</v>
      </c>
      <c r="M52" s="104">
        <v>3.0537070244891993</v>
      </c>
      <c r="N52" s="104">
        <v>126.21573174549869</v>
      </c>
      <c r="O52" s="104">
        <v>3.3753295925055826</v>
      </c>
      <c r="P52" s="104">
        <v>93.369850139003105</v>
      </c>
      <c r="Q52" s="104">
        <v>2.230872939704847</v>
      </c>
      <c r="R52" s="100">
        <v>88.871415649818132</v>
      </c>
      <c r="S52" s="100">
        <v>1.9731204900137751</v>
      </c>
      <c r="T52" s="100">
        <v>94.74124298081648</v>
      </c>
      <c r="U52" s="100">
        <v>2.1910884888760211</v>
      </c>
      <c r="V52" s="100">
        <v>111.66547929710043</v>
      </c>
      <c r="W52" s="100">
        <v>2.3872611028333743</v>
      </c>
      <c r="X52" s="100">
        <v>110.0939944029067</v>
      </c>
      <c r="Y52" s="100">
        <v>2.2659375313365682</v>
      </c>
      <c r="Z52" s="100">
        <v>153.35065982479696</v>
      </c>
      <c r="AA52" s="100">
        <v>2.7955198472769704</v>
      </c>
      <c r="AB52" s="100">
        <v>187.83913499268701</v>
      </c>
      <c r="AC52" s="100">
        <v>3.8391418137506435</v>
      </c>
      <c r="AD52" s="100">
        <v>208.30724780760653</v>
      </c>
      <c r="AE52" s="100">
        <v>4.332919387188344</v>
      </c>
      <c r="AF52" s="105">
        <v>261.65347875326461</v>
      </c>
      <c r="AG52" s="100">
        <f>AF52/$AF$143*100</f>
        <v>5.3297813550275919</v>
      </c>
      <c r="AH52" s="105">
        <v>327.40024155585286</v>
      </c>
      <c r="AI52" s="100">
        <f>AH52/$AH$143*100</f>
        <v>5.811051731940319</v>
      </c>
      <c r="AJ52" s="105">
        <v>367.44868063484489</v>
      </c>
      <c r="AK52" s="106">
        <f>AJ52/$AJ$143*100</f>
        <v>6.0448827918774732</v>
      </c>
    </row>
    <row r="53" spans="1:37" s="111" customFormat="1" ht="18" customHeight="1" x14ac:dyDescent="0.2">
      <c r="A53" s="195">
        <v>288</v>
      </c>
      <c r="B53" s="101" t="s">
        <v>253</v>
      </c>
      <c r="C53" s="102" t="s">
        <v>254</v>
      </c>
      <c r="D53" s="103">
        <v>0</v>
      </c>
      <c r="E53" s="104">
        <v>0</v>
      </c>
      <c r="F53" s="104">
        <v>0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0">
        <v>0</v>
      </c>
      <c r="S53" s="100">
        <v>0</v>
      </c>
      <c r="T53" s="100">
        <v>0</v>
      </c>
      <c r="U53" s="100">
        <v>0</v>
      </c>
      <c r="V53" s="100">
        <v>0</v>
      </c>
      <c r="W53" s="100">
        <v>0</v>
      </c>
      <c r="X53" s="100">
        <v>0</v>
      </c>
      <c r="Y53" s="100">
        <v>0</v>
      </c>
      <c r="Z53" s="100">
        <v>0</v>
      </c>
      <c r="AA53" s="100">
        <v>0</v>
      </c>
      <c r="AB53" s="100">
        <v>0</v>
      </c>
      <c r="AC53" s="100">
        <v>0</v>
      </c>
      <c r="AD53" s="100">
        <v>0</v>
      </c>
      <c r="AE53" s="100">
        <v>0</v>
      </c>
      <c r="AF53" s="105">
        <v>0</v>
      </c>
      <c r="AG53" s="100">
        <f>AF53/$AF$143*100</f>
        <v>0</v>
      </c>
      <c r="AH53" s="105">
        <v>0</v>
      </c>
      <c r="AI53" s="100">
        <f>AH53/$AH$143*100</f>
        <v>0</v>
      </c>
      <c r="AJ53" s="105">
        <v>0</v>
      </c>
      <c r="AK53" s="106">
        <f>AJ53/$AJ$143*100</f>
        <v>0</v>
      </c>
    </row>
    <row r="54" spans="1:37" s="111" customFormat="1" ht="18" customHeight="1" x14ac:dyDescent="0.2">
      <c r="A54" s="195">
        <v>292</v>
      </c>
      <c r="B54" s="101" t="s">
        <v>101</v>
      </c>
      <c r="C54" s="102" t="s">
        <v>176</v>
      </c>
      <c r="D54" s="103">
        <v>1.0520024656028459</v>
      </c>
      <c r="E54" s="104">
        <v>8.6964731781953589E-2</v>
      </c>
      <c r="F54" s="104">
        <v>0.43902135382135044</v>
      </c>
      <c r="G54" s="104">
        <v>2.7189852500368043E-2</v>
      </c>
      <c r="H54" s="104">
        <v>0.6027358951841234</v>
      </c>
      <c r="I54" s="104">
        <v>2.7515323091294328E-2</v>
      </c>
      <c r="J54" s="104">
        <v>0.59976647751437073</v>
      </c>
      <c r="K54" s="104">
        <v>2.8740166558458978E-2</v>
      </c>
      <c r="L54" s="104">
        <v>0.91785931979601565</v>
      </c>
      <c r="M54" s="104">
        <v>3.320981879883305E-2</v>
      </c>
      <c r="N54" s="104">
        <v>1.1568684728842629</v>
      </c>
      <c r="O54" s="104">
        <v>3.0937604505884064E-2</v>
      </c>
      <c r="P54" s="104">
        <v>0</v>
      </c>
      <c r="Q54" s="104">
        <v>0</v>
      </c>
      <c r="R54" s="104">
        <v>0</v>
      </c>
      <c r="S54" s="104">
        <v>0</v>
      </c>
      <c r="T54" s="100">
        <v>0</v>
      </c>
      <c r="U54" s="100">
        <v>0</v>
      </c>
      <c r="V54" s="100">
        <v>0</v>
      </c>
      <c r="W54" s="100">
        <v>0</v>
      </c>
      <c r="X54" s="100">
        <v>0</v>
      </c>
      <c r="Y54" s="100">
        <v>0</v>
      </c>
      <c r="Z54" s="100">
        <v>0</v>
      </c>
      <c r="AA54" s="100">
        <v>0</v>
      </c>
      <c r="AB54" s="100">
        <v>0</v>
      </c>
      <c r="AC54" s="100">
        <v>0</v>
      </c>
      <c r="AD54" s="100">
        <v>7.6513581323951998</v>
      </c>
      <c r="AE54" s="100">
        <v>0.15915297398003336</v>
      </c>
      <c r="AF54" s="105">
        <v>10.119335728908991</v>
      </c>
      <c r="AG54" s="100">
        <f>AF54/$AF$143*100</f>
        <v>0.20612700106335111</v>
      </c>
      <c r="AH54" s="105">
        <v>20.533198784136431</v>
      </c>
      <c r="AI54" s="100">
        <f>AH54/$AH$143*100</f>
        <v>0.36444530336876846</v>
      </c>
      <c r="AJ54" s="105">
        <v>21.118643420310043</v>
      </c>
      <c r="AK54" s="106">
        <f>AJ54/$AJ$143*100</f>
        <v>0.34742191475193102</v>
      </c>
    </row>
    <row r="55" spans="1:37" s="111" customFormat="1" ht="18" customHeight="1" x14ac:dyDescent="0.2">
      <c r="A55" s="195">
        <v>300</v>
      </c>
      <c r="B55" s="101" t="s">
        <v>25</v>
      </c>
      <c r="C55" s="102" t="s">
        <v>177</v>
      </c>
      <c r="D55" s="103">
        <v>222.00765034740155</v>
      </c>
      <c r="E55" s="104">
        <v>18.352462467794506</v>
      </c>
      <c r="F55" s="104">
        <v>278.68144672257085</v>
      </c>
      <c r="G55" s="104">
        <v>17.259541853764329</v>
      </c>
      <c r="H55" s="104">
        <v>359.28818876484212</v>
      </c>
      <c r="I55" s="104">
        <v>16.401761825933111</v>
      </c>
      <c r="J55" s="104">
        <v>329.38454409625052</v>
      </c>
      <c r="K55" s="104">
        <v>15.783754201036505</v>
      </c>
      <c r="L55" s="104">
        <v>421.96235022712239</v>
      </c>
      <c r="M55" s="104">
        <v>15.267364931356548</v>
      </c>
      <c r="N55" s="104">
        <v>568.77913734707465</v>
      </c>
      <c r="O55" s="104">
        <v>15.210600353357663</v>
      </c>
      <c r="P55" s="104">
        <v>635.39033111051651</v>
      </c>
      <c r="Q55" s="104">
        <v>15.181293465870482</v>
      </c>
      <c r="R55" s="100">
        <v>545.28641732840686</v>
      </c>
      <c r="S55" s="100">
        <v>12.106432592413462</v>
      </c>
      <c r="T55" s="100">
        <v>572.57069886572083</v>
      </c>
      <c r="U55" s="100">
        <v>13.241889465250162</v>
      </c>
      <c r="V55" s="100">
        <v>573.10574498978644</v>
      </c>
      <c r="W55" s="100">
        <v>12.252247171073453</v>
      </c>
      <c r="X55" s="100">
        <v>575.06482117607334</v>
      </c>
      <c r="Y55" s="100">
        <v>11.835895030617703</v>
      </c>
      <c r="Z55" s="100">
        <v>597.42520167234727</v>
      </c>
      <c r="AA55" s="100">
        <v>10.890817231869738</v>
      </c>
      <c r="AB55" s="100">
        <v>521.84727094318112</v>
      </c>
      <c r="AC55" s="100">
        <v>10.665752258429142</v>
      </c>
      <c r="AD55" s="100">
        <v>521.44885513505596</v>
      </c>
      <c r="AE55" s="100">
        <v>10.846458189148743</v>
      </c>
      <c r="AF55" s="105">
        <v>488.49777467363242</v>
      </c>
      <c r="AG55" s="100">
        <f>AF55/$AF$143*100</f>
        <v>9.9505129602467068</v>
      </c>
      <c r="AH55" s="105">
        <v>568.30104018746999</v>
      </c>
      <c r="AI55" s="100">
        <f>AH55/$AH$143*100</f>
        <v>10.08681828746148</v>
      </c>
      <c r="AJ55" s="105">
        <v>559.28130267635458</v>
      </c>
      <c r="AK55" s="106">
        <f>AJ55/$AJ$143*100</f>
        <v>9.200713189461144</v>
      </c>
    </row>
    <row r="56" spans="1:37" s="111" customFormat="1" ht="33" customHeight="1" x14ac:dyDescent="0.2">
      <c r="A56" s="195">
        <v>320</v>
      </c>
      <c r="B56" s="101" t="s">
        <v>127</v>
      </c>
      <c r="C56" s="102" t="s">
        <v>135</v>
      </c>
      <c r="D56" s="103">
        <v>0</v>
      </c>
      <c r="E56" s="104">
        <v>0</v>
      </c>
      <c r="F56" s="104">
        <v>0</v>
      </c>
      <c r="G56" s="104">
        <v>0</v>
      </c>
      <c r="H56" s="104">
        <v>0</v>
      </c>
      <c r="I56" s="104">
        <v>0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O56" s="104">
        <v>0</v>
      </c>
      <c r="P56" s="104">
        <v>0</v>
      </c>
      <c r="Q56" s="104">
        <v>0</v>
      </c>
      <c r="R56" s="100">
        <v>0</v>
      </c>
      <c r="S56" s="100">
        <v>0</v>
      </c>
      <c r="T56" s="100">
        <v>0</v>
      </c>
      <c r="U56" s="100">
        <v>0</v>
      </c>
      <c r="V56" s="100">
        <v>0</v>
      </c>
      <c r="W56" s="100">
        <v>0</v>
      </c>
      <c r="X56" s="100">
        <v>0</v>
      </c>
      <c r="Y56" s="100">
        <v>0</v>
      </c>
      <c r="Z56" s="100">
        <v>0</v>
      </c>
      <c r="AA56" s="100">
        <v>0</v>
      </c>
      <c r="AB56" s="100">
        <v>0</v>
      </c>
      <c r="AC56" s="100">
        <v>0</v>
      </c>
      <c r="AD56" s="100">
        <v>-3.6478049999974096</v>
      </c>
      <c r="AE56" s="100">
        <v>-7.5876596573199964E-2</v>
      </c>
      <c r="AF56" s="105">
        <v>-0.78604000000121366</v>
      </c>
      <c r="AG56" s="100">
        <f>AF56/$AF$143*100</f>
        <v>-1.6011334365872962E-2</v>
      </c>
      <c r="AH56" s="105">
        <v>-0.78603977654947521</v>
      </c>
      <c r="AI56" s="100">
        <f>AH56/$AH$143*100</f>
        <v>-1.3951479642120481E-2</v>
      </c>
      <c r="AJ56" s="105">
        <v>-0.78603714971679317</v>
      </c>
      <c r="AK56" s="106">
        <f>AJ56/$AJ$143*100</f>
        <v>-1.2931064092787707E-2</v>
      </c>
    </row>
    <row r="57" spans="1:37" s="111" customFormat="1" ht="18" customHeight="1" x14ac:dyDescent="0.2">
      <c r="A57" s="195">
        <v>336</v>
      </c>
      <c r="B57" s="101" t="s">
        <v>255</v>
      </c>
      <c r="C57" s="102" t="s">
        <v>256</v>
      </c>
      <c r="D57" s="103">
        <v>0</v>
      </c>
      <c r="E57" s="104">
        <v>0</v>
      </c>
      <c r="F57" s="104">
        <v>0</v>
      </c>
      <c r="G57" s="104">
        <v>0</v>
      </c>
      <c r="H57" s="104">
        <v>0</v>
      </c>
      <c r="I57" s="104">
        <v>0</v>
      </c>
      <c r="J57" s="104">
        <v>0</v>
      </c>
      <c r="K57" s="104">
        <v>0</v>
      </c>
      <c r="L57" s="104">
        <v>0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0">
        <v>0</v>
      </c>
      <c r="S57" s="100">
        <v>0</v>
      </c>
      <c r="T57" s="100">
        <v>0</v>
      </c>
      <c r="U57" s="100">
        <v>0</v>
      </c>
      <c r="V57" s="100">
        <v>0</v>
      </c>
      <c r="W57" s="100">
        <v>0</v>
      </c>
      <c r="X57" s="100">
        <v>0</v>
      </c>
      <c r="Y57" s="100">
        <v>0</v>
      </c>
      <c r="Z57" s="100">
        <v>0</v>
      </c>
      <c r="AA57" s="100">
        <v>0</v>
      </c>
      <c r="AB57" s="100">
        <v>0</v>
      </c>
      <c r="AC57" s="100">
        <v>0</v>
      </c>
      <c r="AD57" s="100">
        <v>0</v>
      </c>
      <c r="AE57" s="100">
        <v>0</v>
      </c>
      <c r="AF57" s="105">
        <v>7.4053129198399334E-2</v>
      </c>
      <c r="AG57" s="100">
        <f>AF57/$AF$143*100</f>
        <v>1.5084339377549885E-3</v>
      </c>
      <c r="AH57" s="105">
        <v>0</v>
      </c>
      <c r="AI57" s="100">
        <f>AH57/$AH$143*100</f>
        <v>0</v>
      </c>
      <c r="AJ57" s="105">
        <v>0</v>
      </c>
      <c r="AK57" s="106">
        <f>AJ57/$AJ$143*100</f>
        <v>0</v>
      </c>
    </row>
    <row r="58" spans="1:37" s="111" customFormat="1" ht="18" customHeight="1" x14ac:dyDescent="0.2">
      <c r="A58" s="195">
        <v>340</v>
      </c>
      <c r="B58" s="101" t="s">
        <v>121</v>
      </c>
      <c r="C58" s="102" t="s">
        <v>178</v>
      </c>
      <c r="D58" s="103">
        <v>0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  <c r="J58" s="104">
        <v>0</v>
      </c>
      <c r="K58" s="104">
        <v>0</v>
      </c>
      <c r="L58" s="104">
        <v>0</v>
      </c>
      <c r="M58" s="104">
        <v>0</v>
      </c>
      <c r="N58" s="104">
        <v>0</v>
      </c>
      <c r="O58" s="104">
        <v>0</v>
      </c>
      <c r="P58" s="104">
        <v>0</v>
      </c>
      <c r="Q58" s="104">
        <v>0</v>
      </c>
      <c r="R58" s="100">
        <v>0</v>
      </c>
      <c r="S58" s="100">
        <v>0</v>
      </c>
      <c r="T58" s="100">
        <v>0</v>
      </c>
      <c r="U58" s="100">
        <v>0</v>
      </c>
      <c r="V58" s="100">
        <v>0</v>
      </c>
      <c r="W58" s="100">
        <v>0</v>
      </c>
      <c r="X58" s="100">
        <v>0</v>
      </c>
      <c r="Y58" s="100">
        <v>0</v>
      </c>
      <c r="Z58" s="100">
        <v>0</v>
      </c>
      <c r="AA58" s="100">
        <v>0</v>
      </c>
      <c r="AB58" s="100">
        <v>6.4467330163527195E-2</v>
      </c>
      <c r="AC58" s="100">
        <v>1.3176126628846596E-3</v>
      </c>
      <c r="AD58" s="100">
        <v>5.8790103668509112E-2</v>
      </c>
      <c r="AE58" s="100">
        <v>1.2228704600589222E-3</v>
      </c>
      <c r="AF58" s="105">
        <v>5.8055060206632404E-2</v>
      </c>
      <c r="AG58" s="100">
        <f>AF58/$AF$143*100</f>
        <v>1.1825593870513486E-3</v>
      </c>
      <c r="AH58" s="105">
        <v>0</v>
      </c>
      <c r="AI58" s="100">
        <f>AH58/$AH$143*100</f>
        <v>0</v>
      </c>
      <c r="AJ58" s="105">
        <v>0</v>
      </c>
      <c r="AK58" s="106">
        <f>AJ58/$AJ$143*100</f>
        <v>0</v>
      </c>
    </row>
    <row r="59" spans="1:37" s="111" customFormat="1" ht="18" customHeight="1" x14ac:dyDescent="0.2">
      <c r="A59" s="195">
        <v>344</v>
      </c>
      <c r="B59" s="101" t="s">
        <v>26</v>
      </c>
      <c r="C59" s="102" t="s">
        <v>179</v>
      </c>
      <c r="D59" s="109">
        <v>0</v>
      </c>
      <c r="E59" s="110">
        <v>0</v>
      </c>
      <c r="F59" s="104">
        <v>0</v>
      </c>
      <c r="G59" s="104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10">
        <v>0</v>
      </c>
      <c r="N59" s="110">
        <v>0</v>
      </c>
      <c r="O59" s="110">
        <v>0</v>
      </c>
      <c r="P59" s="104">
        <v>5.9408621678221342E-2</v>
      </c>
      <c r="Q59" s="104">
        <v>1.4194419964238981E-3</v>
      </c>
      <c r="R59" s="100">
        <v>6.4832930266751979E-2</v>
      </c>
      <c r="S59" s="100">
        <v>1.4394187625076317E-3</v>
      </c>
      <c r="T59" s="100">
        <v>5.6038818489009809E-2</v>
      </c>
      <c r="U59" s="100">
        <v>1.2960143466382878E-3</v>
      </c>
      <c r="V59" s="100">
        <v>-0.41738587468917382</v>
      </c>
      <c r="W59" s="100">
        <v>-8.9231611218582117E-3</v>
      </c>
      <c r="X59" s="100">
        <v>2.4462094298085786</v>
      </c>
      <c r="Y59" s="100">
        <v>5.0347503390851076E-2</v>
      </c>
      <c r="Z59" s="100">
        <v>5.3489947976775767</v>
      </c>
      <c r="AA59" s="100">
        <v>9.7509988786308274E-2</v>
      </c>
      <c r="AB59" s="100">
        <v>5.5386122916046547</v>
      </c>
      <c r="AC59" s="100">
        <v>0.11320068120884681</v>
      </c>
      <c r="AD59" s="100">
        <v>5.112566090438551</v>
      </c>
      <c r="AE59" s="100">
        <v>0.10634453176589856</v>
      </c>
      <c r="AF59" s="105">
        <v>2.6660131911898417</v>
      </c>
      <c r="AG59" s="100">
        <f>AF59/$AF$143*100</f>
        <v>5.4305669721518811E-2</v>
      </c>
      <c r="AH59" s="105">
        <v>10.538324574506262</v>
      </c>
      <c r="AI59" s="100">
        <f>AH59/$AH$143*100</f>
        <v>0.18704552256717508</v>
      </c>
      <c r="AJ59" s="105">
        <v>18.417677304535218</v>
      </c>
      <c r="AK59" s="106">
        <f>AJ59/$AJ$143*100</f>
        <v>0.30298843477186138</v>
      </c>
    </row>
    <row r="60" spans="1:37" s="111" customFormat="1" ht="18" customHeight="1" x14ac:dyDescent="0.2">
      <c r="A60" s="195">
        <v>348</v>
      </c>
      <c r="B60" s="101" t="s">
        <v>27</v>
      </c>
      <c r="C60" s="102" t="s">
        <v>180</v>
      </c>
      <c r="D60" s="103">
        <v>312.76518445076908</v>
      </c>
      <c r="E60" s="104">
        <v>25.855015806362946</v>
      </c>
      <c r="F60" s="104">
        <v>391.58237793001501</v>
      </c>
      <c r="G60" s="104">
        <v>24.251820566325026</v>
      </c>
      <c r="H60" s="104">
        <v>482.12650558916391</v>
      </c>
      <c r="I60" s="104">
        <v>22.009418516728818</v>
      </c>
      <c r="J60" s="104">
        <v>412.90284333260797</v>
      </c>
      <c r="K60" s="104">
        <v>19.785861555685411</v>
      </c>
      <c r="L60" s="104">
        <v>461.4122914316211</v>
      </c>
      <c r="M60" s="104">
        <v>16.694735521565494</v>
      </c>
      <c r="N60" s="104">
        <v>618.90780759243796</v>
      </c>
      <c r="O60" s="104">
        <v>16.551168456653258</v>
      </c>
      <c r="P60" s="104">
        <v>578.80124023146732</v>
      </c>
      <c r="Q60" s="104">
        <v>13.82921812959623</v>
      </c>
      <c r="R60" s="100">
        <v>557.38547526579453</v>
      </c>
      <c r="S60" s="100">
        <v>12.375055511847876</v>
      </c>
      <c r="T60" s="100">
        <v>460.61830844223783</v>
      </c>
      <c r="U60" s="100">
        <v>10.652757359302214</v>
      </c>
      <c r="V60" s="100">
        <v>448.42426681352856</v>
      </c>
      <c r="W60" s="100">
        <v>9.5867211287589829</v>
      </c>
      <c r="X60" s="100">
        <v>456.69894258236695</v>
      </c>
      <c r="Y60" s="100">
        <v>9.3997068607748471</v>
      </c>
      <c r="Z60" s="100">
        <v>447.3397470057551</v>
      </c>
      <c r="AA60" s="100">
        <v>8.1548207399902708</v>
      </c>
      <c r="AB60" s="100">
        <v>276.40318835641341</v>
      </c>
      <c r="AC60" s="100">
        <v>5.649254283003458</v>
      </c>
      <c r="AD60" s="100">
        <v>247.43967703438116</v>
      </c>
      <c r="AE60" s="100">
        <v>5.1468980799560189</v>
      </c>
      <c r="AF60" s="105">
        <v>220.85844708799698</v>
      </c>
      <c r="AG60" s="100">
        <f>AF60/$AF$143*100</f>
        <v>4.4988021523687367</v>
      </c>
      <c r="AH60" s="105">
        <v>256.07073212969209</v>
      </c>
      <c r="AI60" s="100">
        <f>AH60/$AH$143*100</f>
        <v>4.5450188563395439</v>
      </c>
      <c r="AJ60" s="105">
        <v>244.84170216451503</v>
      </c>
      <c r="AK60" s="106">
        <f>AJ60/$AJ$143*100</f>
        <v>4.0278805453626534</v>
      </c>
    </row>
    <row r="61" spans="1:37" s="111" customFormat="1" ht="18" customHeight="1" x14ac:dyDescent="0.2">
      <c r="A61" s="195">
        <v>352</v>
      </c>
      <c r="B61" s="101" t="s">
        <v>28</v>
      </c>
      <c r="C61" s="102" t="s">
        <v>181</v>
      </c>
      <c r="D61" s="109">
        <v>0</v>
      </c>
      <c r="E61" s="110">
        <v>0</v>
      </c>
      <c r="F61" s="104">
        <v>0</v>
      </c>
      <c r="G61" s="104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04">
        <v>11.957442239134252</v>
      </c>
      <c r="O61" s="104">
        <v>0.31977240936818041</v>
      </c>
      <c r="P61" s="104">
        <v>17.135781318254679</v>
      </c>
      <c r="Q61" s="104">
        <v>0.40942285745005663</v>
      </c>
      <c r="R61" s="100">
        <v>16.664521184456337</v>
      </c>
      <c r="S61" s="100">
        <v>0.36998519675754388</v>
      </c>
      <c r="T61" s="100">
        <v>4.3307452809031828</v>
      </c>
      <c r="U61" s="100">
        <v>0.10015750094351716</v>
      </c>
      <c r="V61" s="100">
        <v>3.1068114589698879</v>
      </c>
      <c r="W61" s="100">
        <v>6.6419543412360615E-2</v>
      </c>
      <c r="X61" s="100">
        <v>1.4389078047630277</v>
      </c>
      <c r="Y61" s="100">
        <v>2.9615377447505642E-2</v>
      </c>
      <c r="Z61" s="100">
        <v>1.0545489195220981</v>
      </c>
      <c r="AA61" s="100">
        <v>1.922399576119602E-2</v>
      </c>
      <c r="AB61" s="100">
        <v>0.9397232023480826</v>
      </c>
      <c r="AC61" s="100">
        <v>1.9206490913763193E-2</v>
      </c>
      <c r="AD61" s="100">
        <v>0.85738221958725946</v>
      </c>
      <c r="AE61" s="100">
        <v>1.783407961354936E-2</v>
      </c>
      <c r="AF61" s="105">
        <v>0.8293676404335647</v>
      </c>
      <c r="AG61" s="100">
        <f>AF61/$AF$143*100</f>
        <v>1.6893901841123101E-2</v>
      </c>
      <c r="AH61" s="105">
        <v>0</v>
      </c>
      <c r="AI61" s="100">
        <f>AH61/$AH$143*100</f>
        <v>0</v>
      </c>
      <c r="AJ61" s="105">
        <v>0</v>
      </c>
      <c r="AK61" s="106">
        <f>AJ61/$AJ$143*100</f>
        <v>0</v>
      </c>
    </row>
    <row r="62" spans="1:37" s="111" customFormat="1" ht="28.5" customHeight="1" x14ac:dyDescent="0.2">
      <c r="A62" s="195">
        <v>356</v>
      </c>
      <c r="B62" s="101" t="s">
        <v>29</v>
      </c>
      <c r="C62" s="102" t="s">
        <v>182</v>
      </c>
      <c r="D62" s="103">
        <v>1.7072165207797547E-3</v>
      </c>
      <c r="E62" s="104">
        <v>1.411285920687007E-4</v>
      </c>
      <c r="F62" s="104">
        <v>1.4449242706655633E-3</v>
      </c>
      <c r="G62" s="104">
        <v>8.9488307235245743E-5</v>
      </c>
      <c r="H62" s="104">
        <v>1.6235159427171629E-3</v>
      </c>
      <c r="I62" s="104">
        <v>7.4114659612372659E-5</v>
      </c>
      <c r="J62" s="104">
        <v>1.4566807074774049E-3</v>
      </c>
      <c r="K62" s="104">
        <v>6.9802577711408287E-5</v>
      </c>
      <c r="L62" s="104">
        <v>1.4688495429454723E-4</v>
      </c>
      <c r="M62" s="104">
        <v>5.3145646736810119E-6</v>
      </c>
      <c r="N62" s="104">
        <v>5.300860390816297E-3</v>
      </c>
      <c r="O62" s="104">
        <v>1.4175848521752165E-4</v>
      </c>
      <c r="P62" s="104">
        <v>-2.9563507059066595E-4</v>
      </c>
      <c r="Q62" s="104">
        <v>-7.0635679293325524E-6</v>
      </c>
      <c r="R62" s="100">
        <v>1.5347390086979755E-3</v>
      </c>
      <c r="S62" s="100">
        <v>3.4074229185428779E-5</v>
      </c>
      <c r="T62" s="100">
        <v>2.5722420465733906E-2</v>
      </c>
      <c r="U62" s="100">
        <v>5.9488452563273336E-4</v>
      </c>
      <c r="V62" s="100">
        <v>7.3333053817640215E-3</v>
      </c>
      <c r="W62" s="100">
        <v>1.5677642547438992E-4</v>
      </c>
      <c r="X62" s="100">
        <v>1.6379927547105118E-3</v>
      </c>
      <c r="Y62" s="100">
        <v>3.3712913034772481E-5</v>
      </c>
      <c r="Z62" s="100">
        <v>-3.8220622966541468E-2</v>
      </c>
      <c r="AA62" s="100">
        <v>-6.9674633418811982E-4</v>
      </c>
      <c r="AB62" s="100">
        <v>4.111492195473139E-2</v>
      </c>
      <c r="AC62" s="100">
        <v>8.4032550539401131E-4</v>
      </c>
      <c r="AD62" s="100">
        <v>0.37748444643780654</v>
      </c>
      <c r="AE62" s="100">
        <v>7.8519095881055857E-3</v>
      </c>
      <c r="AF62" s="105">
        <v>0.34309358207078344</v>
      </c>
      <c r="AG62" s="100">
        <f>AF62/$AF$143*100</f>
        <v>6.9886851321967185E-3</v>
      </c>
      <c r="AH62" s="105">
        <v>0.34658422892522656</v>
      </c>
      <c r="AI62" s="100">
        <f>AH62/$AH$143*100</f>
        <v>6.1515497795243878E-3</v>
      </c>
      <c r="AJ62" s="105">
        <v>1.1597282565977569</v>
      </c>
      <c r="AK62" s="106">
        <f>AJ62/$AJ$143*100</f>
        <v>1.9078640776311582E-2</v>
      </c>
    </row>
    <row r="63" spans="1:37" s="111" customFormat="1" ht="18" customHeight="1" x14ac:dyDescent="0.2">
      <c r="A63" s="195">
        <v>364</v>
      </c>
      <c r="B63" s="101" t="s">
        <v>279</v>
      </c>
      <c r="C63" s="102" t="s">
        <v>278</v>
      </c>
      <c r="D63" s="103">
        <v>1.0607047581773407E-2</v>
      </c>
      <c r="E63" s="104">
        <v>8.7684114639288767E-4</v>
      </c>
      <c r="F63" s="104">
        <v>1.8270930009113114E-2</v>
      </c>
      <c r="G63" s="104">
        <v>1.131571135818802E-3</v>
      </c>
      <c r="H63" s="104">
        <v>0.11337976311363375</v>
      </c>
      <c r="I63" s="104">
        <v>5.1758669742624991E-3</v>
      </c>
      <c r="J63" s="104">
        <v>4.1888049427581384E-2</v>
      </c>
      <c r="K63" s="104">
        <v>2.0072304179901516E-3</v>
      </c>
      <c r="L63" s="104">
        <v>3.7061248334689649E-2</v>
      </c>
      <c r="M63" s="104">
        <v>1.3409433396908011E-3</v>
      </c>
      <c r="N63" s="104">
        <v>5.9917856756896905E-2</v>
      </c>
      <c r="O63" s="104">
        <v>1.6023558413373253E-3</v>
      </c>
      <c r="P63" s="104">
        <v>5.7542229685360755E-2</v>
      </c>
      <c r="Q63" s="104">
        <v>1.3748485501930659E-3</v>
      </c>
      <c r="R63" s="100">
        <v>4.6366381008927669E-2</v>
      </c>
      <c r="S63" s="100">
        <v>1.0294249928119376E-3</v>
      </c>
      <c r="T63" s="100">
        <v>5.4491034287688395E-2</v>
      </c>
      <c r="U63" s="100">
        <v>1.2602186145993257E-3</v>
      </c>
      <c r="V63" s="100">
        <v>7.9610601819516749E-2</v>
      </c>
      <c r="W63" s="100">
        <v>1.701969975799165E-3</v>
      </c>
      <c r="X63" s="100">
        <v>8.8512379155859466E-2</v>
      </c>
      <c r="Y63" s="100">
        <v>1.8217480708635206E-3</v>
      </c>
      <c r="Z63" s="100">
        <v>0.10475744144983913</v>
      </c>
      <c r="AA63" s="100">
        <v>1.909685338540852E-3</v>
      </c>
      <c r="AB63" s="100">
        <v>8.5763779558706038E-2</v>
      </c>
      <c r="AC63" s="100">
        <v>1.7528791975215381E-3</v>
      </c>
      <c r="AD63" s="100">
        <v>7.977743044129959E-2</v>
      </c>
      <c r="AE63" s="100">
        <v>1.6594198169160113E-3</v>
      </c>
      <c r="AF63" s="105">
        <v>8.35814513330293E-2</v>
      </c>
      <c r="AG63" s="100">
        <f>AF63/$AF$143*100</f>
        <v>1.7025222177955376E-3</v>
      </c>
      <c r="AH63" s="105">
        <v>0</v>
      </c>
      <c r="AI63" s="100">
        <f>AH63/$AH$143*100</f>
        <v>0</v>
      </c>
      <c r="AJ63" s="105">
        <v>0</v>
      </c>
      <c r="AK63" s="106">
        <f>AJ63/$AJ$143*100</f>
        <v>0</v>
      </c>
    </row>
    <row r="64" spans="1:37" s="111" customFormat="1" ht="18" customHeight="1" x14ac:dyDescent="0.2">
      <c r="A64" s="195">
        <v>368</v>
      </c>
      <c r="B64" s="101" t="s">
        <v>30</v>
      </c>
      <c r="C64" s="102" t="s">
        <v>183</v>
      </c>
      <c r="D64" s="103">
        <v>4.311035156457825E-2</v>
      </c>
      <c r="E64" s="104">
        <v>3.5637560589659597E-3</v>
      </c>
      <c r="F64" s="104">
        <v>6.7668106232064304E-2</v>
      </c>
      <c r="G64" s="104">
        <v>4.190880036732251E-3</v>
      </c>
      <c r="H64" s="104">
        <v>3.3207315998633163E-2</v>
      </c>
      <c r="I64" s="104">
        <v>1.5159376370275392E-3</v>
      </c>
      <c r="J64" s="104">
        <v>2.4169676086457676E-4</v>
      </c>
      <c r="K64" s="104">
        <v>1.1581849643674901E-5</v>
      </c>
      <c r="L64" s="104">
        <v>4.6669655250744901E-2</v>
      </c>
      <c r="M64" s="104">
        <v>1.6885929693732282E-3</v>
      </c>
      <c r="N64" s="104">
        <v>-2.3151013628061955E-2</v>
      </c>
      <c r="O64" s="104">
        <v>-6.1911696992624995E-4</v>
      </c>
      <c r="P64" s="104">
        <v>4.2489822742131722E-3</v>
      </c>
      <c r="Q64" s="104">
        <v>1.0152034690765897E-4</v>
      </c>
      <c r="R64" s="100">
        <v>5.6417000224539488E-3</v>
      </c>
      <c r="S64" s="100">
        <v>1.2525685375236668E-4</v>
      </c>
      <c r="T64" s="100">
        <v>5.5779725655309411E-3</v>
      </c>
      <c r="U64" s="100">
        <v>1.2900222854449788E-4</v>
      </c>
      <c r="V64" s="100">
        <v>3.0163516901372902E-3</v>
      </c>
      <c r="W64" s="100">
        <v>6.4485632512907139E-5</v>
      </c>
      <c r="X64" s="100">
        <v>4.5543075175237396E-3</v>
      </c>
      <c r="Y64" s="100">
        <v>9.3736051536457419E-5</v>
      </c>
      <c r="Z64" s="100">
        <v>4.822781009402085E-3</v>
      </c>
      <c r="AA64" s="100">
        <v>8.791732651334771E-5</v>
      </c>
      <c r="AB64" s="100">
        <v>1.5127649306571943E-3</v>
      </c>
      <c r="AC64" s="100">
        <v>3.0918578814195105E-5</v>
      </c>
      <c r="AD64" s="100">
        <v>0.91119388888573538</v>
      </c>
      <c r="AE64" s="100">
        <v>1.895339556445513E-2</v>
      </c>
      <c r="AF64" s="105">
        <v>1.2629461952274981</v>
      </c>
      <c r="AG64" s="100">
        <f>AF64/$AF$143*100</f>
        <v>2.5725731283221368E-2</v>
      </c>
      <c r="AH64" s="105">
        <v>1.4058063362406918</v>
      </c>
      <c r="AI64" s="100">
        <f>AH64/$AH$143*100</f>
        <v>2.4951763340683181E-2</v>
      </c>
      <c r="AJ64" s="105">
        <v>1.5238850596121716</v>
      </c>
      <c r="AK64" s="106">
        <f>AJ64/$AJ$143*100</f>
        <v>2.5069369027896991E-2</v>
      </c>
    </row>
    <row r="65" spans="1:37" s="111" customFormat="1" ht="18" customHeight="1" x14ac:dyDescent="0.2">
      <c r="A65" s="195">
        <v>372</v>
      </c>
      <c r="B65" s="101" t="s">
        <v>31</v>
      </c>
      <c r="C65" s="102" t="s">
        <v>184</v>
      </c>
      <c r="D65" s="103">
        <v>0</v>
      </c>
      <c r="E65" s="104">
        <v>0</v>
      </c>
      <c r="F65" s="104">
        <v>0</v>
      </c>
      <c r="G65" s="104">
        <v>0</v>
      </c>
      <c r="H65" s="104">
        <v>0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4.5201581558199908E-2</v>
      </c>
      <c r="O65" s="104">
        <v>1.2088052238138527E-3</v>
      </c>
      <c r="P65" s="104">
        <v>1.9689070133330273E-2</v>
      </c>
      <c r="Q65" s="104">
        <v>4.7042823462827059E-4</v>
      </c>
      <c r="R65" s="100">
        <v>0.58021844860881611</v>
      </c>
      <c r="S65" s="100">
        <v>1.2881992497397587E-2</v>
      </c>
      <c r="T65" s="100">
        <v>0.57599562644016933</v>
      </c>
      <c r="U65" s="100">
        <v>1.3321098045879906E-2</v>
      </c>
      <c r="V65" s="100">
        <v>0.65972898725244367</v>
      </c>
      <c r="W65" s="100">
        <v>1.4104138177646363E-2</v>
      </c>
      <c r="X65" s="100">
        <v>0.53764933474094867</v>
      </c>
      <c r="Y65" s="100">
        <v>1.1065815287155103E-2</v>
      </c>
      <c r="Z65" s="100">
        <v>0.70101641174135743</v>
      </c>
      <c r="AA65" s="100">
        <v>1.2779242649029427E-2</v>
      </c>
      <c r="AB65" s="100">
        <v>0.68053401514889111</v>
      </c>
      <c r="AC65" s="100">
        <v>1.3909064228492314E-2</v>
      </c>
      <c r="AD65" s="100">
        <v>0.30058463030870353</v>
      </c>
      <c r="AE65" s="100">
        <v>6.2523459258524367E-3</v>
      </c>
      <c r="AF65" s="105">
        <v>0.118879640509963</v>
      </c>
      <c r="AG65" s="100">
        <f>AF65/$AF$143*100</f>
        <v>2.4215328399278097E-3</v>
      </c>
      <c r="AH65" s="105">
        <v>-5.6265474032906722E-2</v>
      </c>
      <c r="AI65" s="100">
        <f>AH65/$AH$143*100</f>
        <v>-9.9866016828087053E-4</v>
      </c>
      <c r="AJ65" s="105">
        <v>4.5280383730654679</v>
      </c>
      <c r="AK65" s="106">
        <f>AJ65/$AJ$143*100</f>
        <v>7.4490568846279054E-2</v>
      </c>
    </row>
    <row r="66" spans="1:37" s="111" customFormat="1" ht="18" customHeight="1" x14ac:dyDescent="0.2">
      <c r="A66" s="195">
        <v>376</v>
      </c>
      <c r="B66" s="101" t="s">
        <v>32</v>
      </c>
      <c r="C66" s="102" t="s">
        <v>185</v>
      </c>
      <c r="D66" s="109">
        <v>0</v>
      </c>
      <c r="E66" s="110">
        <v>0</v>
      </c>
      <c r="F66" s="104">
        <v>0</v>
      </c>
      <c r="G66" s="104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1.3300562335822053E-2</v>
      </c>
      <c r="M66" s="110">
        <v>4.8123852486827627E-4</v>
      </c>
      <c r="N66" s="104">
        <v>6.2805342131801574</v>
      </c>
      <c r="O66" s="104">
        <v>0.16795745422001862</v>
      </c>
      <c r="P66" s="104">
        <v>5.8008752541233211</v>
      </c>
      <c r="Q66" s="104">
        <v>0.13859951163851536</v>
      </c>
      <c r="R66" s="100">
        <v>5.7196424828512304</v>
      </c>
      <c r="S66" s="100">
        <v>0.12698732990746639</v>
      </c>
      <c r="T66" s="100">
        <v>5.8296499126667962</v>
      </c>
      <c r="U66" s="100">
        <v>0.13482279117245374</v>
      </c>
      <c r="V66" s="100">
        <v>1.9085244132053285</v>
      </c>
      <c r="W66" s="100">
        <v>4.0801742168954075E-2</v>
      </c>
      <c r="X66" s="100">
        <v>3.0878814464856061</v>
      </c>
      <c r="Y66" s="100">
        <v>6.3554297397032694E-2</v>
      </c>
      <c r="Z66" s="100">
        <v>7.7346387124645961</v>
      </c>
      <c r="AA66" s="100">
        <v>0.14099930223264168</v>
      </c>
      <c r="AB66" s="100">
        <v>8.7680771528790515</v>
      </c>
      <c r="AC66" s="100">
        <v>0.17920595527188832</v>
      </c>
      <c r="AD66" s="100">
        <v>7.3253627806970076</v>
      </c>
      <c r="AE66" s="100">
        <v>0.15237206935778527</v>
      </c>
      <c r="AF66" s="105">
        <v>7.8004451956127951</v>
      </c>
      <c r="AG66" s="100">
        <f>AF66/$AF$143*100</f>
        <v>0.15889208720857839</v>
      </c>
      <c r="AH66" s="105">
        <v>9.5347871207008872</v>
      </c>
      <c r="AI66" s="100">
        <f>AH66/$AH$143*100</f>
        <v>0.16923366014676247</v>
      </c>
      <c r="AJ66" s="105">
        <v>9.9895542767844994</v>
      </c>
      <c r="AK66" s="106">
        <f>AJ66/$AJ$143*100</f>
        <v>0.16433773729145434</v>
      </c>
    </row>
    <row r="67" spans="1:37" s="111" customFormat="1" ht="18" customHeight="1" x14ac:dyDescent="0.2">
      <c r="A67" s="195">
        <v>380</v>
      </c>
      <c r="B67" s="101" t="s">
        <v>33</v>
      </c>
      <c r="C67" s="102" t="s">
        <v>186</v>
      </c>
      <c r="D67" s="103">
        <v>17.196285296434837</v>
      </c>
      <c r="E67" s="104">
        <v>1.42154641965923</v>
      </c>
      <c r="F67" s="104">
        <v>18.702154237620604</v>
      </c>
      <c r="G67" s="104">
        <v>1.1582780899695444</v>
      </c>
      <c r="H67" s="104">
        <v>43.662006191226077</v>
      </c>
      <c r="I67" s="104">
        <v>1.9932016937512633</v>
      </c>
      <c r="J67" s="104">
        <v>44.460760693231038</v>
      </c>
      <c r="K67" s="104">
        <v>2.1305119834888222</v>
      </c>
      <c r="L67" s="104">
        <v>58.4572503909829</v>
      </c>
      <c r="M67" s="104">
        <v>2.115089590629204</v>
      </c>
      <c r="N67" s="104">
        <v>68.324160612943245</v>
      </c>
      <c r="O67" s="104">
        <v>1.8271617809496741</v>
      </c>
      <c r="P67" s="104">
        <v>78.30728703683387</v>
      </c>
      <c r="Q67" s="104">
        <v>1.8709851988848658</v>
      </c>
      <c r="R67" s="100">
        <v>80.075076754670107</v>
      </c>
      <c r="S67" s="100">
        <v>1.7778244391495599</v>
      </c>
      <c r="T67" s="100">
        <v>77.752662312087054</v>
      </c>
      <c r="U67" s="100">
        <v>1.7981921918205575</v>
      </c>
      <c r="V67" s="100">
        <v>84.314469623229201</v>
      </c>
      <c r="W67" s="100">
        <v>1.8025324836696217</v>
      </c>
      <c r="X67" s="100">
        <v>82.689556312588493</v>
      </c>
      <c r="Y67" s="100">
        <v>1.701903633476632</v>
      </c>
      <c r="Z67" s="100">
        <v>92.624985389240621</v>
      </c>
      <c r="AA67" s="100">
        <v>1.6885156236379719</v>
      </c>
      <c r="AB67" s="100">
        <v>98.934267827694782</v>
      </c>
      <c r="AC67" s="100">
        <v>2.0220636367650195</v>
      </c>
      <c r="AD67" s="100">
        <v>102.93638004579823</v>
      </c>
      <c r="AE67" s="100">
        <v>2.141140269681677</v>
      </c>
      <c r="AF67" s="105">
        <v>113.40332384161246</v>
      </c>
      <c r="AG67" s="100">
        <f>AF67/$AF$143*100</f>
        <v>2.309982362509067</v>
      </c>
      <c r="AH67" s="105">
        <v>125.95278328997001</v>
      </c>
      <c r="AI67" s="100">
        <f>AH67/$AH$143*100</f>
        <v>2.2355455084629874</v>
      </c>
      <c r="AJ67" s="105">
        <v>140.54278628463717</v>
      </c>
      <c r="AK67" s="106">
        <f>AJ67/$AJ$143*100</f>
        <v>2.3120634665682158</v>
      </c>
    </row>
    <row r="68" spans="1:37" s="111" customFormat="1" ht="18" customHeight="1" x14ac:dyDescent="0.2">
      <c r="A68" s="195">
        <v>392</v>
      </c>
      <c r="B68" s="101" t="s">
        <v>102</v>
      </c>
      <c r="C68" s="102" t="s">
        <v>187</v>
      </c>
      <c r="D68" s="103">
        <v>0</v>
      </c>
      <c r="E68" s="104">
        <v>0</v>
      </c>
      <c r="F68" s="104">
        <v>0</v>
      </c>
      <c r="G68" s="104">
        <v>0</v>
      </c>
      <c r="H68" s="104">
        <v>0</v>
      </c>
      <c r="I68" s="104">
        <v>0</v>
      </c>
      <c r="J68" s="104">
        <v>0</v>
      </c>
      <c r="K68" s="104">
        <v>0</v>
      </c>
      <c r="L68" s="104">
        <v>0</v>
      </c>
      <c r="M68" s="104">
        <v>0</v>
      </c>
      <c r="N68" s="104">
        <v>-0.24638501070776278</v>
      </c>
      <c r="O68" s="104">
        <v>-6.5889616634209735E-3</v>
      </c>
      <c r="P68" s="104">
        <v>0</v>
      </c>
      <c r="Q68" s="104">
        <v>0</v>
      </c>
      <c r="R68" s="104">
        <v>0</v>
      </c>
      <c r="S68" s="104">
        <v>0</v>
      </c>
      <c r="T68" s="100">
        <v>0</v>
      </c>
      <c r="U68" s="100">
        <v>0</v>
      </c>
      <c r="V68" s="100">
        <v>0</v>
      </c>
      <c r="W68" s="100">
        <v>0</v>
      </c>
      <c r="X68" s="100">
        <v>0</v>
      </c>
      <c r="Y68" s="100">
        <v>0</v>
      </c>
      <c r="Z68" s="100">
        <v>0</v>
      </c>
      <c r="AA68" s="100">
        <v>0</v>
      </c>
      <c r="AB68" s="100">
        <v>0</v>
      </c>
      <c r="AC68" s="100">
        <v>0</v>
      </c>
      <c r="AD68" s="100">
        <v>-5.0259624936141228E-5</v>
      </c>
      <c r="AE68" s="100">
        <v>-1.0454312347295531E-6</v>
      </c>
      <c r="AF68" s="105">
        <v>1.4271984705487071</v>
      </c>
      <c r="AG68" s="100">
        <f>AF68/$AF$143*100</f>
        <v>2.907148735227541E-2</v>
      </c>
      <c r="AH68" s="105">
        <v>-5.5887335047062538E-4</v>
      </c>
      <c r="AI68" s="100">
        <f>AH68/$AH$143*100</f>
        <v>-9.9194855072627832E-6</v>
      </c>
      <c r="AJ68" s="105">
        <v>8.0651001700544053E-2</v>
      </c>
      <c r="AK68" s="106">
        <f>AJ68/$AJ$143*100</f>
        <v>1.3267862371556108E-3</v>
      </c>
    </row>
    <row r="69" spans="1:37" s="111" customFormat="1" ht="18" customHeight="1" x14ac:dyDescent="0.2">
      <c r="A69" s="195">
        <v>396</v>
      </c>
      <c r="B69" s="101" t="s">
        <v>103</v>
      </c>
      <c r="C69" s="102" t="s">
        <v>188</v>
      </c>
      <c r="D69" s="109">
        <v>0</v>
      </c>
      <c r="E69" s="110">
        <v>0</v>
      </c>
      <c r="F69" s="104">
        <v>0</v>
      </c>
      <c r="G69" s="104">
        <v>0</v>
      </c>
      <c r="H69" s="110">
        <v>0</v>
      </c>
      <c r="I69" s="110">
        <v>0</v>
      </c>
      <c r="J69" s="110">
        <v>0</v>
      </c>
      <c r="K69" s="110">
        <v>0</v>
      </c>
      <c r="L69" s="110">
        <v>2.1194262242172166E-2</v>
      </c>
      <c r="M69" s="110">
        <v>7.6684693771362643E-4</v>
      </c>
      <c r="N69" s="110">
        <v>0</v>
      </c>
      <c r="O69" s="110">
        <v>0</v>
      </c>
      <c r="P69" s="104">
        <v>0</v>
      </c>
      <c r="Q69" s="104">
        <v>0</v>
      </c>
      <c r="R69" s="104">
        <v>0</v>
      </c>
      <c r="S69" s="104">
        <v>0</v>
      </c>
      <c r="T69" s="100">
        <v>0</v>
      </c>
      <c r="U69" s="100">
        <v>0</v>
      </c>
      <c r="V69" s="100">
        <v>0</v>
      </c>
      <c r="W69" s="100">
        <v>0</v>
      </c>
      <c r="X69" s="100">
        <v>0</v>
      </c>
      <c r="Y69" s="100">
        <v>0</v>
      </c>
      <c r="Z69" s="100">
        <v>0</v>
      </c>
      <c r="AA69" s="100">
        <v>0</v>
      </c>
      <c r="AB69" s="100">
        <v>0</v>
      </c>
      <c r="AC69" s="100">
        <v>0</v>
      </c>
      <c r="AD69" s="100">
        <v>0</v>
      </c>
      <c r="AE69" s="100">
        <v>0</v>
      </c>
      <c r="AF69" s="105">
        <v>0</v>
      </c>
      <c r="AG69" s="100">
        <f>AF69/$AF$143*100</f>
        <v>0</v>
      </c>
      <c r="AH69" s="105">
        <v>0</v>
      </c>
      <c r="AI69" s="100">
        <f>AH69/$AH$143*100</f>
        <v>0</v>
      </c>
      <c r="AJ69" s="105">
        <v>0</v>
      </c>
      <c r="AK69" s="106">
        <f>AJ69/$AJ$143*100</f>
        <v>0</v>
      </c>
    </row>
    <row r="70" spans="1:37" s="111" customFormat="1" ht="18" customHeight="1" x14ac:dyDescent="0.2">
      <c r="A70" s="195">
        <v>398</v>
      </c>
      <c r="B70" s="101" t="s">
        <v>122</v>
      </c>
      <c r="C70" s="102" t="s">
        <v>189</v>
      </c>
      <c r="D70" s="103">
        <v>0</v>
      </c>
      <c r="E70" s="104">
        <v>0</v>
      </c>
      <c r="F70" s="104">
        <v>0</v>
      </c>
      <c r="G70" s="104">
        <v>0</v>
      </c>
      <c r="H70" s="104">
        <v>0</v>
      </c>
      <c r="I70" s="104">
        <v>0</v>
      </c>
      <c r="J70" s="104">
        <v>0</v>
      </c>
      <c r="K70" s="104">
        <v>0</v>
      </c>
      <c r="L70" s="104">
        <v>0</v>
      </c>
      <c r="M70" s="104">
        <v>0</v>
      </c>
      <c r="N70" s="104">
        <v>0</v>
      </c>
      <c r="O70" s="104">
        <v>0</v>
      </c>
      <c r="P70" s="104">
        <v>0</v>
      </c>
      <c r="Q70" s="104">
        <v>0</v>
      </c>
      <c r="R70" s="104">
        <v>0</v>
      </c>
      <c r="S70" s="104">
        <v>0</v>
      </c>
      <c r="T70" s="100">
        <v>0</v>
      </c>
      <c r="U70" s="100">
        <v>0</v>
      </c>
      <c r="V70" s="100">
        <v>0</v>
      </c>
      <c r="W70" s="100">
        <v>0</v>
      </c>
      <c r="X70" s="100">
        <v>0</v>
      </c>
      <c r="Y70" s="100">
        <v>0</v>
      </c>
      <c r="Z70" s="100">
        <v>0</v>
      </c>
      <c r="AA70" s="100">
        <v>0</v>
      </c>
      <c r="AB70" s="100">
        <v>1.3293286919644624E-2</v>
      </c>
      <c r="AC70" s="100">
        <v>2.7169425400824521E-4</v>
      </c>
      <c r="AD70" s="100">
        <v>2.0945152391865812E-2</v>
      </c>
      <c r="AE70" s="100">
        <v>4.3567210369055502E-4</v>
      </c>
      <c r="AF70" s="105">
        <v>2.0944958217461226E-2</v>
      </c>
      <c r="AG70" s="100">
        <f>AF70/$AF$143*100</f>
        <v>4.2664079346915225E-4</v>
      </c>
      <c r="AH70" s="105">
        <v>-3.6534126583801747</v>
      </c>
      <c r="AI70" s="100">
        <f>AH70/$AH$143*100</f>
        <v>-6.4844698510556964E-2</v>
      </c>
      <c r="AJ70" s="105">
        <v>-5.3183753517965604</v>
      </c>
      <c r="AK70" s="106">
        <f>AJ70/$AJ$143*100</f>
        <v>-8.7492369245349436E-2</v>
      </c>
    </row>
    <row r="71" spans="1:37" s="111" customFormat="1" ht="18" customHeight="1" x14ac:dyDescent="0.2">
      <c r="A71" s="195">
        <v>400</v>
      </c>
      <c r="B71" s="101" t="s">
        <v>34</v>
      </c>
      <c r="C71" s="102" t="s">
        <v>190</v>
      </c>
      <c r="D71" s="109">
        <v>1.8170309939537083E-2</v>
      </c>
      <c r="E71" s="110">
        <v>1.5020650444780982E-3</v>
      </c>
      <c r="F71" s="104">
        <v>0</v>
      </c>
      <c r="G71" s="104">
        <v>0</v>
      </c>
      <c r="H71" s="110">
        <v>0</v>
      </c>
      <c r="I71" s="110">
        <v>0</v>
      </c>
      <c r="J71" s="110">
        <v>0</v>
      </c>
      <c r="K71" s="110">
        <v>0</v>
      </c>
      <c r="L71" s="110">
        <v>0</v>
      </c>
      <c r="M71" s="110">
        <v>0</v>
      </c>
      <c r="N71" s="110">
        <v>0</v>
      </c>
      <c r="O71" s="110">
        <v>0</v>
      </c>
      <c r="P71" s="104">
        <v>9.9813843575675491E-6</v>
      </c>
      <c r="Q71" s="104">
        <v>2.3848383852968274E-7</v>
      </c>
      <c r="R71" s="104">
        <v>0</v>
      </c>
      <c r="S71" s="104">
        <v>0</v>
      </c>
      <c r="T71" s="100">
        <v>3.31973483180032E-3</v>
      </c>
      <c r="U71" s="100">
        <v>7.6775779451735559E-5</v>
      </c>
      <c r="V71" s="100">
        <v>3.1628599420211807E-3</v>
      </c>
      <c r="W71" s="100">
        <v>6.7617786274016815E-5</v>
      </c>
      <c r="X71" s="100">
        <v>0.46589524340314242</v>
      </c>
      <c r="Y71" s="100">
        <v>9.58898369910079E-3</v>
      </c>
      <c r="Z71" s="100">
        <v>1.2823030112183498</v>
      </c>
      <c r="AA71" s="100">
        <v>2.3375859759452236E-2</v>
      </c>
      <c r="AB71" s="100">
        <v>1.0338802288410298</v>
      </c>
      <c r="AC71" s="100">
        <v>2.1130915115788903E-2</v>
      </c>
      <c r="AD71" s="100">
        <v>0.96513120724655166</v>
      </c>
      <c r="AE71" s="100">
        <v>2.007532509344772E-2</v>
      </c>
      <c r="AF71" s="105">
        <v>1.0380962185105049</v>
      </c>
      <c r="AG71" s="100">
        <f>AF71/$AF$143*100</f>
        <v>2.1145623197921674E-2</v>
      </c>
      <c r="AH71" s="105">
        <v>0.79911333533376772</v>
      </c>
      <c r="AI71" s="100">
        <f>AH71/$AH$143*100</f>
        <v>1.4183523229061839E-2</v>
      </c>
      <c r="AJ71" s="105">
        <v>0.83317834916844691</v>
      </c>
      <c r="AK71" s="106">
        <f>AJ71/$AJ$143*100</f>
        <v>1.3706581982419076E-2</v>
      </c>
    </row>
    <row r="72" spans="1:37" s="111" customFormat="1" ht="18" customHeight="1" x14ac:dyDescent="0.2">
      <c r="A72" s="195">
        <v>410</v>
      </c>
      <c r="B72" s="101" t="s">
        <v>35</v>
      </c>
      <c r="C72" s="146" t="s">
        <v>191</v>
      </c>
      <c r="D72" s="109">
        <v>0</v>
      </c>
      <c r="E72" s="110">
        <v>0</v>
      </c>
      <c r="F72" s="104">
        <v>0</v>
      </c>
      <c r="G72" s="104">
        <v>0</v>
      </c>
      <c r="H72" s="110">
        <v>0</v>
      </c>
      <c r="I72" s="110">
        <v>0</v>
      </c>
      <c r="J72" s="110">
        <v>0</v>
      </c>
      <c r="K72" s="110">
        <v>0</v>
      </c>
      <c r="L72" s="110">
        <v>0</v>
      </c>
      <c r="M72" s="110">
        <v>0</v>
      </c>
      <c r="N72" s="110">
        <v>0</v>
      </c>
      <c r="O72" s="110">
        <v>0</v>
      </c>
      <c r="P72" s="104">
        <v>0</v>
      </c>
      <c r="Q72" s="104">
        <v>0</v>
      </c>
      <c r="R72" s="104">
        <v>0</v>
      </c>
      <c r="S72" s="104">
        <v>0</v>
      </c>
      <c r="T72" s="100">
        <v>3.4781772044090338E-2</v>
      </c>
      <c r="U72" s="100">
        <v>8.0440089184757033E-4</v>
      </c>
      <c r="V72" s="100">
        <v>4.3335505418158574E-2</v>
      </c>
      <c r="W72" s="100">
        <v>9.2645611793009362E-4</v>
      </c>
      <c r="X72" s="100">
        <v>6.3088251055711544E-2</v>
      </c>
      <c r="Y72" s="100">
        <v>1.2984726063290731E-3</v>
      </c>
      <c r="Z72" s="100">
        <v>8.8131010746520175E-2</v>
      </c>
      <c r="AA72" s="100">
        <v>1.606592302791243E-3</v>
      </c>
      <c r="AB72" s="100">
        <v>8.2506981748562108E-2</v>
      </c>
      <c r="AC72" s="100">
        <v>1.6863152801975905E-3</v>
      </c>
      <c r="AD72" s="100">
        <v>8.5816124377376971E-2</v>
      </c>
      <c r="AE72" s="100">
        <v>1.7850283797687671E-3</v>
      </c>
      <c r="AF72" s="105">
        <v>9.5231465058001785E-2</v>
      </c>
      <c r="AG72" s="100">
        <f>AF72/$AF$143*100</f>
        <v>1.9398285445947534E-3</v>
      </c>
      <c r="AH72" s="105">
        <v>0</v>
      </c>
      <c r="AI72" s="100">
        <f>AH72/$AH$143*100</f>
        <v>0</v>
      </c>
      <c r="AJ72" s="105">
        <v>-7.5053435266638976E-2</v>
      </c>
      <c r="AK72" s="106">
        <f>AJ72/$AJ$143*100</f>
        <v>-1.234700907160021E-3</v>
      </c>
    </row>
    <row r="73" spans="1:37" s="111" customFormat="1" ht="18" customHeight="1" x14ac:dyDescent="0.2">
      <c r="A73" s="195">
        <v>414</v>
      </c>
      <c r="B73" s="101" t="s">
        <v>123</v>
      </c>
      <c r="C73" s="102" t="s">
        <v>192</v>
      </c>
      <c r="D73" s="109">
        <v>0</v>
      </c>
      <c r="E73" s="110">
        <v>0</v>
      </c>
      <c r="F73" s="104">
        <v>0</v>
      </c>
      <c r="G73" s="104">
        <v>0</v>
      </c>
      <c r="H73" s="110">
        <v>0</v>
      </c>
      <c r="I73" s="110">
        <v>0</v>
      </c>
      <c r="J73" s="110">
        <v>0</v>
      </c>
      <c r="K73" s="110">
        <v>0</v>
      </c>
      <c r="L73" s="110">
        <v>0</v>
      </c>
      <c r="M73" s="110">
        <v>0</v>
      </c>
      <c r="N73" s="110">
        <v>0</v>
      </c>
      <c r="O73" s="110">
        <v>0</v>
      </c>
      <c r="P73" s="104">
        <v>0</v>
      </c>
      <c r="Q73" s="104">
        <v>0</v>
      </c>
      <c r="R73" s="104">
        <v>0</v>
      </c>
      <c r="S73" s="104">
        <v>0</v>
      </c>
      <c r="T73" s="100">
        <v>0</v>
      </c>
      <c r="U73" s="100">
        <v>0</v>
      </c>
      <c r="V73" s="100">
        <v>0</v>
      </c>
      <c r="W73" s="100">
        <v>0</v>
      </c>
      <c r="X73" s="100">
        <v>0</v>
      </c>
      <c r="Y73" s="100">
        <v>0</v>
      </c>
      <c r="Z73" s="100">
        <v>0</v>
      </c>
      <c r="AA73" s="100">
        <v>0</v>
      </c>
      <c r="AB73" s="100">
        <v>3.1453904636830399E-2</v>
      </c>
      <c r="AC73" s="100">
        <v>6.428692322379047E-4</v>
      </c>
      <c r="AD73" s="100">
        <v>4.2125541680443607E-2</v>
      </c>
      <c r="AE73" s="100">
        <v>8.762372800949638E-4</v>
      </c>
      <c r="AF73" s="105">
        <v>0</v>
      </c>
      <c r="AG73" s="100">
        <f>AF73/$AF$143*100</f>
        <v>0</v>
      </c>
      <c r="AH73" s="105">
        <v>0</v>
      </c>
      <c r="AI73" s="100">
        <f>AH73/$AH$143*100</f>
        <v>0</v>
      </c>
      <c r="AJ73" s="105">
        <v>0</v>
      </c>
      <c r="AK73" s="106">
        <f>AJ73/$AJ$143*100</f>
        <v>0</v>
      </c>
    </row>
    <row r="74" spans="1:37" s="111" customFormat="1" ht="18" customHeight="1" x14ac:dyDescent="0.2">
      <c r="A74" s="195">
        <v>422</v>
      </c>
      <c r="B74" s="101" t="s">
        <v>36</v>
      </c>
      <c r="C74" s="108" t="s">
        <v>193</v>
      </c>
      <c r="D74" s="109">
        <v>0</v>
      </c>
      <c r="E74" s="110">
        <v>0</v>
      </c>
      <c r="F74" s="104">
        <v>0</v>
      </c>
      <c r="G74" s="104">
        <v>0</v>
      </c>
      <c r="H74" s="104">
        <v>0</v>
      </c>
      <c r="I74" s="104">
        <v>0</v>
      </c>
      <c r="J74" s="104">
        <v>6.1667357175335391E-3</v>
      </c>
      <c r="K74" s="104">
        <v>2.9550336387325907E-4</v>
      </c>
      <c r="L74" s="104">
        <v>0</v>
      </c>
      <c r="M74" s="104">
        <v>0</v>
      </c>
      <c r="N74" s="104">
        <v>0</v>
      </c>
      <c r="O74" s="104">
        <v>0</v>
      </c>
      <c r="P74" s="104">
        <v>6.8967136510640252E-3</v>
      </c>
      <c r="Q74" s="104">
        <v>1.6478222717661545E-4</v>
      </c>
      <c r="R74" s="100">
        <v>0.44358260183737991</v>
      </c>
      <c r="S74" s="100">
        <v>9.8484075481332506E-3</v>
      </c>
      <c r="T74" s="100">
        <v>0.55050446392451524</v>
      </c>
      <c r="U74" s="100">
        <v>1.2731561841806386E-2</v>
      </c>
      <c r="V74" s="100">
        <v>0.51674658590479361</v>
      </c>
      <c r="W74" s="100">
        <v>1.1047362464368082E-2</v>
      </c>
      <c r="X74" s="100">
        <v>0.48099647842489979</v>
      </c>
      <c r="Y74" s="100">
        <v>9.8997949780530864E-3</v>
      </c>
      <c r="Z74" s="100">
        <v>0.47671230485408395</v>
      </c>
      <c r="AA74" s="100">
        <v>8.6902704636765363E-3</v>
      </c>
      <c r="AB74" s="100">
        <v>0.44668841293878214</v>
      </c>
      <c r="AC74" s="100">
        <v>9.1296212788562793E-3</v>
      </c>
      <c r="AD74" s="100">
        <v>0.41877809721987241</v>
      </c>
      <c r="AE74" s="100">
        <v>8.7108430238094243E-3</v>
      </c>
      <c r="AF74" s="105">
        <v>1.3301501461476357</v>
      </c>
      <c r="AG74" s="100">
        <f>AF74/$AF$143*100</f>
        <v>2.7094650077288306E-2</v>
      </c>
      <c r="AH74" s="105">
        <v>1.386485628781289</v>
      </c>
      <c r="AI74" s="100">
        <f>AH74/$AH$143*100</f>
        <v>2.4608838637846263E-2</v>
      </c>
      <c r="AJ74" s="105">
        <v>1.5344227332753446</v>
      </c>
      <c r="AK74" s="106">
        <f>AJ74/$AJ$143*100</f>
        <v>2.5242723854162478E-2</v>
      </c>
    </row>
    <row r="75" spans="1:37" s="111" customFormat="1" ht="14.25" x14ac:dyDescent="0.2">
      <c r="A75" s="195">
        <v>428</v>
      </c>
      <c r="B75" s="101" t="s">
        <v>37</v>
      </c>
      <c r="C75" s="108" t="s">
        <v>194</v>
      </c>
      <c r="D75" s="109">
        <v>0</v>
      </c>
      <c r="E75" s="110">
        <v>0</v>
      </c>
      <c r="F75" s="104">
        <v>0</v>
      </c>
      <c r="G75" s="104">
        <v>0</v>
      </c>
      <c r="H75" s="104">
        <v>0</v>
      </c>
      <c r="I75" s="104">
        <v>0</v>
      </c>
      <c r="J75" s="104">
        <v>0</v>
      </c>
      <c r="K75" s="104">
        <v>0</v>
      </c>
      <c r="L75" s="104">
        <v>0</v>
      </c>
      <c r="M75" s="104">
        <v>0</v>
      </c>
      <c r="N75" s="104">
        <v>0</v>
      </c>
      <c r="O75" s="104">
        <v>0</v>
      </c>
      <c r="P75" s="104">
        <v>0</v>
      </c>
      <c r="Q75" s="104">
        <v>0</v>
      </c>
      <c r="R75" s="100">
        <v>0</v>
      </c>
      <c r="S75" s="100">
        <v>0</v>
      </c>
      <c r="T75" s="100">
        <v>0</v>
      </c>
      <c r="U75" s="100">
        <v>0</v>
      </c>
      <c r="V75" s="100">
        <v>0</v>
      </c>
      <c r="W75" s="100">
        <v>0</v>
      </c>
      <c r="X75" s="100">
        <v>3.7525669331847115E-3</v>
      </c>
      <c r="Y75" s="100">
        <v>7.7234751076769937E-5</v>
      </c>
      <c r="Z75" s="100">
        <v>1.0000358516101856E-4</v>
      </c>
      <c r="AA75" s="100">
        <v>1.823024481511064E-6</v>
      </c>
      <c r="AB75" s="100">
        <v>1.3053694195457315E-4</v>
      </c>
      <c r="AC75" s="100">
        <v>2.6679734876145662E-6</v>
      </c>
      <c r="AD75" s="100">
        <v>-5.1493794823070397E-3</v>
      </c>
      <c r="AE75" s="100">
        <v>-1.0711027304957421E-4</v>
      </c>
      <c r="AF75" s="105">
        <v>-4.5090046742059268E-3</v>
      </c>
      <c r="AG75" s="100">
        <f>AF75/$AF$143*100</f>
        <v>-9.1846701816553495E-5</v>
      </c>
      <c r="AH75" s="105">
        <v>-2.3495467401437816E-2</v>
      </c>
      <c r="AI75" s="100">
        <f>AH75/$AH$143*100</f>
        <v>-4.170228338471785E-4</v>
      </c>
      <c r="AJ75" s="105">
        <v>1.0262468570667571</v>
      </c>
      <c r="AK75" s="106">
        <f>AJ75/$AJ$143*100</f>
        <v>1.6882743886257146E-2</v>
      </c>
    </row>
    <row r="76" spans="1:37" s="111" customFormat="1" ht="28.5" x14ac:dyDescent="0.2">
      <c r="A76" s="195">
        <v>434</v>
      </c>
      <c r="B76" s="101" t="s">
        <v>257</v>
      </c>
      <c r="C76" s="102" t="s">
        <v>258</v>
      </c>
      <c r="D76" s="109">
        <v>0</v>
      </c>
      <c r="E76" s="110">
        <v>0</v>
      </c>
      <c r="F76" s="104">
        <v>0</v>
      </c>
      <c r="G76" s="104">
        <v>0</v>
      </c>
      <c r="H76" s="110">
        <v>0</v>
      </c>
      <c r="I76" s="110">
        <v>0</v>
      </c>
      <c r="J76" s="110">
        <v>0</v>
      </c>
      <c r="K76" s="110">
        <v>0</v>
      </c>
      <c r="L76" s="110">
        <v>0</v>
      </c>
      <c r="M76" s="110">
        <v>0</v>
      </c>
      <c r="N76" s="110">
        <v>0</v>
      </c>
      <c r="O76" s="110">
        <v>0</v>
      </c>
      <c r="P76" s="104">
        <v>0</v>
      </c>
      <c r="Q76" s="104">
        <v>0</v>
      </c>
      <c r="R76" s="104">
        <v>0</v>
      </c>
      <c r="S76" s="104">
        <v>0</v>
      </c>
      <c r="T76" s="100">
        <v>0</v>
      </c>
      <c r="U76" s="100">
        <v>0</v>
      </c>
      <c r="V76" s="100">
        <v>0</v>
      </c>
      <c r="W76" s="100">
        <v>0</v>
      </c>
      <c r="X76" s="100">
        <v>0</v>
      </c>
      <c r="Y76" s="100">
        <v>0</v>
      </c>
      <c r="Z76" s="100">
        <v>0</v>
      </c>
      <c r="AA76" s="100">
        <v>0</v>
      </c>
      <c r="AB76" s="100">
        <v>6.0799954114287074E-3</v>
      </c>
      <c r="AC76" s="100">
        <v>1.24265716046535E-4</v>
      </c>
      <c r="AD76" s="100">
        <v>9.7760652023613543E-4</v>
      </c>
      <c r="AE76" s="100">
        <v>2.0334819307320368E-5</v>
      </c>
      <c r="AF76" s="105">
        <v>-6.4378814274986373E-2</v>
      </c>
      <c r="AG76" s="100">
        <f>AF76/$AF$143*100</f>
        <v>-1.3113718404071683E-3</v>
      </c>
      <c r="AH76" s="105">
        <v>-7.6108356292298743E-2</v>
      </c>
      <c r="AI76" s="100">
        <f>AH76/$AH$143*100</f>
        <v>-1.3508529912677066E-3</v>
      </c>
      <c r="AJ76" s="105">
        <v>-7.3941481615311958E-2</v>
      </c>
      <c r="AK76" s="106">
        <f>AJ76/$AJ$143*100</f>
        <v>-1.2164082044058323E-3</v>
      </c>
    </row>
    <row r="77" spans="1:37" s="111" customFormat="1" ht="18" customHeight="1" x14ac:dyDescent="0.2">
      <c r="A77" s="195">
        <v>438</v>
      </c>
      <c r="B77" s="101" t="s">
        <v>38</v>
      </c>
      <c r="C77" s="102" t="s">
        <v>195</v>
      </c>
      <c r="D77" s="103">
        <v>4.2393884768420884</v>
      </c>
      <c r="E77" s="104">
        <v>0.35045286856510161</v>
      </c>
      <c r="F77" s="104">
        <v>27.494306080196207</v>
      </c>
      <c r="G77" s="104">
        <v>1.7028012883963539</v>
      </c>
      <c r="H77" s="104">
        <v>2.0086502715187855</v>
      </c>
      <c r="I77" s="104">
        <v>9.169631614750938E-2</v>
      </c>
      <c r="J77" s="104">
        <v>2.9015472942714173</v>
      </c>
      <c r="K77" s="104">
        <v>0.13903903542626458</v>
      </c>
      <c r="L77" s="104">
        <v>8.8213196279745354</v>
      </c>
      <c r="M77" s="104">
        <v>0.31917138072611129</v>
      </c>
      <c r="N77" s="104">
        <v>2.3016114403989087</v>
      </c>
      <c r="O77" s="104">
        <v>6.1550942166960859E-2</v>
      </c>
      <c r="P77" s="104">
        <v>2.8964068523577833</v>
      </c>
      <c r="Q77" s="104">
        <v>6.9203449075704596E-2</v>
      </c>
      <c r="R77" s="100">
        <v>2.3699945760165564</v>
      </c>
      <c r="S77" s="100">
        <v>5.2618548100840865E-2</v>
      </c>
      <c r="T77" s="100">
        <v>23.628941060153519</v>
      </c>
      <c r="U77" s="100">
        <v>0.54646845589428805</v>
      </c>
      <c r="V77" s="100">
        <v>29.281354785188061</v>
      </c>
      <c r="W77" s="100">
        <v>0.62599685916324599</v>
      </c>
      <c r="X77" s="100">
        <v>32.091640111358814</v>
      </c>
      <c r="Y77" s="100">
        <v>0.6605051634728778</v>
      </c>
      <c r="Z77" s="100">
        <v>40.324216222064848</v>
      </c>
      <c r="AA77" s="100">
        <v>0.73509397940289878</v>
      </c>
      <c r="AB77" s="100">
        <v>38.050484959403803</v>
      </c>
      <c r="AC77" s="100">
        <v>0.77769314603596518</v>
      </c>
      <c r="AD77" s="100">
        <v>38.956514993741841</v>
      </c>
      <c r="AE77" s="100">
        <v>0.81031956809096561</v>
      </c>
      <c r="AF77" s="105">
        <v>47.042545866446758</v>
      </c>
      <c r="AG77" s="100">
        <f>AF77/$AF$143*100</f>
        <v>0.95823867906013827</v>
      </c>
      <c r="AH77" s="105">
        <v>67.732092039740834</v>
      </c>
      <c r="AI77" s="100">
        <f>AH77/$AH$143*100</f>
        <v>1.2021820414214073</v>
      </c>
      <c r="AJ77" s="105">
        <v>67.941307323514991</v>
      </c>
      <c r="AK77" s="106">
        <f>AJ77/$AJ$143*100</f>
        <v>1.117699589471947</v>
      </c>
    </row>
    <row r="78" spans="1:37" s="111" customFormat="1" ht="18" customHeight="1" x14ac:dyDescent="0.2">
      <c r="A78" s="195">
        <v>440</v>
      </c>
      <c r="B78" s="101" t="s">
        <v>39</v>
      </c>
      <c r="C78" s="143" t="s">
        <v>196</v>
      </c>
      <c r="D78" s="103">
        <v>0</v>
      </c>
      <c r="E78" s="104">
        <v>0</v>
      </c>
      <c r="F78" s="104"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0</v>
      </c>
      <c r="L78" s="104">
        <v>0</v>
      </c>
      <c r="M78" s="104">
        <v>0</v>
      </c>
      <c r="N78" s="104">
        <v>0</v>
      </c>
      <c r="O78" s="104">
        <v>0</v>
      </c>
      <c r="P78" s="104">
        <v>0</v>
      </c>
      <c r="Q78" s="104">
        <v>0</v>
      </c>
      <c r="R78" s="100">
        <v>0</v>
      </c>
      <c r="S78" s="100">
        <v>0</v>
      </c>
      <c r="T78" s="100">
        <v>2.3214903819579392E-2</v>
      </c>
      <c r="U78" s="100">
        <v>5.3689298270811038E-4</v>
      </c>
      <c r="V78" s="100">
        <v>5.7925931373147152E-2</v>
      </c>
      <c r="W78" s="100">
        <v>1.2383802378583475E-3</v>
      </c>
      <c r="X78" s="100">
        <v>6.4863732824591111E-2</v>
      </c>
      <c r="Y78" s="100">
        <v>1.3350152969465537E-3</v>
      </c>
      <c r="Z78" s="100">
        <v>8.140506941768022E-2</v>
      </c>
      <c r="AA78" s="100">
        <v>1.4839811415619767E-3</v>
      </c>
      <c r="AB78" s="100">
        <v>3.897615525193627E-3</v>
      </c>
      <c r="AC78" s="100">
        <v>7.9661241717691525E-5</v>
      </c>
      <c r="AD78" s="100">
        <v>7.2364572803435598E-2</v>
      </c>
      <c r="AE78" s="100">
        <v>1.5052278004997911E-3</v>
      </c>
      <c r="AF78" s="105">
        <v>7.0998348679315162E-2</v>
      </c>
      <c r="AG78" s="100">
        <f>AF78/$AF$143*100</f>
        <v>1.4462092261559145E-3</v>
      </c>
      <c r="AH78" s="105">
        <v>-5.0130699677408035E-4</v>
      </c>
      <c r="AI78" s="100">
        <f>AH78/$AH$143*100</f>
        <v>-8.8977359271155454E-6</v>
      </c>
      <c r="AJ78" s="105">
        <v>-5.6697265905115968E-4</v>
      </c>
      <c r="AK78" s="106">
        <f>AJ78/$AJ$143*100</f>
        <v>-9.3272433697190483E-6</v>
      </c>
    </row>
    <row r="79" spans="1:37" s="111" customFormat="1" ht="18" customHeight="1" x14ac:dyDescent="0.2">
      <c r="A79" s="195">
        <v>442</v>
      </c>
      <c r="B79" s="101" t="s">
        <v>40</v>
      </c>
      <c r="C79" s="102" t="s">
        <v>197</v>
      </c>
      <c r="D79" s="103">
        <v>2.3974702703541935</v>
      </c>
      <c r="E79" s="104">
        <v>0.19818904026720391</v>
      </c>
      <c r="F79" s="104">
        <v>2.7933008436285278</v>
      </c>
      <c r="G79" s="104">
        <v>0.17299713844515899</v>
      </c>
      <c r="H79" s="104">
        <v>14.730658367865164</v>
      </c>
      <c r="I79" s="104">
        <v>0.67246505074245133</v>
      </c>
      <c r="J79" s="104">
        <v>17.887636916586949</v>
      </c>
      <c r="K79" s="104">
        <v>0.85715638268167549</v>
      </c>
      <c r="L79" s="104">
        <v>33.484428369152397</v>
      </c>
      <c r="M79" s="104">
        <v>1.2115274909113398</v>
      </c>
      <c r="N79" s="104">
        <v>105.56871409676799</v>
      </c>
      <c r="O79" s="104">
        <v>2.8231758419155244</v>
      </c>
      <c r="P79" s="104">
        <v>97.474333504341374</v>
      </c>
      <c r="Q79" s="104">
        <v>2.3289407941307685</v>
      </c>
      <c r="R79" s="100">
        <v>88.935571761466875</v>
      </c>
      <c r="S79" s="100">
        <v>1.9745448820697378</v>
      </c>
      <c r="T79" s="100">
        <v>21.401639843944597</v>
      </c>
      <c r="U79" s="100">
        <v>0.49495747817697983</v>
      </c>
      <c r="V79" s="100">
        <v>19.949265969909291</v>
      </c>
      <c r="W79" s="100">
        <v>0.42648907235988182</v>
      </c>
      <c r="X79" s="100">
        <v>24.843090361192683</v>
      </c>
      <c r="Y79" s="100">
        <v>0.51131663583573272</v>
      </c>
      <c r="Z79" s="100">
        <v>25.773270980877943</v>
      </c>
      <c r="AA79" s="100">
        <v>0.46983619528346732</v>
      </c>
      <c r="AB79" s="100">
        <v>19.697583576253116</v>
      </c>
      <c r="AC79" s="100">
        <v>0.40258818664377588</v>
      </c>
      <c r="AD79" s="100">
        <v>41.76962363278345</v>
      </c>
      <c r="AE79" s="100">
        <v>0.86883396491900189</v>
      </c>
      <c r="AF79" s="105">
        <v>38.796577430512343</v>
      </c>
      <c r="AG79" s="100">
        <f>AF79/$AF$143*100</f>
        <v>0.79027145373066832</v>
      </c>
      <c r="AH79" s="105">
        <v>66.918727433970062</v>
      </c>
      <c r="AI79" s="100">
        <f>AH79/$AH$143*100</f>
        <v>1.1877455713119105</v>
      </c>
      <c r="AJ79" s="105">
        <v>100.56182154717845</v>
      </c>
      <c r="AK79" s="106">
        <f>AJ79/$AJ$143*100</f>
        <v>1.6543382970926557</v>
      </c>
    </row>
    <row r="80" spans="1:37" s="111" customFormat="1" ht="18" customHeight="1" x14ac:dyDescent="0.2">
      <c r="A80" s="195">
        <v>458</v>
      </c>
      <c r="B80" s="101" t="s">
        <v>41</v>
      </c>
      <c r="C80" s="108" t="s">
        <v>198</v>
      </c>
      <c r="D80" s="103">
        <v>0</v>
      </c>
      <c r="E80" s="104">
        <v>0</v>
      </c>
      <c r="F80" s="104">
        <v>3.9795991773733854E-3</v>
      </c>
      <c r="G80" s="104">
        <v>2.4646799911104037E-4</v>
      </c>
      <c r="H80" s="110">
        <v>4.331271339055108E-3</v>
      </c>
      <c r="I80" s="110">
        <v>1.9772562285137903E-4</v>
      </c>
      <c r="J80" s="110">
        <v>0</v>
      </c>
      <c r="K80" s="110">
        <v>0</v>
      </c>
      <c r="L80" s="110">
        <v>0</v>
      </c>
      <c r="M80" s="110">
        <v>0</v>
      </c>
      <c r="N80" s="110">
        <v>0</v>
      </c>
      <c r="O80" s="110">
        <v>0</v>
      </c>
      <c r="P80" s="104">
        <v>0</v>
      </c>
      <c r="Q80" s="104">
        <v>0</v>
      </c>
      <c r="R80" s="104">
        <v>0</v>
      </c>
      <c r="S80" s="104">
        <v>0</v>
      </c>
      <c r="T80" s="100">
        <v>0</v>
      </c>
      <c r="U80" s="100">
        <v>0</v>
      </c>
      <c r="V80" s="100">
        <v>0</v>
      </c>
      <c r="W80" s="100">
        <v>0</v>
      </c>
      <c r="X80" s="100">
        <v>0</v>
      </c>
      <c r="Y80" s="100">
        <v>0</v>
      </c>
      <c r="Z80" s="100">
        <v>9.7819773955597784E-3</v>
      </c>
      <c r="AA80" s="100">
        <v>1.7832144958583487E-4</v>
      </c>
      <c r="AB80" s="100">
        <v>5.9692763506617825E-3</v>
      </c>
      <c r="AC80" s="100">
        <v>1.2200278944294918E-4</v>
      </c>
      <c r="AD80" s="100">
        <v>3.648193210038599E-3</v>
      </c>
      <c r="AE80" s="100">
        <v>7.5884671581782123E-5</v>
      </c>
      <c r="AF80" s="105">
        <v>-4.2691032099002506E-3</v>
      </c>
      <c r="AG80" s="100">
        <f>AF80/$AF$143*100</f>
        <v>-8.6960000681935934E-5</v>
      </c>
      <c r="AH80" s="105">
        <v>-3.7777919613357727E-3</v>
      </c>
      <c r="AI80" s="100">
        <f>AH80/$AH$143*100</f>
        <v>-6.7052316197162591E-5</v>
      </c>
      <c r="AJ80" s="105">
        <v>-5.1542969004650884E-4</v>
      </c>
      <c r="AK80" s="106">
        <f>AJ80/$AJ$143*100</f>
        <v>-8.4793121542900445E-6</v>
      </c>
    </row>
    <row r="81" spans="1:37" s="111" customFormat="1" ht="18" customHeight="1" x14ac:dyDescent="0.2">
      <c r="A81" s="195">
        <v>466</v>
      </c>
      <c r="B81" s="101" t="s">
        <v>288</v>
      </c>
      <c r="C81" s="102" t="s">
        <v>289</v>
      </c>
      <c r="D81" s="103">
        <v>0</v>
      </c>
      <c r="E81" s="104">
        <v>0</v>
      </c>
      <c r="F81" s="104">
        <v>0</v>
      </c>
      <c r="G81" s="104">
        <v>0</v>
      </c>
      <c r="H81" s="104">
        <v>0</v>
      </c>
      <c r="I81" s="104">
        <v>0</v>
      </c>
      <c r="J81" s="104">
        <v>0</v>
      </c>
      <c r="K81" s="104">
        <v>0</v>
      </c>
      <c r="L81" s="104">
        <v>0</v>
      </c>
      <c r="M81" s="104">
        <v>0</v>
      </c>
      <c r="N81" s="104">
        <v>0</v>
      </c>
      <c r="O81" s="104">
        <v>0</v>
      </c>
      <c r="P81" s="104">
        <v>0</v>
      </c>
      <c r="Q81" s="104">
        <v>0</v>
      </c>
      <c r="R81" s="104">
        <v>0</v>
      </c>
      <c r="S81" s="104">
        <v>0</v>
      </c>
      <c r="T81" s="104">
        <v>0</v>
      </c>
      <c r="U81" s="104">
        <v>0</v>
      </c>
      <c r="V81" s="104">
        <v>0</v>
      </c>
      <c r="W81" s="104">
        <v>0</v>
      </c>
      <c r="X81" s="104">
        <v>0</v>
      </c>
      <c r="Y81" s="104">
        <v>0</v>
      </c>
      <c r="Z81" s="104">
        <v>0</v>
      </c>
      <c r="AA81" s="104">
        <v>0</v>
      </c>
      <c r="AB81" s="104">
        <v>0</v>
      </c>
      <c r="AC81" s="104">
        <v>0</v>
      </c>
      <c r="AD81" s="104">
        <v>0</v>
      </c>
      <c r="AE81" s="104">
        <v>0</v>
      </c>
      <c r="AF81" s="126">
        <v>0</v>
      </c>
      <c r="AG81" s="104">
        <v>0</v>
      </c>
      <c r="AH81" s="126">
        <v>0</v>
      </c>
      <c r="AI81" s="104">
        <v>0</v>
      </c>
      <c r="AJ81" s="126">
        <v>-1.1545625057041797E-3</v>
      </c>
      <c r="AK81" s="106">
        <f>AJ81/$AJ$143*100</f>
        <v>-1.8993659225609697E-5</v>
      </c>
    </row>
    <row r="82" spans="1:37" s="111" customFormat="1" ht="18" customHeight="1" x14ac:dyDescent="0.2">
      <c r="A82" s="195">
        <v>470</v>
      </c>
      <c r="B82" s="101" t="s">
        <v>42</v>
      </c>
      <c r="C82" s="102" t="s">
        <v>199</v>
      </c>
      <c r="D82" s="103">
        <v>3.2648180130363032E-2</v>
      </c>
      <c r="E82" s="104">
        <v>2.6988912298593448E-3</v>
      </c>
      <c r="F82" s="104">
        <v>-4.2304637525147709E-2</v>
      </c>
      <c r="G82" s="104">
        <v>-2.6200476226911993E-3</v>
      </c>
      <c r="H82" s="104">
        <v>-0.16503578752585005</v>
      </c>
      <c r="I82" s="104">
        <v>-7.5340012958955756E-3</v>
      </c>
      <c r="J82" s="104">
        <v>-0.21147977000505216</v>
      </c>
      <c r="K82" s="104">
        <v>-1.013388383905495E-2</v>
      </c>
      <c r="L82" s="104">
        <v>-0.17308349855886812</v>
      </c>
      <c r="M82" s="104">
        <v>-6.2624756324155843E-3</v>
      </c>
      <c r="N82" s="104">
        <v>-7.1277375639181489E-2</v>
      </c>
      <c r="O82" s="104">
        <v>-1.9061382598183599E-3</v>
      </c>
      <c r="P82" s="104">
        <v>9.0540089092513959E-2</v>
      </c>
      <c r="Q82" s="104">
        <v>2.1632618496683379E-3</v>
      </c>
      <c r="R82" s="100">
        <v>-5.0015615863176217E-2</v>
      </c>
      <c r="S82" s="100">
        <v>-1.110445194989903E-3</v>
      </c>
      <c r="T82" s="100">
        <v>-0.30089420217752727</v>
      </c>
      <c r="U82" s="100">
        <v>-6.9588048670018885E-3</v>
      </c>
      <c r="V82" s="100">
        <v>-0.28818079984790029</v>
      </c>
      <c r="W82" s="100">
        <v>-6.160926531554917E-3</v>
      </c>
      <c r="X82" s="100">
        <v>-0.18627819339349638</v>
      </c>
      <c r="Y82" s="100">
        <v>-3.8339489085587298E-3</v>
      </c>
      <c r="Z82" s="100">
        <v>-9.9414856907260846E-2</v>
      </c>
      <c r="AA82" s="100">
        <v>-1.8122922060848433E-3</v>
      </c>
      <c r="AB82" s="100">
        <v>3.0014398620264015E-3</v>
      </c>
      <c r="AC82" s="100">
        <v>6.1344795248403019E-5</v>
      </c>
      <c r="AD82" s="100">
        <v>-0.67177342469808998</v>
      </c>
      <c r="AE82" s="100">
        <v>-1.3973302063693125E-2</v>
      </c>
      <c r="AF82" s="105">
        <v>34.665941316144831</v>
      </c>
      <c r="AG82" s="100">
        <f>AF82/$AF$143*100</f>
        <v>0.70613197486090806</v>
      </c>
      <c r="AH82" s="105">
        <v>37.620571579920501</v>
      </c>
      <c r="AI82" s="100">
        <f>AH82/$AH$143*100</f>
        <v>0.66773037978589012</v>
      </c>
      <c r="AJ82" s="105">
        <v>24.512117959645138</v>
      </c>
      <c r="AK82" s="106">
        <f>AJ82/$AJ$143*100</f>
        <v>0.40324782168418688</v>
      </c>
    </row>
    <row r="83" spans="1:37" s="111" customFormat="1" ht="18" customHeight="1" x14ac:dyDescent="0.2">
      <c r="A83" s="195">
        <v>480</v>
      </c>
      <c r="B83" s="101" t="s">
        <v>104</v>
      </c>
      <c r="C83" s="144" t="s">
        <v>200</v>
      </c>
      <c r="D83" s="103">
        <v>0</v>
      </c>
      <c r="E83" s="104">
        <v>0</v>
      </c>
      <c r="F83" s="104">
        <v>0</v>
      </c>
      <c r="G83" s="104">
        <v>0</v>
      </c>
      <c r="H83" s="104">
        <v>0</v>
      </c>
      <c r="I83" s="104">
        <v>0</v>
      </c>
      <c r="J83" s="104">
        <v>0</v>
      </c>
      <c r="K83" s="104">
        <v>0</v>
      </c>
      <c r="L83" s="104">
        <v>0</v>
      </c>
      <c r="M83" s="104">
        <v>0</v>
      </c>
      <c r="N83" s="104">
        <v>1.4692004109812659E-2</v>
      </c>
      <c r="O83" s="104">
        <v>3.9290154689320555E-4</v>
      </c>
      <c r="P83" s="104">
        <v>1.4863357828670886E-2</v>
      </c>
      <c r="Q83" s="104">
        <v>3.5512815672048475E-4</v>
      </c>
      <c r="R83" s="100">
        <v>9.1334463371701938E-2</v>
      </c>
      <c r="S83" s="100">
        <v>2.0278050012528018E-3</v>
      </c>
      <c r="T83" s="100">
        <v>8.1280396652200201E-2</v>
      </c>
      <c r="U83" s="100">
        <v>1.8797783929431209E-3</v>
      </c>
      <c r="V83" s="100">
        <v>8.5081468114804812E-2</v>
      </c>
      <c r="W83" s="100">
        <v>1.8189299027860403E-3</v>
      </c>
      <c r="X83" s="100">
        <v>8.8892949775996224E-2</v>
      </c>
      <c r="Y83" s="100">
        <v>1.8295809163894627E-3</v>
      </c>
      <c r="Z83" s="100">
        <v>9.0486283567660947E-2</v>
      </c>
      <c r="AA83" s="100">
        <v>1.6495279636144407E-3</v>
      </c>
      <c r="AB83" s="100">
        <v>9.0486285630018745E-2</v>
      </c>
      <c r="AC83" s="100">
        <v>1.8493999280113466E-3</v>
      </c>
      <c r="AD83" s="100">
        <v>9.0485899094269739E-2</v>
      </c>
      <c r="AE83" s="100">
        <v>1.8821625775347259E-3</v>
      </c>
      <c r="AF83" s="105">
        <v>9.0486014257841307E-2</v>
      </c>
      <c r="AG83" s="100">
        <f>AF83/$AF$143*100</f>
        <v>1.8431655255651221E-3</v>
      </c>
      <c r="AH83" s="105">
        <v>-6.356284887326856E-2</v>
      </c>
      <c r="AI83" s="100">
        <f>AH83/$AH$143*100</f>
        <v>-1.1281818280792436E-3</v>
      </c>
      <c r="AJ83" s="105">
        <v>9.5632824691229246E-2</v>
      </c>
      <c r="AK83" s="106">
        <f>AJ83/$AJ$143*100</f>
        <v>1.5732515771069747E-3</v>
      </c>
    </row>
    <row r="84" spans="1:37" s="111" customFormat="1" ht="18" customHeight="1" x14ac:dyDescent="0.2">
      <c r="A84" s="195">
        <v>484</v>
      </c>
      <c r="B84" s="101" t="s">
        <v>105</v>
      </c>
      <c r="C84" s="102" t="s">
        <v>201</v>
      </c>
      <c r="D84" s="109">
        <v>0</v>
      </c>
      <c r="E84" s="110">
        <v>0</v>
      </c>
      <c r="F84" s="104">
        <v>0</v>
      </c>
      <c r="G84" s="104">
        <v>0</v>
      </c>
      <c r="H84" s="110">
        <v>0</v>
      </c>
      <c r="I84" s="110">
        <v>0</v>
      </c>
      <c r="J84" s="110">
        <v>0</v>
      </c>
      <c r="K84" s="110">
        <v>0</v>
      </c>
      <c r="L84" s="110">
        <v>0</v>
      </c>
      <c r="M84" s="110">
        <v>0</v>
      </c>
      <c r="N84" s="110">
        <v>0</v>
      </c>
      <c r="O84" s="110">
        <v>0</v>
      </c>
      <c r="P84" s="104">
        <v>0</v>
      </c>
      <c r="Q84" s="104">
        <v>0</v>
      </c>
      <c r="R84" s="104">
        <v>0</v>
      </c>
      <c r="S84" s="104">
        <v>0</v>
      </c>
      <c r="T84" s="100">
        <v>0</v>
      </c>
      <c r="U84" s="100">
        <v>0</v>
      </c>
      <c r="V84" s="100">
        <v>0</v>
      </c>
      <c r="W84" s="100">
        <v>0</v>
      </c>
      <c r="X84" s="100">
        <v>0</v>
      </c>
      <c r="Y84" s="100">
        <v>0</v>
      </c>
      <c r="Z84" s="100">
        <v>0</v>
      </c>
      <c r="AA84" s="100">
        <v>0</v>
      </c>
      <c r="AB84" s="100">
        <v>0</v>
      </c>
      <c r="AC84" s="100">
        <v>0</v>
      </c>
      <c r="AD84" s="100">
        <v>-0.13824000000082376</v>
      </c>
      <c r="AE84" s="100">
        <v>-2.8754773652509154E-3</v>
      </c>
      <c r="AF84" s="105">
        <v>1.8978894052620385</v>
      </c>
      <c r="AG84" s="100">
        <f>AF84/$AF$143*100</f>
        <v>3.8659281788523944E-2</v>
      </c>
      <c r="AH84" s="105">
        <v>2.8020782451503936</v>
      </c>
      <c r="AI84" s="100">
        <f>AH84/$AH$143*100</f>
        <v>4.9734299407154479E-2</v>
      </c>
      <c r="AJ84" s="105">
        <v>2.629023585037447</v>
      </c>
      <c r="AK84" s="106">
        <f>AJ84/$AJ$143*100</f>
        <v>4.3249956432489765E-2</v>
      </c>
    </row>
    <row r="85" spans="1:37" s="111" customFormat="1" ht="18" customHeight="1" x14ac:dyDescent="0.2">
      <c r="A85" s="195">
        <v>492</v>
      </c>
      <c r="B85" s="101" t="s">
        <v>259</v>
      </c>
      <c r="C85" s="102" t="s">
        <v>260</v>
      </c>
      <c r="D85" s="109">
        <v>0</v>
      </c>
      <c r="E85" s="110">
        <v>0</v>
      </c>
      <c r="F85" s="104">
        <v>0</v>
      </c>
      <c r="G85" s="104">
        <v>0</v>
      </c>
      <c r="H85" s="110">
        <v>0</v>
      </c>
      <c r="I85" s="110">
        <v>0</v>
      </c>
      <c r="J85" s="110">
        <v>0</v>
      </c>
      <c r="K85" s="110">
        <v>0</v>
      </c>
      <c r="L85" s="110">
        <v>0</v>
      </c>
      <c r="M85" s="110">
        <v>0</v>
      </c>
      <c r="N85" s="110">
        <v>0</v>
      </c>
      <c r="O85" s="110">
        <v>0</v>
      </c>
      <c r="P85" s="104">
        <v>0</v>
      </c>
      <c r="Q85" s="104">
        <v>0</v>
      </c>
      <c r="R85" s="104">
        <v>0</v>
      </c>
      <c r="S85" s="104">
        <v>0</v>
      </c>
      <c r="T85" s="100">
        <v>0</v>
      </c>
      <c r="U85" s="100">
        <v>0</v>
      </c>
      <c r="V85" s="100">
        <v>0</v>
      </c>
      <c r="W85" s="100">
        <v>0</v>
      </c>
      <c r="X85" s="100">
        <v>0</v>
      </c>
      <c r="Y85" s="100">
        <v>0</v>
      </c>
      <c r="Z85" s="100">
        <v>0</v>
      </c>
      <c r="AA85" s="100">
        <v>0</v>
      </c>
      <c r="AB85" s="100">
        <v>0</v>
      </c>
      <c r="AC85" s="100">
        <v>0</v>
      </c>
      <c r="AD85" s="100">
        <v>0</v>
      </c>
      <c r="AE85" s="100">
        <v>0</v>
      </c>
      <c r="AF85" s="105">
        <v>0.19136123375933123</v>
      </c>
      <c r="AG85" s="100">
        <f>AF85/$AF$143*100</f>
        <v>3.8979551910613953E-3</v>
      </c>
      <c r="AH85" s="105">
        <v>1.6899442636945559</v>
      </c>
      <c r="AI85" s="100">
        <f>AH85/$AH$143*100</f>
        <v>2.9994948976693268E-2</v>
      </c>
      <c r="AJ85" s="126">
        <v>2.5045415878946593</v>
      </c>
      <c r="AK85" s="106">
        <f>AJ85/$AJ$143*100</f>
        <v>4.1202108332649229E-2</v>
      </c>
    </row>
    <row r="86" spans="1:37" s="111" customFormat="1" ht="18" customHeight="1" x14ac:dyDescent="0.2">
      <c r="A86" s="195">
        <v>498</v>
      </c>
      <c r="B86" s="101" t="s">
        <v>43</v>
      </c>
      <c r="C86" s="108" t="s">
        <v>202</v>
      </c>
      <c r="D86" s="109">
        <v>0</v>
      </c>
      <c r="E86" s="110">
        <v>0</v>
      </c>
      <c r="F86" s="104">
        <v>0</v>
      </c>
      <c r="G86" s="104">
        <v>0</v>
      </c>
      <c r="H86" s="104">
        <v>0</v>
      </c>
      <c r="I86" s="104">
        <v>0</v>
      </c>
      <c r="J86" s="104">
        <v>-5.3983457575151043E-2</v>
      </c>
      <c r="K86" s="104">
        <v>-2.5868294082410938E-3</v>
      </c>
      <c r="L86" s="104">
        <v>-2.8375373228768389E-2</v>
      </c>
      <c r="M86" s="104">
        <v>-1.026672588001919E-3</v>
      </c>
      <c r="N86" s="104">
        <v>1.0157361117331312E-2</v>
      </c>
      <c r="O86" s="104">
        <v>2.7163366314925835E-4</v>
      </c>
      <c r="P86" s="104">
        <v>0.15450014261272699</v>
      </c>
      <c r="Q86" s="104">
        <v>3.6914505787697983E-3</v>
      </c>
      <c r="R86" s="100">
        <v>0.13377525900644788</v>
      </c>
      <c r="S86" s="100">
        <v>2.9700742659775816E-3</v>
      </c>
      <c r="T86" s="100">
        <v>7.9958505280260828E-2</v>
      </c>
      <c r="U86" s="100">
        <v>1.8492069028774127E-3</v>
      </c>
      <c r="V86" s="100">
        <v>0.18099893134474682</v>
      </c>
      <c r="W86" s="100">
        <v>3.8695191313699254E-3</v>
      </c>
      <c r="X86" s="100">
        <v>0.18245184454781246</v>
      </c>
      <c r="Y86" s="100">
        <v>3.7551955895930166E-3</v>
      </c>
      <c r="Z86" s="100">
        <v>0.18611852542327309</v>
      </c>
      <c r="AA86" s="100">
        <v>3.3928646434330536E-3</v>
      </c>
      <c r="AB86" s="100">
        <v>0.16274675437694322</v>
      </c>
      <c r="AC86" s="100">
        <v>3.3262923075377954E-3</v>
      </c>
      <c r="AD86" s="100">
        <v>0.19054953454050064</v>
      </c>
      <c r="AE86" s="100">
        <v>3.963547985583348E-3</v>
      </c>
      <c r="AF86" s="105">
        <v>0.12536616863206337</v>
      </c>
      <c r="AG86" s="100">
        <f>AF86/$AF$143*100</f>
        <v>2.5536609385441991E-3</v>
      </c>
      <c r="AH86" s="105">
        <v>-3.1236942674587789E-2</v>
      </c>
      <c r="AI86" s="100">
        <f>AH86/$AH$143*100</f>
        <v>-5.5442686592739588E-4</v>
      </c>
      <c r="AJ86" s="105">
        <v>-0.10235402784943572</v>
      </c>
      <c r="AK86" s="106">
        <f>AJ86/$AJ$143*100</f>
        <v>-1.6838218075989168E-3</v>
      </c>
    </row>
    <row r="87" spans="1:37" s="111" customFormat="1" ht="18" customHeight="1" x14ac:dyDescent="0.2">
      <c r="A87" s="195">
        <v>499</v>
      </c>
      <c r="B87" s="101" t="s">
        <v>44</v>
      </c>
      <c r="C87" s="108" t="s">
        <v>203</v>
      </c>
      <c r="D87" s="109">
        <v>0</v>
      </c>
      <c r="E87" s="110">
        <v>0</v>
      </c>
      <c r="F87" s="104">
        <v>0</v>
      </c>
      <c r="G87" s="104">
        <v>0</v>
      </c>
      <c r="H87" s="104">
        <v>0</v>
      </c>
      <c r="I87" s="104">
        <v>0</v>
      </c>
      <c r="J87" s="104">
        <v>0</v>
      </c>
      <c r="K87" s="104">
        <v>0</v>
      </c>
      <c r="L87" s="104">
        <v>0</v>
      </c>
      <c r="M87" s="104">
        <v>0</v>
      </c>
      <c r="N87" s="104">
        <v>0.2577910610042155</v>
      </c>
      <c r="O87" s="104">
        <v>6.8939884502311451E-3</v>
      </c>
      <c r="P87" s="104">
        <v>0.33564611239399922</v>
      </c>
      <c r="Q87" s="104">
        <v>8.0195462276330381E-3</v>
      </c>
      <c r="R87" s="100">
        <v>0.31600069721960106</v>
      </c>
      <c r="S87" s="100">
        <v>7.0158379495095817E-3</v>
      </c>
      <c r="T87" s="100">
        <v>3.7002622987358036</v>
      </c>
      <c r="U87" s="100">
        <v>8.5576269357407503E-2</v>
      </c>
      <c r="V87" s="100">
        <v>3.8102771252119521</v>
      </c>
      <c r="W87" s="100">
        <v>8.1458714271335761E-2</v>
      </c>
      <c r="X87" s="100">
        <v>2.8024038732288692</v>
      </c>
      <c r="Y87" s="100">
        <v>5.7678642225234826E-2</v>
      </c>
      <c r="Z87" s="100">
        <v>3.188434427404971</v>
      </c>
      <c r="AA87" s="100">
        <v>5.8123856354679232E-2</v>
      </c>
      <c r="AB87" s="100">
        <v>2.9158559898104444</v>
      </c>
      <c r="AC87" s="100">
        <v>5.9595593079111921E-2</v>
      </c>
      <c r="AD87" s="100">
        <v>3.5831736443793636</v>
      </c>
      <c r="AE87" s="100">
        <v>7.4532224465531663E-2</v>
      </c>
      <c r="AF87" s="105">
        <v>1.242608398355445</v>
      </c>
      <c r="AG87" s="100">
        <f>AF87/$AF$143*100</f>
        <v>2.5311458134293648E-2</v>
      </c>
      <c r="AH87" s="105">
        <v>1.9478535212454313</v>
      </c>
      <c r="AI87" s="100">
        <f>AH87/$AH$143*100</f>
        <v>3.4572599960248758E-2</v>
      </c>
      <c r="AJ87" s="105">
        <v>1.681984526539104</v>
      </c>
      <c r="AK87" s="106">
        <f>AJ87/$AJ$143*100</f>
        <v>2.7670256709356224E-2</v>
      </c>
    </row>
    <row r="88" spans="1:37" s="111" customFormat="1" ht="18" customHeight="1" x14ac:dyDescent="0.2">
      <c r="A88" s="195">
        <v>504</v>
      </c>
      <c r="B88" s="101" t="s">
        <v>106</v>
      </c>
      <c r="C88" s="108" t="s">
        <v>204</v>
      </c>
      <c r="D88" s="109">
        <v>0</v>
      </c>
      <c r="E88" s="109">
        <v>0</v>
      </c>
      <c r="F88" s="103">
        <v>0</v>
      </c>
      <c r="G88" s="103">
        <v>0</v>
      </c>
      <c r="H88" s="103">
        <v>0</v>
      </c>
      <c r="I88" s="103">
        <v>0</v>
      </c>
      <c r="J88" s="103">
        <v>0</v>
      </c>
      <c r="K88" s="103">
        <v>0</v>
      </c>
      <c r="L88" s="103">
        <v>0</v>
      </c>
      <c r="M88" s="103">
        <v>0</v>
      </c>
      <c r="N88" s="103">
        <v>0</v>
      </c>
      <c r="O88" s="103">
        <v>0</v>
      </c>
      <c r="P88" s="103">
        <v>0</v>
      </c>
      <c r="Q88" s="103">
        <v>0</v>
      </c>
      <c r="R88" s="178">
        <v>0</v>
      </c>
      <c r="S88" s="178">
        <v>0</v>
      </c>
      <c r="T88" s="178">
        <v>0</v>
      </c>
      <c r="U88" s="178">
        <v>0</v>
      </c>
      <c r="V88" s="178">
        <v>0</v>
      </c>
      <c r="W88" s="178">
        <v>0</v>
      </c>
      <c r="X88" s="178">
        <v>3.2944845769651235E-3</v>
      </c>
      <c r="Y88" s="178">
        <v>6.7806571010903906E-5</v>
      </c>
      <c r="Z88" s="178">
        <v>0</v>
      </c>
      <c r="AA88" s="178">
        <v>0</v>
      </c>
      <c r="AB88" s="178">
        <v>0</v>
      </c>
      <c r="AC88" s="178">
        <v>0</v>
      </c>
      <c r="AD88" s="178">
        <v>-8.4567281957768057E-4</v>
      </c>
      <c r="AE88" s="178">
        <v>-1.7590516862623345E-5</v>
      </c>
      <c r="AF88" s="178">
        <v>-7.1626064966104196E-3</v>
      </c>
      <c r="AG88" s="178">
        <f>AF88/$AF$143*100</f>
        <v>-1.4589955669969248E-4</v>
      </c>
      <c r="AH88" s="178">
        <v>1.6598298649170506E-3</v>
      </c>
      <c r="AI88" s="178">
        <f>AH88/$AH$143*100</f>
        <v>2.9460446227578741E-5</v>
      </c>
      <c r="AJ88" s="105">
        <v>-2.2026028754654143E-3</v>
      </c>
      <c r="AK88" s="106">
        <f>AJ88/$AJ$143*100</f>
        <v>-3.6234927272666121E-5</v>
      </c>
    </row>
    <row r="89" spans="1:37" s="111" customFormat="1" ht="18" customHeight="1" x14ac:dyDescent="0.2">
      <c r="A89" s="195">
        <v>512</v>
      </c>
      <c r="B89" s="147" t="s">
        <v>76</v>
      </c>
      <c r="C89" s="148" t="s">
        <v>205</v>
      </c>
      <c r="D89" s="109">
        <v>0</v>
      </c>
      <c r="E89" s="109">
        <v>0</v>
      </c>
      <c r="F89" s="103">
        <v>0</v>
      </c>
      <c r="G89" s="103">
        <v>0</v>
      </c>
      <c r="H89" s="103">
        <v>0</v>
      </c>
      <c r="I89" s="103">
        <v>0</v>
      </c>
      <c r="J89" s="103">
        <v>0</v>
      </c>
      <c r="K89" s="103">
        <v>0</v>
      </c>
      <c r="L89" s="103">
        <v>0</v>
      </c>
      <c r="M89" s="103">
        <v>0</v>
      </c>
      <c r="N89" s="103">
        <v>0</v>
      </c>
      <c r="O89" s="103">
        <v>0</v>
      </c>
      <c r="P89" s="103">
        <v>0</v>
      </c>
      <c r="Q89" s="103">
        <v>0</v>
      </c>
      <c r="R89" s="178">
        <v>0</v>
      </c>
      <c r="S89" s="178">
        <v>0</v>
      </c>
      <c r="T89" s="178">
        <v>0</v>
      </c>
      <c r="U89" s="178">
        <v>0</v>
      </c>
      <c r="V89" s="178">
        <v>0</v>
      </c>
      <c r="W89" s="178">
        <v>0</v>
      </c>
      <c r="X89" s="178">
        <v>0</v>
      </c>
      <c r="Y89" s="178">
        <v>0</v>
      </c>
      <c r="Z89" s="178">
        <v>4.293915981751531E-2</v>
      </c>
      <c r="AA89" s="178">
        <v>7.827633323026084E-4</v>
      </c>
      <c r="AB89" s="178">
        <v>3.8030118432607334E-2</v>
      </c>
      <c r="AC89" s="178">
        <v>7.7727688568303996E-4</v>
      </c>
      <c r="AD89" s="178">
        <v>3.4388946501958333E-2</v>
      </c>
      <c r="AE89" s="178">
        <v>7.1531132292112695E-4</v>
      </c>
      <c r="AF89" s="178">
        <v>1.8196920669755069E-2</v>
      </c>
      <c r="AG89" s="178">
        <f>AF89/$AF$143*100</f>
        <v>3.7066431895611362E-4</v>
      </c>
      <c r="AH89" s="178">
        <v>2.3985980706893794E-2</v>
      </c>
      <c r="AI89" s="178">
        <f>AH89/$AH$143*100</f>
        <v>4.2572899172801644E-4</v>
      </c>
      <c r="AJ89" s="105">
        <v>2.290798622428928E-2</v>
      </c>
      <c r="AK89" s="106">
        <f>AJ89/$AJ$143*100</f>
        <v>3.7685831796844638E-4</v>
      </c>
    </row>
    <row r="90" spans="1:37" s="111" customFormat="1" ht="18" customHeight="1" x14ac:dyDescent="0.2">
      <c r="A90" s="195">
        <v>528</v>
      </c>
      <c r="B90" s="101" t="s">
        <v>45</v>
      </c>
      <c r="C90" s="102" t="s">
        <v>206</v>
      </c>
      <c r="D90" s="103">
        <v>63.63421355156806</v>
      </c>
      <c r="E90" s="103">
        <v>5.2603796042402564</v>
      </c>
      <c r="F90" s="103">
        <v>87.118364222052818</v>
      </c>
      <c r="G90" s="103">
        <v>5.395490339257754</v>
      </c>
      <c r="H90" s="103">
        <v>140.43555784680794</v>
      </c>
      <c r="I90" s="103">
        <v>6.4109832822892727</v>
      </c>
      <c r="J90" s="103">
        <v>251.68418806204244</v>
      </c>
      <c r="K90" s="103">
        <v>12.060436446884104</v>
      </c>
      <c r="L90" s="103">
        <v>279.18650302942484</v>
      </c>
      <c r="M90" s="103">
        <v>10.101475222529304</v>
      </c>
      <c r="N90" s="103">
        <v>633.68045031626912</v>
      </c>
      <c r="O90" s="103">
        <v>16.946226485123134</v>
      </c>
      <c r="P90" s="103">
        <v>614.06737914828614</v>
      </c>
      <c r="Q90" s="103">
        <v>14.671827118260964</v>
      </c>
      <c r="R90" s="178">
        <v>750.67700777062953</v>
      </c>
      <c r="S90" s="178">
        <v>16.666508287105135</v>
      </c>
      <c r="T90" s="178">
        <v>730.97108789596712</v>
      </c>
      <c r="U90" s="178">
        <v>16.905228240612566</v>
      </c>
      <c r="V90" s="178">
        <v>957.98389134082674</v>
      </c>
      <c r="W90" s="178">
        <v>20.480435810015763</v>
      </c>
      <c r="X90" s="178">
        <v>1032.232587882437</v>
      </c>
      <c r="Y90" s="178">
        <v>21.245251156858131</v>
      </c>
      <c r="Z90" s="178">
        <v>1123.4054975755314</v>
      </c>
      <c r="AA90" s="178">
        <v>20.47922303432199</v>
      </c>
      <c r="AB90" s="178">
        <v>1057.5202955902084</v>
      </c>
      <c r="AC90" s="178">
        <v>21.614081569574804</v>
      </c>
      <c r="AD90" s="178">
        <v>1048.8849745476518</v>
      </c>
      <c r="AE90" s="178">
        <v>21.817455172494089</v>
      </c>
      <c r="AF90" s="178">
        <v>446.23699571242719</v>
      </c>
      <c r="AG90" s="178">
        <f>AF90/$AF$143*100</f>
        <v>9.0896770453962397</v>
      </c>
      <c r="AH90" s="178">
        <v>450.04655740537754</v>
      </c>
      <c r="AI90" s="178">
        <f>AH90/$AH$143*100</f>
        <v>7.9879104988935996</v>
      </c>
      <c r="AJ90" s="105">
        <v>488.04777411261585</v>
      </c>
      <c r="AK90" s="106">
        <f>AJ90/$AJ$143*100</f>
        <v>8.0288534068223605</v>
      </c>
    </row>
    <row r="91" spans="1:37" s="111" customFormat="1" ht="18" customHeight="1" x14ac:dyDescent="0.2">
      <c r="A91" s="195">
        <v>530</v>
      </c>
      <c r="B91" s="101" t="s">
        <v>107</v>
      </c>
      <c r="C91" s="108" t="s">
        <v>207</v>
      </c>
      <c r="D91" s="109">
        <v>0</v>
      </c>
      <c r="E91" s="109">
        <v>0</v>
      </c>
      <c r="F91" s="103">
        <v>0</v>
      </c>
      <c r="G91" s="103">
        <v>0</v>
      </c>
      <c r="H91" s="103">
        <v>134.50422458258262</v>
      </c>
      <c r="I91" s="103">
        <v>6.1402136924385706</v>
      </c>
      <c r="J91" s="103">
        <v>82.007474242920438</v>
      </c>
      <c r="K91" s="103">
        <v>3.9297102408055062</v>
      </c>
      <c r="L91" s="103">
        <v>72.053979521805047</v>
      </c>
      <c r="M91" s="103">
        <v>2.6070439685525764</v>
      </c>
      <c r="N91" s="103">
        <v>26.383976291614641</v>
      </c>
      <c r="O91" s="103">
        <v>0.70557461192414783</v>
      </c>
      <c r="P91" s="103">
        <v>1.4098000505038911E-2</v>
      </c>
      <c r="Q91" s="103">
        <v>3.3684157984418471E-4</v>
      </c>
      <c r="R91" s="178">
        <v>0.16338164196300958</v>
      </c>
      <c r="S91" s="178">
        <v>3.6273942874901011E-3</v>
      </c>
      <c r="T91" s="178">
        <v>0.80471787971023878</v>
      </c>
      <c r="U91" s="178">
        <v>1.8610776337216126E-2</v>
      </c>
      <c r="V91" s="178">
        <v>0.87499760000610094</v>
      </c>
      <c r="W91" s="178">
        <v>1.870629803154716E-2</v>
      </c>
      <c r="X91" s="178">
        <v>1.1574145786799852</v>
      </c>
      <c r="Y91" s="178">
        <v>2.3821727491775312E-2</v>
      </c>
      <c r="Z91" s="178">
        <v>0</v>
      </c>
      <c r="AA91" s="178">
        <v>0</v>
      </c>
      <c r="AB91" s="178">
        <v>0</v>
      </c>
      <c r="AC91" s="178">
        <v>0</v>
      </c>
      <c r="AD91" s="178">
        <v>0</v>
      </c>
      <c r="AE91" s="178">
        <v>0</v>
      </c>
      <c r="AF91" s="178">
        <v>0</v>
      </c>
      <c r="AG91" s="178">
        <f>AF91/$AF$143*100</f>
        <v>0</v>
      </c>
      <c r="AH91" s="178">
        <v>0</v>
      </c>
      <c r="AI91" s="178">
        <f>AH91/$AH$143*100</f>
        <v>0</v>
      </c>
      <c r="AJ91" s="105">
        <v>0</v>
      </c>
      <c r="AK91" s="106">
        <f>AJ91/$AJ$143*100</f>
        <v>0</v>
      </c>
    </row>
    <row r="92" spans="1:37" s="111" customFormat="1" ht="18" customHeight="1" x14ac:dyDescent="0.2">
      <c r="A92" s="195">
        <v>531</v>
      </c>
      <c r="B92" s="101" t="s">
        <v>46</v>
      </c>
      <c r="C92" s="108" t="s">
        <v>208</v>
      </c>
      <c r="D92" s="109">
        <v>0</v>
      </c>
      <c r="E92" s="109">
        <v>0</v>
      </c>
      <c r="F92" s="103">
        <v>0</v>
      </c>
      <c r="G92" s="103">
        <v>0</v>
      </c>
      <c r="H92" s="103">
        <v>0</v>
      </c>
      <c r="I92" s="103">
        <v>0</v>
      </c>
      <c r="J92" s="103">
        <v>0</v>
      </c>
      <c r="K92" s="103">
        <v>0</v>
      </c>
      <c r="L92" s="103">
        <v>0</v>
      </c>
      <c r="M92" s="103">
        <v>0</v>
      </c>
      <c r="N92" s="103">
        <v>0</v>
      </c>
      <c r="O92" s="103">
        <v>0</v>
      </c>
      <c r="P92" s="103">
        <v>0</v>
      </c>
      <c r="Q92" s="103">
        <v>0</v>
      </c>
      <c r="R92" s="178">
        <v>0</v>
      </c>
      <c r="S92" s="178">
        <v>0</v>
      </c>
      <c r="T92" s="178">
        <v>0</v>
      </c>
      <c r="U92" s="178">
        <v>0</v>
      </c>
      <c r="V92" s="178">
        <v>0</v>
      </c>
      <c r="W92" s="178">
        <v>0</v>
      </c>
      <c r="X92" s="178">
        <v>0</v>
      </c>
      <c r="Y92" s="178">
        <v>0</v>
      </c>
      <c r="Z92" s="178">
        <v>1.1523438886448989</v>
      </c>
      <c r="AA92" s="178">
        <v>2.1006758075091333E-2</v>
      </c>
      <c r="AB92" s="178">
        <v>0.98976351057349221</v>
      </c>
      <c r="AC92" s="178">
        <v>2.0229237529843062E-2</v>
      </c>
      <c r="AD92" s="178">
        <v>0.68102884389013452</v>
      </c>
      <c r="AE92" s="178">
        <v>1.4165820498245166E-2</v>
      </c>
      <c r="AF92" s="178">
        <v>0.68326206299785008</v>
      </c>
      <c r="AG92" s="178">
        <f>AF92/$AF$143*100</f>
        <v>1.3917787072105546E-2</v>
      </c>
      <c r="AH92" s="178">
        <v>0</v>
      </c>
      <c r="AI92" s="178">
        <f>AH92/$AH$143*100</f>
        <v>0</v>
      </c>
      <c r="AJ92" s="105">
        <v>0</v>
      </c>
      <c r="AK92" s="106">
        <f>AJ92/$AJ$143*100</f>
        <v>0</v>
      </c>
    </row>
    <row r="93" spans="1:37" s="111" customFormat="1" ht="18" customHeight="1" x14ac:dyDescent="0.2">
      <c r="A93" s="195">
        <v>534</v>
      </c>
      <c r="B93" s="101" t="s">
        <v>77</v>
      </c>
      <c r="C93" s="144" t="s">
        <v>209</v>
      </c>
      <c r="D93" s="109">
        <v>0</v>
      </c>
      <c r="E93" s="110">
        <v>0</v>
      </c>
      <c r="F93" s="104">
        <v>0</v>
      </c>
      <c r="G93" s="104">
        <v>0</v>
      </c>
      <c r="H93" s="104">
        <v>0</v>
      </c>
      <c r="I93" s="104">
        <v>0</v>
      </c>
      <c r="J93" s="104">
        <v>0</v>
      </c>
      <c r="K93" s="104">
        <v>0</v>
      </c>
      <c r="L93" s="104">
        <v>0</v>
      </c>
      <c r="M93" s="104">
        <v>0</v>
      </c>
      <c r="N93" s="104">
        <v>0</v>
      </c>
      <c r="O93" s="104">
        <v>0</v>
      </c>
      <c r="P93" s="104">
        <v>0</v>
      </c>
      <c r="Q93" s="104">
        <v>0</v>
      </c>
      <c r="R93" s="100">
        <v>0</v>
      </c>
      <c r="S93" s="100">
        <v>0</v>
      </c>
      <c r="T93" s="100">
        <v>0</v>
      </c>
      <c r="U93" s="100">
        <v>0</v>
      </c>
      <c r="V93" s="100">
        <v>0</v>
      </c>
      <c r="W93" s="100">
        <v>0</v>
      </c>
      <c r="X93" s="100">
        <v>0</v>
      </c>
      <c r="Y93" s="100">
        <v>0</v>
      </c>
      <c r="Z93" s="100">
        <v>0.20319318037460452</v>
      </c>
      <c r="AA93" s="100">
        <v>3.70412862401447E-3</v>
      </c>
      <c r="AB93" s="100">
        <v>0.19125899933687235</v>
      </c>
      <c r="AC93" s="100">
        <v>3.9090385591845911E-3</v>
      </c>
      <c r="AD93" s="100">
        <v>0.18262490280872168</v>
      </c>
      <c r="AE93" s="100">
        <v>3.7987107519856646E-3</v>
      </c>
      <c r="AF93" s="105">
        <v>0.18661462344965696</v>
      </c>
      <c r="AG93" s="100">
        <f>AF93/$AF$143*100</f>
        <v>3.801268553266146E-3</v>
      </c>
      <c r="AH93" s="105">
        <v>0</v>
      </c>
      <c r="AI93" s="100">
        <f>AH93/$AH$143*100</f>
        <v>0</v>
      </c>
      <c r="AJ93" s="105">
        <v>0</v>
      </c>
      <c r="AK93" s="106">
        <f>AJ93/$AJ$143*100</f>
        <v>0</v>
      </c>
    </row>
    <row r="94" spans="1:37" s="111" customFormat="1" ht="18" customHeight="1" x14ac:dyDescent="0.2">
      <c r="A94" s="195">
        <v>554</v>
      </c>
      <c r="B94" s="101" t="s">
        <v>128</v>
      </c>
      <c r="C94" s="144" t="s">
        <v>136</v>
      </c>
      <c r="D94" s="109">
        <v>0</v>
      </c>
      <c r="E94" s="110">
        <v>0</v>
      </c>
      <c r="F94" s="104">
        <v>0</v>
      </c>
      <c r="G94" s="104">
        <v>0</v>
      </c>
      <c r="H94" s="104">
        <v>0</v>
      </c>
      <c r="I94" s="104">
        <v>0</v>
      </c>
      <c r="J94" s="104">
        <v>0</v>
      </c>
      <c r="K94" s="104">
        <v>0</v>
      </c>
      <c r="L94" s="104">
        <v>0</v>
      </c>
      <c r="M94" s="104">
        <v>0</v>
      </c>
      <c r="N94" s="104">
        <v>0</v>
      </c>
      <c r="O94" s="104">
        <v>0</v>
      </c>
      <c r="P94" s="104">
        <v>0</v>
      </c>
      <c r="Q94" s="104">
        <v>0</v>
      </c>
      <c r="R94" s="100">
        <v>0</v>
      </c>
      <c r="S94" s="100">
        <v>0</v>
      </c>
      <c r="T94" s="100">
        <v>0</v>
      </c>
      <c r="U94" s="100">
        <v>0</v>
      </c>
      <c r="V94" s="100">
        <v>0</v>
      </c>
      <c r="W94" s="100">
        <v>0</v>
      </c>
      <c r="X94" s="100">
        <v>0</v>
      </c>
      <c r="Y94" s="100">
        <v>0</v>
      </c>
      <c r="Z94" s="100">
        <v>0</v>
      </c>
      <c r="AA94" s="100">
        <v>0</v>
      </c>
      <c r="AB94" s="100">
        <v>0</v>
      </c>
      <c r="AC94" s="100">
        <v>0</v>
      </c>
      <c r="AD94" s="100">
        <v>-4.0816387710911339</v>
      </c>
      <c r="AE94" s="100">
        <v>-8.4900606910685628E-2</v>
      </c>
      <c r="AF94" s="105">
        <v>-3.9895138431363137</v>
      </c>
      <c r="AG94" s="100">
        <f>AF94/$AF$143*100</f>
        <v>-8.1264872143447853E-2</v>
      </c>
      <c r="AH94" s="105">
        <v>-4.7412128624088687</v>
      </c>
      <c r="AI94" s="100">
        <f>AH94/$AH$143*100</f>
        <v>-8.4152146878910095E-2</v>
      </c>
      <c r="AJ94" s="105">
        <v>-4.5278092932032248</v>
      </c>
      <c r="AK94" s="106">
        <f>AJ94/$AJ$143*100</f>
        <v>-7.4486800263099368E-2</v>
      </c>
    </row>
    <row r="95" spans="1:37" s="111" customFormat="1" ht="27" customHeight="1" x14ac:dyDescent="0.2">
      <c r="A95" s="195">
        <v>562</v>
      </c>
      <c r="B95" s="101" t="s">
        <v>129</v>
      </c>
      <c r="C95" s="144" t="s">
        <v>137</v>
      </c>
      <c r="D95" s="109">
        <v>0</v>
      </c>
      <c r="E95" s="110">
        <v>0</v>
      </c>
      <c r="F95" s="104">
        <v>0</v>
      </c>
      <c r="G95" s="104">
        <v>0</v>
      </c>
      <c r="H95" s="104">
        <v>0</v>
      </c>
      <c r="I95" s="104">
        <v>0</v>
      </c>
      <c r="J95" s="104">
        <v>0</v>
      </c>
      <c r="K95" s="104">
        <v>0</v>
      </c>
      <c r="L95" s="104">
        <v>0</v>
      </c>
      <c r="M95" s="104">
        <v>0</v>
      </c>
      <c r="N95" s="104">
        <v>0</v>
      </c>
      <c r="O95" s="104">
        <v>0</v>
      </c>
      <c r="P95" s="104">
        <v>0</v>
      </c>
      <c r="Q95" s="104">
        <v>0</v>
      </c>
      <c r="R95" s="100">
        <v>0</v>
      </c>
      <c r="S95" s="100">
        <v>0</v>
      </c>
      <c r="T95" s="100">
        <v>0</v>
      </c>
      <c r="U95" s="100">
        <v>0</v>
      </c>
      <c r="V95" s="100">
        <v>0</v>
      </c>
      <c r="W95" s="100">
        <v>0</v>
      </c>
      <c r="X95" s="100">
        <v>0</v>
      </c>
      <c r="Y95" s="100">
        <v>0</v>
      </c>
      <c r="Z95" s="100">
        <v>0</v>
      </c>
      <c r="AA95" s="100">
        <v>0</v>
      </c>
      <c r="AB95" s="100">
        <v>0</v>
      </c>
      <c r="AC95" s="100">
        <v>0</v>
      </c>
      <c r="AD95" s="100">
        <v>-3.1401339579667366E-3</v>
      </c>
      <c r="AE95" s="100">
        <v>-6.5316725404624684E-5</v>
      </c>
      <c r="AF95" s="105">
        <v>-1.3536746523836794E-2</v>
      </c>
      <c r="AG95" s="100">
        <f>AF95/$AF$143*100</f>
        <v>-2.7573835277961019E-4</v>
      </c>
      <c r="AH95" s="105">
        <v>0</v>
      </c>
      <c r="AI95" s="100">
        <f>AH95/$AH$143*100</f>
        <v>0</v>
      </c>
      <c r="AJ95" s="105">
        <v>0</v>
      </c>
      <c r="AK95" s="106">
        <f>AJ95/$AJ$143*100</f>
        <v>0</v>
      </c>
    </row>
    <row r="96" spans="1:37" s="111" customFormat="1" ht="14.25" x14ac:dyDescent="0.2">
      <c r="A96" s="195">
        <v>566</v>
      </c>
      <c r="B96" s="101" t="s">
        <v>47</v>
      </c>
      <c r="C96" s="102" t="s">
        <v>210</v>
      </c>
      <c r="D96" s="109">
        <v>0</v>
      </c>
      <c r="E96" s="110">
        <v>0</v>
      </c>
      <c r="F96" s="104">
        <v>0</v>
      </c>
      <c r="G96" s="104">
        <v>0</v>
      </c>
      <c r="H96" s="110">
        <v>0</v>
      </c>
      <c r="I96" s="110">
        <v>0</v>
      </c>
      <c r="J96" s="110">
        <v>0</v>
      </c>
      <c r="K96" s="110">
        <v>0</v>
      </c>
      <c r="L96" s="110">
        <v>0</v>
      </c>
      <c r="M96" s="110">
        <v>0</v>
      </c>
      <c r="N96" s="110">
        <v>0</v>
      </c>
      <c r="O96" s="110">
        <v>0</v>
      </c>
      <c r="P96" s="104">
        <v>1.1512568192419827E-2</v>
      </c>
      <c r="Q96" s="104">
        <v>2.7506820251655973E-4</v>
      </c>
      <c r="R96" s="100">
        <v>0</v>
      </c>
      <c r="S96" s="100">
        <v>0</v>
      </c>
      <c r="T96" s="100">
        <v>0</v>
      </c>
      <c r="U96" s="100">
        <v>0</v>
      </c>
      <c r="V96" s="100">
        <v>0</v>
      </c>
      <c r="W96" s="100">
        <v>0</v>
      </c>
      <c r="X96" s="100">
        <v>0</v>
      </c>
      <c r="Y96" s="100">
        <v>0</v>
      </c>
      <c r="Z96" s="100">
        <v>8.331331618431314E-3</v>
      </c>
      <c r="AA96" s="100">
        <v>1.5187677001312006E-4</v>
      </c>
      <c r="AB96" s="100">
        <v>2.372366516087689E-2</v>
      </c>
      <c r="AC96" s="100">
        <v>4.8487507620862785E-4</v>
      </c>
      <c r="AD96" s="100">
        <v>0</v>
      </c>
      <c r="AE96" s="100">
        <v>0</v>
      </c>
      <c r="AF96" s="105">
        <v>0</v>
      </c>
      <c r="AG96" s="100">
        <f>AF96/$AF$143*100</f>
        <v>0</v>
      </c>
      <c r="AH96" s="105">
        <v>0</v>
      </c>
      <c r="AI96" s="100">
        <f>AH96/$AH$143*100</f>
        <v>0</v>
      </c>
      <c r="AJ96" s="105">
        <v>0</v>
      </c>
      <c r="AK96" s="106">
        <f>AJ96/$AJ$143*100</f>
        <v>0</v>
      </c>
    </row>
    <row r="97" spans="1:37" s="111" customFormat="1" ht="14.25" x14ac:dyDescent="0.2">
      <c r="A97" s="195">
        <v>578</v>
      </c>
      <c r="B97" s="101" t="s">
        <v>48</v>
      </c>
      <c r="C97" s="102" t="s">
        <v>211</v>
      </c>
      <c r="D97" s="103">
        <v>5.3760035526443782E-2</v>
      </c>
      <c r="E97" s="104">
        <v>4.4441217801389453E-3</v>
      </c>
      <c r="F97" s="104">
        <v>3.6811711006499465E-2</v>
      </c>
      <c r="G97" s="104">
        <v>2.279854917854839E-3</v>
      </c>
      <c r="H97" s="110">
        <v>-0.11357585128784317</v>
      </c>
      <c r="I97" s="110">
        <v>-5.1848185391367065E-3</v>
      </c>
      <c r="J97" s="110">
        <v>0</v>
      </c>
      <c r="K97" s="110">
        <v>0</v>
      </c>
      <c r="L97" s="110">
        <v>0</v>
      </c>
      <c r="M97" s="110">
        <v>0</v>
      </c>
      <c r="N97" s="104">
        <v>0.59936752143382521</v>
      </c>
      <c r="O97" s="104">
        <v>1.6028611520167841E-2</v>
      </c>
      <c r="P97" s="104">
        <v>1.1999987104640848</v>
      </c>
      <c r="Q97" s="104">
        <v>2.8671403529829217E-2</v>
      </c>
      <c r="R97" s="100">
        <v>1.4655118898649502</v>
      </c>
      <c r="S97" s="100">
        <v>3.2537250780895623E-2</v>
      </c>
      <c r="T97" s="100">
        <v>1.102507062439894</v>
      </c>
      <c r="U97" s="100">
        <v>2.5497771165042721E-2</v>
      </c>
      <c r="V97" s="100">
        <v>0.44981856801677106</v>
      </c>
      <c r="W97" s="100">
        <v>9.6165294549228671E-3</v>
      </c>
      <c r="X97" s="100">
        <v>0.34386467021071354</v>
      </c>
      <c r="Y97" s="100">
        <v>7.0773693529513331E-3</v>
      </c>
      <c r="Z97" s="100">
        <v>0.551071671850212</v>
      </c>
      <c r="AA97" s="100">
        <v>1.0045811329989879E-2</v>
      </c>
      <c r="AB97" s="100">
        <v>1.0875872900584647</v>
      </c>
      <c r="AC97" s="100">
        <v>2.2228604499960877E-2</v>
      </c>
      <c r="AD97" s="100">
        <v>1.3890438285693505</v>
      </c>
      <c r="AE97" s="100">
        <v>2.8892969389242181E-2</v>
      </c>
      <c r="AF97" s="105">
        <v>1.3255565466740276</v>
      </c>
      <c r="AG97" s="100">
        <f>AF97/$AF$143*100</f>
        <v>2.7001080211741101E-2</v>
      </c>
      <c r="AH97" s="105">
        <v>3.3498580795440804</v>
      </c>
      <c r="AI97" s="100">
        <f>AH97/$AH$143*100</f>
        <v>5.9456885255743053E-2</v>
      </c>
      <c r="AJ97" s="105">
        <v>3.9869517384477553</v>
      </c>
      <c r="AK97" s="106">
        <f>AJ97/$AJ$143*100</f>
        <v>6.5589175375864353E-2</v>
      </c>
    </row>
    <row r="98" spans="1:37" s="111" customFormat="1" ht="18" customHeight="1" x14ac:dyDescent="0.2">
      <c r="A98" s="195">
        <v>584</v>
      </c>
      <c r="B98" s="101" t="s">
        <v>49</v>
      </c>
      <c r="C98" s="102" t="s">
        <v>212</v>
      </c>
      <c r="D98" s="103">
        <v>0.19335517080217893</v>
      </c>
      <c r="E98" s="104">
        <v>1.5983879427344781E-2</v>
      </c>
      <c r="F98" s="104">
        <v>0.31802849301156777</v>
      </c>
      <c r="G98" s="104">
        <v>1.9696417362462994E-2</v>
      </c>
      <c r="H98" s="104">
        <v>0.38334741511640297</v>
      </c>
      <c r="I98" s="104">
        <v>1.7500082652150958E-2</v>
      </c>
      <c r="J98" s="104">
        <v>2.272886233248295E-2</v>
      </c>
      <c r="K98" s="104">
        <v>1.0891427140560595E-3</v>
      </c>
      <c r="L98" s="104">
        <v>2.8382208456176158E-2</v>
      </c>
      <c r="M98" s="104">
        <v>1.0269198989555316E-3</v>
      </c>
      <c r="N98" s="104">
        <v>1.3152223311087849E-2</v>
      </c>
      <c r="O98" s="104">
        <v>3.5172389317260995E-4</v>
      </c>
      <c r="P98" s="104">
        <v>4.620464587520948E-3</v>
      </c>
      <c r="Q98" s="104">
        <v>1.1039612253655326E-4</v>
      </c>
      <c r="R98" s="100">
        <v>3.5636656987561256E-3</v>
      </c>
      <c r="S98" s="100">
        <v>7.9120398368374124E-5</v>
      </c>
      <c r="T98" s="100">
        <v>2.0580417076909792E-3</v>
      </c>
      <c r="U98" s="100">
        <v>4.7596499195830922E-5</v>
      </c>
      <c r="V98" s="100">
        <v>2.0051950295153428E-3</v>
      </c>
      <c r="W98" s="100">
        <v>4.2868432819963704E-5</v>
      </c>
      <c r="X98" s="100">
        <v>2.0431930719598721E-3</v>
      </c>
      <c r="Y98" s="100">
        <v>4.2052683169777852E-5</v>
      </c>
      <c r="Z98" s="100">
        <v>2.1357924550286364E-3</v>
      </c>
      <c r="AA98" s="100">
        <v>3.8934623460495202E-5</v>
      </c>
      <c r="AB98" s="100">
        <v>1.8852105600430378E-3</v>
      </c>
      <c r="AC98" s="100">
        <v>3.8530792260448122E-5</v>
      </c>
      <c r="AD98" s="100">
        <v>0</v>
      </c>
      <c r="AE98" s="100">
        <v>0</v>
      </c>
      <c r="AF98" s="105">
        <v>0</v>
      </c>
      <c r="AG98" s="100">
        <f>AF98/$AF$143*100</f>
        <v>0</v>
      </c>
      <c r="AH98" s="105">
        <v>0</v>
      </c>
      <c r="AI98" s="100">
        <f>AH98/$AH$143*100</f>
        <v>0</v>
      </c>
      <c r="AJ98" s="105">
        <v>0</v>
      </c>
      <c r="AK98" s="106">
        <f>AJ98/$AJ$143*100</f>
        <v>0</v>
      </c>
    </row>
    <row r="99" spans="1:37" s="111" customFormat="1" ht="18" customHeight="1" x14ac:dyDescent="0.2">
      <c r="A99" s="195">
        <v>586</v>
      </c>
      <c r="B99" s="101" t="s">
        <v>50</v>
      </c>
      <c r="C99" s="102" t="s">
        <v>213</v>
      </c>
      <c r="D99" s="103">
        <v>-1.1211679601094919E-2</v>
      </c>
      <c r="E99" s="104">
        <v>-9.2682359710600886E-4</v>
      </c>
      <c r="F99" s="104">
        <v>-5.3037121790125222E-3</v>
      </c>
      <c r="G99" s="104">
        <v>-3.2847411770872042E-4</v>
      </c>
      <c r="H99" s="104">
        <v>-1.0950478381364884E-2</v>
      </c>
      <c r="I99" s="104">
        <v>-4.9989714081230519E-4</v>
      </c>
      <c r="J99" s="104">
        <v>-1.3590016182564613E-2</v>
      </c>
      <c r="K99" s="104">
        <v>-6.5121900483292906E-4</v>
      </c>
      <c r="L99" s="104">
        <v>-2.0942438767675074E-2</v>
      </c>
      <c r="M99" s="104">
        <v>-7.5773550660760498E-4</v>
      </c>
      <c r="N99" s="104">
        <v>-0.80773487751486994</v>
      </c>
      <c r="O99" s="104">
        <v>-2.1600884432316773E-2</v>
      </c>
      <c r="P99" s="104">
        <v>-0.45404285468937811</v>
      </c>
      <c r="Q99" s="104">
        <v>-1.0848383246678823E-2</v>
      </c>
      <c r="R99" s="100">
        <v>-3.9828369891081938E-3</v>
      </c>
      <c r="S99" s="100">
        <v>-8.8426826715123113E-5</v>
      </c>
      <c r="T99" s="100">
        <v>-5.9683514963078119E-3</v>
      </c>
      <c r="U99" s="100">
        <v>-1.3803055406159213E-4</v>
      </c>
      <c r="V99" s="100">
        <v>-9.0621105173915445E-3</v>
      </c>
      <c r="W99" s="100">
        <v>-1.9373600582671575E-4</v>
      </c>
      <c r="X99" s="100">
        <v>4.38839681893207E-2</v>
      </c>
      <c r="Y99" s="100">
        <v>9.0321303249522639E-4</v>
      </c>
      <c r="Z99" s="100">
        <v>0.49650301153525561</v>
      </c>
      <c r="AA99" s="100">
        <v>9.051046957120135E-3</v>
      </c>
      <c r="AB99" s="100">
        <v>0.53868697157712364</v>
      </c>
      <c r="AC99" s="100">
        <v>1.1009929731549049E-2</v>
      </c>
      <c r="AD99" s="100">
        <v>0.4759717593517625</v>
      </c>
      <c r="AE99" s="100">
        <v>9.900506514080535E-3</v>
      </c>
      <c r="AF99" s="105">
        <v>0.44442840154442809</v>
      </c>
      <c r="AG99" s="100">
        <f>AF99/$AF$143*100</f>
        <v>9.0528366734610229E-3</v>
      </c>
      <c r="AH99" s="105">
        <v>0.51510733077379167</v>
      </c>
      <c r="AI99" s="100">
        <f>AH99/$AH$143*100</f>
        <v>9.1426791025062595E-3</v>
      </c>
      <c r="AJ99" s="105">
        <v>0.44678820012404841</v>
      </c>
      <c r="AK99" s="106">
        <f>AJ99/$AJ$143*100</f>
        <v>7.3500938903293912E-3</v>
      </c>
    </row>
    <row r="100" spans="1:37" s="111" customFormat="1" ht="18" customHeight="1" x14ac:dyDescent="0.2">
      <c r="A100" s="195">
        <v>591</v>
      </c>
      <c r="B100" s="101" t="s">
        <v>51</v>
      </c>
      <c r="C100" s="102" t="s">
        <v>214</v>
      </c>
      <c r="D100" s="103">
        <v>13.865177540296239</v>
      </c>
      <c r="E100" s="104">
        <v>1.1461773953258381</v>
      </c>
      <c r="F100" s="104">
        <v>16.67274578466883</v>
      </c>
      <c r="G100" s="104">
        <v>1.0325909997666092</v>
      </c>
      <c r="H100" s="104">
        <v>4.0544750054917502</v>
      </c>
      <c r="I100" s="104">
        <v>0.18508967299451032</v>
      </c>
      <c r="J100" s="104">
        <v>3.820049416875368</v>
      </c>
      <c r="K100" s="104">
        <v>0.18305267236265563</v>
      </c>
      <c r="L100" s="104">
        <v>5.4386067269330631</v>
      </c>
      <c r="M100" s="104">
        <v>0.19677867841414007</v>
      </c>
      <c r="N100" s="104">
        <v>12.698848167551565</v>
      </c>
      <c r="O100" s="104">
        <v>0.33959948904864412</v>
      </c>
      <c r="P100" s="104">
        <v>15.683649017028847</v>
      </c>
      <c r="Q100" s="104">
        <v>0.37472726084308722</v>
      </c>
      <c r="R100" s="100">
        <v>15.168146048479342</v>
      </c>
      <c r="S100" s="100">
        <v>0.33676272111726302</v>
      </c>
      <c r="T100" s="100">
        <v>16.297403017255043</v>
      </c>
      <c r="U100" s="100">
        <v>0.37691137487937904</v>
      </c>
      <c r="V100" s="100">
        <v>13.501831111161135</v>
      </c>
      <c r="W100" s="100">
        <v>0.28865139371266246</v>
      </c>
      <c r="X100" s="100">
        <v>13.232655755289276</v>
      </c>
      <c r="Y100" s="100">
        <v>0.27235247006693369</v>
      </c>
      <c r="Z100" s="100">
        <v>14.213994124231029</v>
      </c>
      <c r="AA100" s="100">
        <v>0.25911530298444013</v>
      </c>
      <c r="AB100" s="100">
        <v>10.776384640944299</v>
      </c>
      <c r="AC100" s="100">
        <v>0.22025265862579799</v>
      </c>
      <c r="AD100" s="100">
        <v>10.328527740463757</v>
      </c>
      <c r="AE100" s="100">
        <v>0.21483975501947875</v>
      </c>
      <c r="AF100" s="105">
        <v>11.105571303265451</v>
      </c>
      <c r="AG100" s="100">
        <f>AF100/$AF$143*100</f>
        <v>0.22621624276163069</v>
      </c>
      <c r="AH100" s="105">
        <v>12.606311880122172</v>
      </c>
      <c r="AI100" s="100">
        <f>AH100/$AH$143*100</f>
        <v>0.2237503861824936</v>
      </c>
      <c r="AJ100" s="105">
        <v>12.045591856386912</v>
      </c>
      <c r="AK100" s="106">
        <f>AJ100/$AJ$143*100</f>
        <v>0.19816152504575835</v>
      </c>
    </row>
    <row r="101" spans="1:37" s="111" customFormat="1" ht="18" customHeight="1" x14ac:dyDescent="0.2">
      <c r="A101" s="195">
        <v>608</v>
      </c>
      <c r="B101" s="101" t="s">
        <v>130</v>
      </c>
      <c r="C101" s="102" t="s">
        <v>138</v>
      </c>
      <c r="D101" s="103">
        <v>0</v>
      </c>
      <c r="E101" s="104">
        <v>0</v>
      </c>
      <c r="F101" s="104">
        <v>0</v>
      </c>
      <c r="G101" s="104">
        <v>0</v>
      </c>
      <c r="H101" s="104">
        <v>0</v>
      </c>
      <c r="I101" s="104">
        <v>0</v>
      </c>
      <c r="J101" s="104">
        <v>0</v>
      </c>
      <c r="K101" s="104">
        <v>0</v>
      </c>
      <c r="L101" s="104">
        <v>0</v>
      </c>
      <c r="M101" s="104">
        <v>0</v>
      </c>
      <c r="N101" s="104">
        <v>0</v>
      </c>
      <c r="O101" s="104">
        <v>0</v>
      </c>
      <c r="P101" s="104">
        <v>0</v>
      </c>
      <c r="Q101" s="104">
        <v>0</v>
      </c>
      <c r="R101" s="100">
        <v>0</v>
      </c>
      <c r="S101" s="100">
        <v>0</v>
      </c>
      <c r="T101" s="100">
        <v>0</v>
      </c>
      <c r="U101" s="100">
        <v>0</v>
      </c>
      <c r="V101" s="100">
        <v>0</v>
      </c>
      <c r="W101" s="100">
        <v>0</v>
      </c>
      <c r="X101" s="100">
        <v>0</v>
      </c>
      <c r="Y101" s="100">
        <v>0</v>
      </c>
      <c r="Z101" s="100">
        <v>0</v>
      </c>
      <c r="AA101" s="100">
        <v>0</v>
      </c>
      <c r="AB101" s="100">
        <v>0</v>
      </c>
      <c r="AC101" s="100">
        <v>0</v>
      </c>
      <c r="AD101" s="100">
        <v>-4.7528123580916162E-4</v>
      </c>
      <c r="AE101" s="100">
        <v>-9.8861431979859904E-6</v>
      </c>
      <c r="AF101" s="105">
        <v>-1.0540995580000646E-5</v>
      </c>
      <c r="AG101" s="100">
        <f>AF101/$AF$143*100</f>
        <v>-2.1471605106650903E-7</v>
      </c>
      <c r="AH101" s="105">
        <v>2.7451954919039947E-3</v>
      </c>
      <c r="AI101" s="100">
        <f>AH101/$AH$143*100</f>
        <v>4.8724683103271488E-5</v>
      </c>
      <c r="AJ101" s="105">
        <v>1.4386215348853669E-3</v>
      </c>
      <c r="AK101" s="106">
        <f>AJ101/$AJ$143*100</f>
        <v>2.3666702368418434E-5</v>
      </c>
    </row>
    <row r="102" spans="1:37" s="111" customFormat="1" ht="18" customHeight="1" x14ac:dyDescent="0.2">
      <c r="A102" s="195">
        <v>616</v>
      </c>
      <c r="B102" s="101" t="s">
        <v>52</v>
      </c>
      <c r="C102" s="102" t="s">
        <v>215</v>
      </c>
      <c r="D102" s="103">
        <v>2.4708225198155562E-2</v>
      </c>
      <c r="E102" s="104">
        <v>2.0425277006688156E-3</v>
      </c>
      <c r="F102" s="104">
        <v>5.9875616931939116E-2</v>
      </c>
      <c r="G102" s="104">
        <v>3.7082688087432857E-3</v>
      </c>
      <c r="H102" s="104">
        <v>8.2082409054398286E-2</v>
      </c>
      <c r="I102" s="104">
        <v>3.7471204607013144E-3</v>
      </c>
      <c r="J102" s="104">
        <v>0.1366912562754127</v>
      </c>
      <c r="K102" s="104">
        <v>6.5500984461843853E-3</v>
      </c>
      <c r="L102" s="104">
        <v>0.6968545686810651</v>
      </c>
      <c r="M102" s="104">
        <v>2.5213465131214533E-2</v>
      </c>
      <c r="N102" s="104">
        <v>0.69864848396332935</v>
      </c>
      <c r="O102" s="104">
        <v>1.868363689746376E-2</v>
      </c>
      <c r="P102" s="104">
        <v>0.69969566648561354</v>
      </c>
      <c r="Q102" s="104">
        <v>1.6717731966664682E-2</v>
      </c>
      <c r="R102" s="100">
        <v>0.59052026950073933</v>
      </c>
      <c r="S102" s="100">
        <v>1.3110713214150874E-2</v>
      </c>
      <c r="T102" s="100">
        <v>0.53039000226821253</v>
      </c>
      <c r="U102" s="100">
        <v>1.2266373039037702E-2</v>
      </c>
      <c r="V102" s="100">
        <v>12.004115357495385</v>
      </c>
      <c r="W102" s="100">
        <v>0.25663220045496732</v>
      </c>
      <c r="X102" s="100">
        <v>9.0955122291054842</v>
      </c>
      <c r="Y102" s="100">
        <v>0.18720242315158206</v>
      </c>
      <c r="Z102" s="100">
        <v>8.9639683138987731</v>
      </c>
      <c r="AA102" s="100">
        <v>0.16340947838434952</v>
      </c>
      <c r="AB102" s="100">
        <v>8.6730741845396793</v>
      </c>
      <c r="AC102" s="100">
        <v>0.17726424132502464</v>
      </c>
      <c r="AD102" s="100">
        <v>4.7674149643366492</v>
      </c>
      <c r="AE102" s="100">
        <v>9.9165175207080777E-2</v>
      </c>
      <c r="AF102" s="105">
        <v>7.1636447846750499</v>
      </c>
      <c r="AG102" s="100">
        <f>AF102/$AF$143*100</f>
        <v>0.14592070623072254</v>
      </c>
      <c r="AH102" s="105">
        <v>8.560344661492973</v>
      </c>
      <c r="AI102" s="100">
        <f>AH102/$AH$143*100</f>
        <v>0.15193820699331595</v>
      </c>
      <c r="AJ102" s="105">
        <v>7.789310923900187</v>
      </c>
      <c r="AK102" s="106">
        <f>AJ102/$AJ$143*100</f>
        <v>0.12814162642553895</v>
      </c>
    </row>
    <row r="103" spans="1:37" s="111" customFormat="1" ht="18" customHeight="1" x14ac:dyDescent="0.2">
      <c r="A103" s="195">
        <v>620</v>
      </c>
      <c r="B103" s="101" t="s">
        <v>108</v>
      </c>
      <c r="C103" s="102" t="s">
        <v>216</v>
      </c>
      <c r="D103" s="103">
        <v>0</v>
      </c>
      <c r="E103" s="104">
        <v>0</v>
      </c>
      <c r="F103" s="104">
        <v>0</v>
      </c>
      <c r="G103" s="104">
        <v>0</v>
      </c>
      <c r="H103" s="104">
        <v>0</v>
      </c>
      <c r="I103" s="104">
        <v>0</v>
      </c>
      <c r="J103" s="104">
        <v>0</v>
      </c>
      <c r="K103" s="104">
        <v>0</v>
      </c>
      <c r="L103" s="104">
        <v>2.3848158866793905</v>
      </c>
      <c r="M103" s="104">
        <v>8.6286974220408985E-2</v>
      </c>
      <c r="N103" s="104">
        <v>3.288874143016872</v>
      </c>
      <c r="O103" s="104">
        <v>8.7952857123511377E-2</v>
      </c>
      <c r="P103" s="104">
        <v>3.2120277431758915</v>
      </c>
      <c r="Q103" s="104">
        <v>7.6744535448697818E-2</v>
      </c>
      <c r="R103" s="100">
        <v>2.2671549324898335</v>
      </c>
      <c r="S103" s="100">
        <v>5.0335305436767196E-2</v>
      </c>
      <c r="T103" s="100">
        <v>2.0434804115569807</v>
      </c>
      <c r="U103" s="100">
        <v>4.7259738907085513E-2</v>
      </c>
      <c r="V103" s="100">
        <v>1.827150368557851</v>
      </c>
      <c r="W103" s="100">
        <v>3.906207210449044E-2</v>
      </c>
      <c r="X103" s="100">
        <v>1.861757775824741</v>
      </c>
      <c r="Y103" s="100">
        <v>3.8318410022078316E-2</v>
      </c>
      <c r="Z103" s="100">
        <v>1.9461343449462676</v>
      </c>
      <c r="AA103" s="100">
        <v>3.5477233635514673E-2</v>
      </c>
      <c r="AB103" s="100">
        <v>1.722994161438596</v>
      </c>
      <c r="AC103" s="100">
        <v>3.521533960579977E-2</v>
      </c>
      <c r="AD103" s="100">
        <v>1.0371641757854628</v>
      </c>
      <c r="AE103" s="100">
        <v>2.157365532047489E-2</v>
      </c>
      <c r="AF103" s="105">
        <v>1.8263223531953272</v>
      </c>
      <c r="AG103" s="100">
        <f>AF103/$AF$143*100</f>
        <v>3.7201488291732192E-2</v>
      </c>
      <c r="AH103" s="105">
        <v>3.1490594420563189</v>
      </c>
      <c r="AI103" s="100">
        <f>AH103/$AH$143*100</f>
        <v>5.5892895001491957E-2</v>
      </c>
      <c r="AJ103" s="105">
        <v>4.0266741865606726</v>
      </c>
      <c r="AK103" s="106">
        <f>AJ103/$AJ$143*100</f>
        <v>6.6242647699221641E-2</v>
      </c>
    </row>
    <row r="104" spans="1:37" s="111" customFormat="1" ht="18" customHeight="1" x14ac:dyDescent="0.2">
      <c r="A104" s="195">
        <v>634</v>
      </c>
      <c r="B104" s="101" t="s">
        <v>261</v>
      </c>
      <c r="C104" s="102" t="s">
        <v>262</v>
      </c>
      <c r="D104" s="103">
        <v>0</v>
      </c>
      <c r="E104" s="104">
        <v>0</v>
      </c>
      <c r="F104" s="104">
        <v>0</v>
      </c>
      <c r="G104" s="104">
        <v>0</v>
      </c>
      <c r="H104" s="104">
        <v>0</v>
      </c>
      <c r="I104" s="104">
        <v>0</v>
      </c>
      <c r="J104" s="104">
        <v>0</v>
      </c>
      <c r="K104" s="104">
        <v>0</v>
      </c>
      <c r="L104" s="104">
        <v>0</v>
      </c>
      <c r="M104" s="104">
        <v>0</v>
      </c>
      <c r="N104" s="104">
        <v>0</v>
      </c>
      <c r="O104" s="104">
        <v>0</v>
      </c>
      <c r="P104" s="104">
        <v>0</v>
      </c>
      <c r="Q104" s="104">
        <v>0</v>
      </c>
      <c r="R104" s="100">
        <v>0</v>
      </c>
      <c r="S104" s="100">
        <v>0</v>
      </c>
      <c r="T104" s="100">
        <v>0</v>
      </c>
      <c r="U104" s="100">
        <v>0</v>
      </c>
      <c r="V104" s="100">
        <v>0</v>
      </c>
      <c r="W104" s="100">
        <v>0</v>
      </c>
      <c r="X104" s="100">
        <v>0</v>
      </c>
      <c r="Y104" s="100">
        <v>0</v>
      </c>
      <c r="Z104" s="100">
        <v>0</v>
      </c>
      <c r="AA104" s="100">
        <v>0</v>
      </c>
      <c r="AB104" s="100">
        <v>0</v>
      </c>
      <c r="AC104" s="100">
        <v>0</v>
      </c>
      <c r="AD104" s="100">
        <v>0</v>
      </c>
      <c r="AE104" s="100">
        <v>0</v>
      </c>
      <c r="AF104" s="105">
        <v>-3.1984332068484274E-3</v>
      </c>
      <c r="AG104" s="100">
        <f t="shared" ref="AG104:AG126" si="0">AF104/$AF$143*100</f>
        <v>-6.5150861943008529E-5</v>
      </c>
      <c r="AH104" s="105">
        <v>0.55286366300451317</v>
      </c>
      <c r="AI104" s="100">
        <f t="shared" ref="AI104:AI126" si="1">AH104/$AH$143*100</f>
        <v>9.8128191083853289E-3</v>
      </c>
      <c r="AJ104" s="126">
        <v>-1.0824023490976685E-2</v>
      </c>
      <c r="AK104" s="106">
        <f>AJ104/$AJ$143*100</f>
        <v>-1.7806555524009092E-4</v>
      </c>
    </row>
    <row r="105" spans="1:37" s="111" customFormat="1" ht="18" customHeight="1" x14ac:dyDescent="0.2">
      <c r="A105" s="195">
        <v>642</v>
      </c>
      <c r="B105" s="101" t="s">
        <v>53</v>
      </c>
      <c r="C105" s="102" t="s">
        <v>217</v>
      </c>
      <c r="D105" s="103">
        <v>0.34270214562311957</v>
      </c>
      <c r="E105" s="104">
        <v>2.8329781677969831E-2</v>
      </c>
      <c r="F105" s="104">
        <v>0.40794390446369233</v>
      </c>
      <c r="G105" s="104">
        <v>2.5265136864631037E-2</v>
      </c>
      <c r="H105" s="104">
        <v>0.64309610346679213</v>
      </c>
      <c r="I105" s="104">
        <v>2.9357795357842054E-2</v>
      </c>
      <c r="J105" s="104">
        <v>0.50899203762326239</v>
      </c>
      <c r="K105" s="104">
        <v>2.4390352723358853E-2</v>
      </c>
      <c r="L105" s="104">
        <v>7.2214572662950824E-2</v>
      </c>
      <c r="M105" s="104">
        <v>2.6128545203471278E-3</v>
      </c>
      <c r="N105" s="104">
        <v>0.66825418555957794</v>
      </c>
      <c r="O105" s="104">
        <v>1.787081607531386E-2</v>
      </c>
      <c r="P105" s="104">
        <v>-0.36010718652227902</v>
      </c>
      <c r="Q105" s="104">
        <v>-8.6039912949396058E-3</v>
      </c>
      <c r="R105" s="100">
        <v>1.2454578681386896</v>
      </c>
      <c r="S105" s="100">
        <v>2.7651618027065287E-2</v>
      </c>
      <c r="T105" s="100">
        <v>2.4797197034989424</v>
      </c>
      <c r="U105" s="100">
        <v>5.7348680754333602E-2</v>
      </c>
      <c r="V105" s="100">
        <v>2.3160262017772322</v>
      </c>
      <c r="W105" s="100">
        <v>4.9513594527590708E-2</v>
      </c>
      <c r="X105" s="100">
        <v>1.806603009581788</v>
      </c>
      <c r="Y105" s="100">
        <v>3.718322317069904E-2</v>
      </c>
      <c r="Z105" s="100">
        <v>1.5112456423900031</v>
      </c>
      <c r="AA105" s="100">
        <v>2.7549390346535349E-2</v>
      </c>
      <c r="AB105" s="100">
        <v>0.77906243882678927</v>
      </c>
      <c r="AC105" s="100">
        <v>1.5922833037635756E-2</v>
      </c>
      <c r="AD105" s="100">
        <v>4.4910724859007614</v>
      </c>
      <c r="AE105" s="100">
        <v>9.3417081010068334E-2</v>
      </c>
      <c r="AF105" s="105">
        <v>5.4208032306301766</v>
      </c>
      <c r="AG105" s="100">
        <f t="shared" si="0"/>
        <v>0.11041968991029733</v>
      </c>
      <c r="AH105" s="105">
        <v>7.7862211201586824</v>
      </c>
      <c r="AI105" s="100">
        <f t="shared" si="1"/>
        <v>0.13819822951428593</v>
      </c>
      <c r="AJ105" s="105">
        <v>22.197265951680706</v>
      </c>
      <c r="AK105" s="106">
        <f>AJ105/$AJ$143*100</f>
        <v>0.36516628865347533</v>
      </c>
    </row>
    <row r="106" spans="1:37" s="111" customFormat="1" ht="18" customHeight="1" x14ac:dyDescent="0.2">
      <c r="A106" s="195">
        <v>643</v>
      </c>
      <c r="B106" s="101" t="s">
        <v>109</v>
      </c>
      <c r="C106" s="102" t="s">
        <v>218</v>
      </c>
      <c r="D106" s="103">
        <v>1.3480397445898062</v>
      </c>
      <c r="E106" s="104">
        <v>0.11143692020957996</v>
      </c>
      <c r="F106" s="104">
        <v>1.6387920309577331</v>
      </c>
      <c r="G106" s="104">
        <v>0.10149509406016589</v>
      </c>
      <c r="H106" s="104">
        <v>1.882880032151701</v>
      </c>
      <c r="I106" s="104">
        <v>8.5954815103511314E-2</v>
      </c>
      <c r="J106" s="104">
        <v>1.583956041664671</v>
      </c>
      <c r="K106" s="104">
        <v>7.5901475266478641E-2</v>
      </c>
      <c r="L106" s="104">
        <v>1.7714247653251911</v>
      </c>
      <c r="M106" s="104">
        <v>6.4093368344605356E-2</v>
      </c>
      <c r="N106" s="104">
        <v>2.2385803072768651</v>
      </c>
      <c r="O106" s="104">
        <v>5.9865329399568415E-2</v>
      </c>
      <c r="P106" s="104">
        <v>1.8597312070039922</v>
      </c>
      <c r="Q106" s="104">
        <v>4.4434300993879003E-2</v>
      </c>
      <c r="R106" s="100">
        <v>1.7545009169417627</v>
      </c>
      <c r="S106" s="100">
        <v>3.8953376444530993E-2</v>
      </c>
      <c r="T106" s="100">
        <v>5.8920120570982863</v>
      </c>
      <c r="U106" s="100">
        <v>0.13626504559625446</v>
      </c>
      <c r="V106" s="100">
        <v>14.535707794812623</v>
      </c>
      <c r="W106" s="100">
        <v>0.31075431762024514</v>
      </c>
      <c r="X106" s="100">
        <v>15.138855448757795</v>
      </c>
      <c r="Y106" s="100">
        <v>0.31158557675071247</v>
      </c>
      <c r="Z106" s="100">
        <v>17.114658629176667</v>
      </c>
      <c r="AA106" s="100">
        <v>0.31199323127722828</v>
      </c>
      <c r="AB106" s="100">
        <v>13.826065878888535</v>
      </c>
      <c r="AC106" s="100">
        <v>0.28258343309224965</v>
      </c>
      <c r="AD106" s="100">
        <v>30.760019066931378</v>
      </c>
      <c r="AE106" s="100">
        <v>0.63982739135648659</v>
      </c>
      <c r="AF106" s="105">
        <v>41.571232859542945</v>
      </c>
      <c r="AG106" s="100">
        <f t="shared" si="0"/>
        <v>0.84679012431260448</v>
      </c>
      <c r="AH106" s="105">
        <v>32.167718655918804</v>
      </c>
      <c r="AI106" s="100">
        <f t="shared" si="1"/>
        <v>0.57094727945140156</v>
      </c>
      <c r="AJ106" s="105">
        <v>22.201389389201076</v>
      </c>
      <c r="AK106" s="106">
        <f>AJ106/$AJ$143*100</f>
        <v>0.36523412315070963</v>
      </c>
    </row>
    <row r="107" spans="1:37" s="111" customFormat="1" ht="28.5" x14ac:dyDescent="0.2">
      <c r="A107" s="195">
        <v>659</v>
      </c>
      <c r="B107" s="101" t="s">
        <v>54</v>
      </c>
      <c r="C107" s="102" t="s">
        <v>219</v>
      </c>
      <c r="D107" s="103">
        <v>0</v>
      </c>
      <c r="E107" s="104">
        <v>0</v>
      </c>
      <c r="F107" s="104">
        <v>0</v>
      </c>
      <c r="G107" s="104">
        <v>0</v>
      </c>
      <c r="H107" s="104">
        <v>0</v>
      </c>
      <c r="I107" s="104">
        <v>0</v>
      </c>
      <c r="J107" s="104">
        <v>0</v>
      </c>
      <c r="K107" s="104">
        <v>0</v>
      </c>
      <c r="L107" s="104">
        <v>0</v>
      </c>
      <c r="M107" s="104">
        <v>0</v>
      </c>
      <c r="N107" s="104">
        <v>4.3634370685897004</v>
      </c>
      <c r="O107" s="104">
        <v>0.11668940201800067</v>
      </c>
      <c r="P107" s="104">
        <v>4.1381925585920154</v>
      </c>
      <c r="Q107" s="104">
        <v>9.8873263526793723E-2</v>
      </c>
      <c r="R107" s="100">
        <v>4.2533897829548737</v>
      </c>
      <c r="S107" s="100">
        <v>9.4433631684595315E-2</v>
      </c>
      <c r="T107" s="100">
        <v>3.8750961774765731</v>
      </c>
      <c r="U107" s="100">
        <v>8.9619666795754532E-2</v>
      </c>
      <c r="V107" s="100">
        <v>3.3741492053672486</v>
      </c>
      <c r="W107" s="100">
        <v>7.2134872870585801E-2</v>
      </c>
      <c r="X107" s="100">
        <v>3.4221593510321315</v>
      </c>
      <c r="Y107" s="100">
        <v>7.0434353424762008E-2</v>
      </c>
      <c r="Z107" s="100">
        <v>3.5681221508946539</v>
      </c>
      <c r="AA107" s="100">
        <v>6.5045408358403875E-2</v>
      </c>
      <c r="AB107" s="100">
        <v>3.1403866125463011</v>
      </c>
      <c r="AC107" s="100">
        <v>6.4184652234682768E-2</v>
      </c>
      <c r="AD107" s="100">
        <v>2.8189050281901005</v>
      </c>
      <c r="AE107" s="100">
        <v>5.8634965301680601E-2</v>
      </c>
      <c r="AF107" s="105">
        <v>3.2838743006216808</v>
      </c>
      <c r="AG107" s="100">
        <f t="shared" si="0"/>
        <v>6.6891264366533226E-2</v>
      </c>
      <c r="AH107" s="105">
        <v>2.8500262205834739</v>
      </c>
      <c r="AI107" s="100">
        <f t="shared" si="1"/>
        <v>5.0585331661618771E-2</v>
      </c>
      <c r="AJ107" s="105">
        <v>2.7223163589358652</v>
      </c>
      <c r="AK107" s="106">
        <f>AJ107/$AJ$143*100</f>
        <v>4.4784711932416267E-2</v>
      </c>
    </row>
    <row r="108" spans="1:37" s="111" customFormat="1" ht="14.25" x14ac:dyDescent="0.2">
      <c r="A108" s="195">
        <v>662</v>
      </c>
      <c r="B108" s="101" t="s">
        <v>55</v>
      </c>
      <c r="C108" s="149" t="s">
        <v>220</v>
      </c>
      <c r="D108" s="103">
        <v>0</v>
      </c>
      <c r="E108" s="104">
        <v>0</v>
      </c>
      <c r="F108" s="104">
        <v>0</v>
      </c>
      <c r="G108" s="104">
        <v>0</v>
      </c>
      <c r="H108" s="104">
        <v>0</v>
      </c>
      <c r="I108" s="104">
        <v>0</v>
      </c>
      <c r="J108" s="104">
        <v>0</v>
      </c>
      <c r="K108" s="104">
        <v>0</v>
      </c>
      <c r="L108" s="104">
        <v>0</v>
      </c>
      <c r="M108" s="104">
        <v>0</v>
      </c>
      <c r="N108" s="104">
        <v>0</v>
      </c>
      <c r="O108" s="104">
        <v>0</v>
      </c>
      <c r="P108" s="104">
        <v>0</v>
      </c>
      <c r="Q108" s="104">
        <v>0</v>
      </c>
      <c r="R108" s="100">
        <v>0</v>
      </c>
      <c r="S108" s="100">
        <v>0</v>
      </c>
      <c r="T108" s="100">
        <v>0</v>
      </c>
      <c r="U108" s="100">
        <v>0</v>
      </c>
      <c r="V108" s="100">
        <v>2.2721575709062455E-2</v>
      </c>
      <c r="W108" s="100">
        <v>4.8575740888560291E-4</v>
      </c>
      <c r="X108" s="100">
        <v>8.4181582174015571E-2</v>
      </c>
      <c r="Y108" s="100">
        <v>1.7326122785345963E-3</v>
      </c>
      <c r="Z108" s="100">
        <v>7.8155959650491616E-2</v>
      </c>
      <c r="AA108" s="100">
        <v>1.424751198563789E-3</v>
      </c>
      <c r="AB108" s="100">
        <v>6.870581537309832E-2</v>
      </c>
      <c r="AC108" s="100">
        <v>1.4042407544996561E-3</v>
      </c>
      <c r="AD108" s="100">
        <v>0.10009958200406567</v>
      </c>
      <c r="AE108" s="100">
        <v>2.0821331186491139E-3</v>
      </c>
      <c r="AF108" s="105">
        <v>0.10531192454111217</v>
      </c>
      <c r="AG108" s="100">
        <f t="shared" si="0"/>
        <v>2.145163651390166E-3</v>
      </c>
      <c r="AH108" s="105">
        <v>0</v>
      </c>
      <c r="AI108" s="100">
        <f t="shared" si="1"/>
        <v>0</v>
      </c>
      <c r="AJ108" s="105">
        <v>0</v>
      </c>
      <c r="AK108" s="106">
        <f>AJ108/$AJ$143*100</f>
        <v>0</v>
      </c>
    </row>
    <row r="109" spans="1:37" s="111" customFormat="1" ht="42.75" x14ac:dyDescent="0.2">
      <c r="A109" s="195">
        <v>670</v>
      </c>
      <c r="B109" s="101" t="s">
        <v>56</v>
      </c>
      <c r="C109" s="144" t="s">
        <v>221</v>
      </c>
      <c r="D109" s="109">
        <v>0</v>
      </c>
      <c r="E109" s="110">
        <v>0</v>
      </c>
      <c r="F109" s="104">
        <v>0</v>
      </c>
      <c r="G109" s="104">
        <v>0</v>
      </c>
      <c r="H109" s="104">
        <v>0</v>
      </c>
      <c r="I109" s="104">
        <v>0</v>
      </c>
      <c r="J109" s="104">
        <v>42.576866320859111</v>
      </c>
      <c r="K109" s="104">
        <v>2.0402377849959339</v>
      </c>
      <c r="L109" s="104">
        <v>23.115244864958218</v>
      </c>
      <c r="M109" s="104">
        <v>0.8363515812276342</v>
      </c>
      <c r="N109" s="104">
        <v>28.42714146977579</v>
      </c>
      <c r="O109" s="104">
        <v>0.76021404389392866</v>
      </c>
      <c r="P109" s="104">
        <v>87.605854346015292</v>
      </c>
      <c r="Q109" s="104">
        <v>2.0931545839400494</v>
      </c>
      <c r="R109" s="100">
        <v>68.8539920500275</v>
      </c>
      <c r="S109" s="100">
        <v>1.5286942549500491</v>
      </c>
      <c r="T109" s="100">
        <v>125.61431723474544</v>
      </c>
      <c r="U109" s="100">
        <v>2.9050926066781857</v>
      </c>
      <c r="V109" s="100">
        <v>180.05407180950618</v>
      </c>
      <c r="W109" s="100">
        <v>3.8493192770342826</v>
      </c>
      <c r="X109" s="100">
        <v>148.77943404321454</v>
      </c>
      <c r="Y109" s="100">
        <v>3.0621552548613185</v>
      </c>
      <c r="Z109" s="100">
        <v>59.460231339284377</v>
      </c>
      <c r="AA109" s="100">
        <v>1.0839357132376111</v>
      </c>
      <c r="AB109" s="100">
        <v>36.97446085841765</v>
      </c>
      <c r="AC109" s="100">
        <v>0.75570087526203822</v>
      </c>
      <c r="AD109" s="100">
        <v>19.911748947146219</v>
      </c>
      <c r="AE109" s="100">
        <v>0.41417667389855695</v>
      </c>
      <c r="AF109" s="105">
        <v>23.640185377311589</v>
      </c>
      <c r="AG109" s="100">
        <f t="shared" si="0"/>
        <v>0.48154154056634796</v>
      </c>
      <c r="AH109" s="105">
        <v>29.83052469583907</v>
      </c>
      <c r="AI109" s="100">
        <f t="shared" si="1"/>
        <v>0.52946424649742363</v>
      </c>
      <c r="AJ109" s="105">
        <v>26.859728387910302</v>
      </c>
      <c r="AK109" s="106">
        <f>AJ109/$AJ$143*100</f>
        <v>0.44186826210959329</v>
      </c>
    </row>
    <row r="110" spans="1:37" s="111" customFormat="1" ht="14.25" x14ac:dyDescent="0.2">
      <c r="A110" s="195">
        <v>674</v>
      </c>
      <c r="B110" s="101" t="s">
        <v>110</v>
      </c>
      <c r="C110" s="102" t="s">
        <v>222</v>
      </c>
      <c r="D110" s="103">
        <v>0.81821220672945627</v>
      </c>
      <c r="E110" s="104">
        <v>6.7638249363010841E-2</v>
      </c>
      <c r="F110" s="104">
        <v>0.84249069278928534</v>
      </c>
      <c r="G110" s="104">
        <v>5.2177866681161721E-2</v>
      </c>
      <c r="H110" s="104">
        <v>0.94580845356531074</v>
      </c>
      <c r="I110" s="104">
        <v>4.3176829835855565E-2</v>
      </c>
      <c r="J110" s="104">
        <v>0.89136514925762012</v>
      </c>
      <c r="K110" s="104">
        <v>4.271326226873997E-2</v>
      </c>
      <c r="L110" s="104">
        <v>1.1623808222623446</v>
      </c>
      <c r="M110" s="104">
        <v>4.2057051282270587E-2</v>
      </c>
      <c r="N110" s="104">
        <v>3.5093113712520534</v>
      </c>
      <c r="O110" s="104">
        <v>9.3847909106828414E-2</v>
      </c>
      <c r="P110" s="104">
        <v>3.3778545013543759</v>
      </c>
      <c r="Q110" s="104">
        <v>8.070661128954601E-2</v>
      </c>
      <c r="R110" s="100">
        <v>0</v>
      </c>
      <c r="S110" s="100">
        <v>0</v>
      </c>
      <c r="T110" s="100">
        <v>0</v>
      </c>
      <c r="U110" s="100">
        <v>0</v>
      </c>
      <c r="V110" s="100">
        <v>0</v>
      </c>
      <c r="W110" s="100">
        <v>0</v>
      </c>
      <c r="X110" s="100">
        <v>0</v>
      </c>
      <c r="Y110" s="100">
        <v>0</v>
      </c>
      <c r="Z110" s="100">
        <v>0</v>
      </c>
      <c r="AA110" s="100">
        <v>0</v>
      </c>
      <c r="AB110" s="100">
        <v>0</v>
      </c>
      <c r="AC110" s="100">
        <v>0</v>
      </c>
      <c r="AD110" s="100">
        <v>0</v>
      </c>
      <c r="AE110" s="100">
        <v>0</v>
      </c>
      <c r="AF110" s="105">
        <v>0</v>
      </c>
      <c r="AG110" s="100">
        <f t="shared" si="0"/>
        <v>0</v>
      </c>
      <c r="AH110" s="105">
        <v>0</v>
      </c>
      <c r="AI110" s="100">
        <f t="shared" si="1"/>
        <v>0</v>
      </c>
      <c r="AJ110" s="105">
        <v>0</v>
      </c>
      <c r="AK110" s="106">
        <f>AJ110/$AJ$143*100</f>
        <v>0</v>
      </c>
    </row>
    <row r="111" spans="1:37" s="111" customFormat="1" ht="14.25" x14ac:dyDescent="0.2">
      <c r="A111" s="195">
        <v>682</v>
      </c>
      <c r="B111" s="101" t="s">
        <v>57</v>
      </c>
      <c r="C111" s="102" t="s">
        <v>223</v>
      </c>
      <c r="D111" s="103">
        <v>0</v>
      </c>
      <c r="E111" s="104">
        <v>0</v>
      </c>
      <c r="F111" s="104">
        <v>0</v>
      </c>
      <c r="G111" s="104">
        <v>0</v>
      </c>
      <c r="H111" s="104">
        <v>0</v>
      </c>
      <c r="I111" s="104">
        <v>0</v>
      </c>
      <c r="J111" s="104">
        <v>0</v>
      </c>
      <c r="K111" s="104">
        <v>0</v>
      </c>
      <c r="L111" s="104">
        <v>0</v>
      </c>
      <c r="M111" s="104">
        <v>0</v>
      </c>
      <c r="N111" s="104">
        <v>0</v>
      </c>
      <c r="O111" s="104">
        <v>0</v>
      </c>
      <c r="P111" s="104">
        <v>4.9250377904318084E-2</v>
      </c>
      <c r="Q111" s="104">
        <v>1.1767324802750701E-3</v>
      </c>
      <c r="R111" s="100">
        <v>6.0480904238640006E-2</v>
      </c>
      <c r="S111" s="100">
        <v>1.3427952118827962E-3</v>
      </c>
      <c r="T111" s="100">
        <v>0.14450766679621713</v>
      </c>
      <c r="U111" s="100">
        <v>3.3420406499800204E-3</v>
      </c>
      <c r="V111" s="100">
        <v>0</v>
      </c>
      <c r="W111" s="100">
        <v>0</v>
      </c>
      <c r="X111" s="100">
        <v>0.20002139193157706</v>
      </c>
      <c r="Y111" s="100">
        <v>4.1168092910613433E-3</v>
      </c>
      <c r="Z111" s="100">
        <v>0.39372181369742143</v>
      </c>
      <c r="AA111" s="100">
        <v>7.1773877318462619E-3</v>
      </c>
      <c r="AB111" s="100">
        <v>0.4240200359557677</v>
      </c>
      <c r="AC111" s="100">
        <v>8.6663146631782342E-3</v>
      </c>
      <c r="AD111" s="100">
        <v>2.4036610995682439</v>
      </c>
      <c r="AE111" s="100">
        <v>4.9997635167111018E-2</v>
      </c>
      <c r="AF111" s="105">
        <v>2.9425610801394924</v>
      </c>
      <c r="AG111" s="100">
        <f t="shared" si="0"/>
        <v>5.9938844519420102E-2</v>
      </c>
      <c r="AH111" s="105">
        <v>3.1085591136327286</v>
      </c>
      <c r="AI111" s="100">
        <f t="shared" si="1"/>
        <v>5.5174051598959196E-2</v>
      </c>
      <c r="AJ111" s="105">
        <v>3.0242436173719982</v>
      </c>
      <c r="AK111" s="106">
        <f>AJ111/$AJ$143*100</f>
        <v>4.9751704563240393E-2</v>
      </c>
    </row>
    <row r="112" spans="1:37" s="111" customFormat="1" ht="18" customHeight="1" x14ac:dyDescent="0.2">
      <c r="A112" s="195">
        <v>688</v>
      </c>
      <c r="B112" s="101" t="s">
        <v>58</v>
      </c>
      <c r="C112" s="102" t="s">
        <v>224</v>
      </c>
      <c r="D112" s="103">
        <v>0</v>
      </c>
      <c r="E112" s="104">
        <v>0</v>
      </c>
      <c r="F112" s="104">
        <v>0</v>
      </c>
      <c r="G112" s="104">
        <v>0</v>
      </c>
      <c r="H112" s="104">
        <v>0</v>
      </c>
      <c r="I112" s="104">
        <v>0</v>
      </c>
      <c r="J112" s="104">
        <v>0</v>
      </c>
      <c r="K112" s="104">
        <v>0</v>
      </c>
      <c r="L112" s="104">
        <v>0</v>
      </c>
      <c r="M112" s="104">
        <v>0</v>
      </c>
      <c r="N112" s="104">
        <v>97.451242792124049</v>
      </c>
      <c r="O112" s="104">
        <v>2.6060940191350865</v>
      </c>
      <c r="P112" s="104">
        <v>87.838467485734512</v>
      </c>
      <c r="Q112" s="104">
        <v>2.099006360399394</v>
      </c>
      <c r="R112" s="100">
        <v>120.03922189385483</v>
      </c>
      <c r="S112" s="100">
        <v>2.6650785689341001</v>
      </c>
      <c r="T112" s="100">
        <v>106.6744840365054</v>
      </c>
      <c r="U112" s="100">
        <v>2.4670695325002536</v>
      </c>
      <c r="V112" s="100">
        <v>91.759975534819915</v>
      </c>
      <c r="W112" s="100">
        <v>1.961707608923555</v>
      </c>
      <c r="X112" s="100">
        <v>102.3968438204399</v>
      </c>
      <c r="Y112" s="100">
        <v>2.1075159708894873</v>
      </c>
      <c r="Z112" s="100">
        <v>99.84979952029606</v>
      </c>
      <c r="AA112" s="100">
        <v>1.8202210321398187</v>
      </c>
      <c r="AB112" s="100">
        <v>93.886904047024231</v>
      </c>
      <c r="AC112" s="100">
        <v>1.9189033164178391</v>
      </c>
      <c r="AD112" s="100">
        <v>92.514914884527798</v>
      </c>
      <c r="AE112" s="100">
        <v>1.9243673589191947</v>
      </c>
      <c r="AF112" s="105">
        <v>98.034759018190485</v>
      </c>
      <c r="AG112" s="100">
        <f t="shared" si="0"/>
        <v>1.9969305711103815</v>
      </c>
      <c r="AH112" s="105">
        <v>96.805619184470345</v>
      </c>
      <c r="AI112" s="100">
        <f t="shared" si="1"/>
        <v>1.7182102809398949</v>
      </c>
      <c r="AJ112" s="105">
        <v>101.14597519589782</v>
      </c>
      <c r="AK112" s="106">
        <f>AJ112/$AJ$143*100</f>
        <v>1.663948184200851</v>
      </c>
    </row>
    <row r="113" spans="1:37" s="111" customFormat="1" ht="18" customHeight="1" x14ac:dyDescent="0.2">
      <c r="A113" s="195">
        <v>690</v>
      </c>
      <c r="B113" s="101" t="s">
        <v>111</v>
      </c>
      <c r="C113" s="102" t="s">
        <v>225</v>
      </c>
      <c r="D113" s="103">
        <v>9.1665215663598865E-2</v>
      </c>
      <c r="E113" s="104">
        <v>7.5775876526598144E-3</v>
      </c>
      <c r="F113" s="104">
        <v>-0.15427099214918594</v>
      </c>
      <c r="G113" s="104">
        <v>-9.5544453250643001E-3</v>
      </c>
      <c r="H113" s="104">
        <v>2.8091276224249793</v>
      </c>
      <c r="I113" s="104">
        <v>0.12823867759210031</v>
      </c>
      <c r="J113" s="104">
        <v>-8.140207229540156E-3</v>
      </c>
      <c r="K113" s="104">
        <v>-3.9007000285665416E-4</v>
      </c>
      <c r="L113" s="104">
        <v>0.10234607253571615</v>
      </c>
      <c r="M113" s="104">
        <v>3.7030669628530053E-3</v>
      </c>
      <c r="N113" s="104">
        <v>0.16067363481126551</v>
      </c>
      <c r="O113" s="104">
        <v>4.2968215357452131E-3</v>
      </c>
      <c r="P113" s="104">
        <v>7.2154694424829543E-3</v>
      </c>
      <c r="Q113" s="104">
        <v>1.7239821529689247E-4</v>
      </c>
      <c r="R113" s="100">
        <v>3.606197311252616</v>
      </c>
      <c r="S113" s="100">
        <v>8.0064683946324433E-2</v>
      </c>
      <c r="T113" s="100">
        <v>-0.2010245122274042</v>
      </c>
      <c r="U113" s="100">
        <v>-4.6491103648763467E-3</v>
      </c>
      <c r="V113" s="100">
        <v>6.2558234275664473E-3</v>
      </c>
      <c r="W113" s="100">
        <v>1.3374127822519388E-4</v>
      </c>
      <c r="X113" s="100">
        <v>0.93175465209748976</v>
      </c>
      <c r="Y113" s="100">
        <v>1.9177229853778531E-2</v>
      </c>
      <c r="Z113" s="100">
        <v>1.0463279611418739</v>
      </c>
      <c r="AA113" s="100">
        <v>1.9074131050200893E-2</v>
      </c>
      <c r="AB113" s="100">
        <v>1.3631270516017675</v>
      </c>
      <c r="AC113" s="100">
        <v>2.7860211672411705E-2</v>
      </c>
      <c r="AD113" s="100">
        <v>1.3842942940128853</v>
      </c>
      <c r="AE113" s="100">
        <v>2.8794176137560242E-2</v>
      </c>
      <c r="AF113" s="105">
        <v>1.3035342987082903</v>
      </c>
      <c r="AG113" s="100">
        <f t="shared" si="0"/>
        <v>2.6552495437852954E-2</v>
      </c>
      <c r="AH113" s="105">
        <v>1.4018246634433476</v>
      </c>
      <c r="AI113" s="100">
        <f t="shared" si="1"/>
        <v>2.4881092328056329E-2</v>
      </c>
      <c r="AJ113" s="105">
        <v>0.76385305585719154</v>
      </c>
      <c r="AK113" s="106">
        <f>AJ113/$AJ$143*100</f>
        <v>1.2566114497667064E-2</v>
      </c>
    </row>
    <row r="114" spans="1:37" s="111" customFormat="1" ht="18" customHeight="1" x14ac:dyDescent="0.2">
      <c r="A114" s="195">
        <v>702</v>
      </c>
      <c r="B114" s="101" t="s">
        <v>112</v>
      </c>
      <c r="C114" s="108" t="s">
        <v>226</v>
      </c>
      <c r="D114" s="109">
        <v>0</v>
      </c>
      <c r="E114" s="110">
        <v>0</v>
      </c>
      <c r="F114" s="104">
        <v>0</v>
      </c>
      <c r="G114" s="104">
        <v>0</v>
      </c>
      <c r="H114" s="104">
        <v>0</v>
      </c>
      <c r="I114" s="104">
        <v>0</v>
      </c>
      <c r="J114" s="104">
        <v>2.2492320856882811E-2</v>
      </c>
      <c r="K114" s="104">
        <v>1.0778079001549797E-3</v>
      </c>
      <c r="L114" s="104">
        <v>0</v>
      </c>
      <c r="M114" s="104">
        <v>0</v>
      </c>
      <c r="N114" s="104">
        <v>2.9384008219625315</v>
      </c>
      <c r="O114" s="104">
        <v>7.8580309378641106E-2</v>
      </c>
      <c r="P114" s="104">
        <v>0</v>
      </c>
      <c r="Q114" s="104">
        <v>0</v>
      </c>
      <c r="R114" s="104">
        <v>0</v>
      </c>
      <c r="S114" s="104">
        <v>0</v>
      </c>
      <c r="T114" s="100">
        <v>2.384663350174893E-3</v>
      </c>
      <c r="U114" s="100">
        <v>5.5150304682731612E-5</v>
      </c>
      <c r="V114" s="100">
        <v>-2.6583167313914497E-4</v>
      </c>
      <c r="W114" s="100">
        <v>-5.6831315925106576E-6</v>
      </c>
      <c r="X114" s="100">
        <v>1.1104958950504813</v>
      </c>
      <c r="Y114" s="100">
        <v>2.2856054416385538E-2</v>
      </c>
      <c r="Z114" s="100">
        <v>1.1608245870342653</v>
      </c>
      <c r="AA114" s="100">
        <v>2.1161357740285665E-2</v>
      </c>
      <c r="AB114" s="100">
        <v>1.024630817794163</v>
      </c>
      <c r="AC114" s="100">
        <v>2.094187143911324E-2</v>
      </c>
      <c r="AD114" s="100">
        <v>0.90950244590679774</v>
      </c>
      <c r="AE114" s="100">
        <v>1.8918212506002299E-2</v>
      </c>
      <c r="AF114" s="105">
        <v>-7.797975029681754E-3</v>
      </c>
      <c r="AG114" s="100">
        <f t="shared" si="0"/>
        <v>-1.5884177087269085E-4</v>
      </c>
      <c r="AH114" s="105">
        <v>-8.1168558712128597E-3</v>
      </c>
      <c r="AI114" s="100">
        <f t="shared" si="1"/>
        <v>-1.4406669080076076E-4</v>
      </c>
      <c r="AJ114" s="105">
        <v>-7.9960325915881744E-3</v>
      </c>
      <c r="AK114" s="106">
        <f>AJ114/$AJ$143*100</f>
        <v>-1.3154239588688622E-4</v>
      </c>
    </row>
    <row r="115" spans="1:37" s="111" customFormat="1" ht="18" customHeight="1" x14ac:dyDescent="0.2">
      <c r="A115" s="195">
        <v>703</v>
      </c>
      <c r="B115" s="101" t="s">
        <v>59</v>
      </c>
      <c r="C115" s="108" t="s">
        <v>227</v>
      </c>
      <c r="D115" s="103">
        <v>1.6445813751636153E-2</v>
      </c>
      <c r="E115" s="104">
        <v>1.3595080131560606E-3</v>
      </c>
      <c r="F115" s="104">
        <v>2.9103169793395339E-4</v>
      </c>
      <c r="G115" s="104">
        <v>1.802442835838895E-5</v>
      </c>
      <c r="H115" s="104">
        <v>9.1791440063371477E-2</v>
      </c>
      <c r="I115" s="104">
        <v>4.190344644377458E-3</v>
      </c>
      <c r="J115" s="104">
        <v>0.214367307805719</v>
      </c>
      <c r="K115" s="104">
        <v>1.0272251554568065E-2</v>
      </c>
      <c r="L115" s="104">
        <v>2.4995728620483279E-3</v>
      </c>
      <c r="M115" s="104">
        <v>9.043909020998299E-5</v>
      </c>
      <c r="N115" s="104">
        <v>9.5743677022498364E-2</v>
      </c>
      <c r="O115" s="104">
        <v>2.5604293686698905E-3</v>
      </c>
      <c r="P115" s="104">
        <v>5.469598436339846E-2</v>
      </c>
      <c r="Q115" s="104">
        <v>1.3068436036383238E-3</v>
      </c>
      <c r="R115" s="100">
        <v>1.9343389355702903E-4</v>
      </c>
      <c r="S115" s="100">
        <v>4.2946134710446528E-6</v>
      </c>
      <c r="T115" s="100">
        <v>-2.5722048625685535E-2</v>
      </c>
      <c r="U115" s="100">
        <v>-5.9487592605746869E-4</v>
      </c>
      <c r="V115" s="100">
        <v>2.0003687840015202E-4</v>
      </c>
      <c r="W115" s="100">
        <v>4.2765254037582643E-6</v>
      </c>
      <c r="X115" s="100">
        <v>0.23084957985895263</v>
      </c>
      <c r="Y115" s="100">
        <v>4.7513102774829324E-3</v>
      </c>
      <c r="Z115" s="100">
        <v>6.6943804591963862E-2</v>
      </c>
      <c r="AA115" s="100">
        <v>1.2203581947601439E-3</v>
      </c>
      <c r="AB115" s="100">
        <v>0.34366839724179393</v>
      </c>
      <c r="AC115" s="100">
        <v>7.0240512658185112E-3</v>
      </c>
      <c r="AD115" s="100">
        <v>-11.788264845417345</v>
      </c>
      <c r="AE115" s="100">
        <v>-0.24520318821165127</v>
      </c>
      <c r="AF115" s="105">
        <v>1.6376402188726087</v>
      </c>
      <c r="AG115" s="100">
        <f t="shared" si="0"/>
        <v>3.3358105332209856E-2</v>
      </c>
      <c r="AH115" s="105">
        <v>-4.8425296449147881</v>
      </c>
      <c r="AI115" s="100">
        <f t="shared" si="1"/>
        <v>-8.5950426139969241E-2</v>
      </c>
      <c r="AJ115" s="105">
        <v>-4.0145329538617993</v>
      </c>
      <c r="AK115" s="106">
        <f>AJ115/$AJ$143*100</f>
        <v>-6.6042912790698349E-2</v>
      </c>
    </row>
    <row r="116" spans="1:37" s="111" customFormat="1" ht="18" customHeight="1" x14ac:dyDescent="0.2">
      <c r="A116" s="195">
        <v>705</v>
      </c>
      <c r="B116" s="101" t="s">
        <v>60</v>
      </c>
      <c r="C116" s="102" t="s">
        <v>228</v>
      </c>
      <c r="D116" s="103">
        <v>69.207346266871426</v>
      </c>
      <c r="E116" s="104">
        <v>5.7210876421190955</v>
      </c>
      <c r="F116" s="104">
        <v>105.89296508395687</v>
      </c>
      <c r="G116" s="104">
        <v>6.5582552566020276</v>
      </c>
      <c r="H116" s="104">
        <v>138.55317671444897</v>
      </c>
      <c r="I116" s="104">
        <v>6.3250512423167882</v>
      </c>
      <c r="J116" s="104">
        <v>125.98481638120647</v>
      </c>
      <c r="K116" s="104">
        <v>6.037057325442114</v>
      </c>
      <c r="L116" s="104">
        <v>166.87988073481205</v>
      </c>
      <c r="M116" s="104">
        <v>6.0380174617670601</v>
      </c>
      <c r="N116" s="104">
        <v>243.65165803263915</v>
      </c>
      <c r="O116" s="104">
        <v>6.5158648628596758</v>
      </c>
      <c r="P116" s="104">
        <v>370.46569122182154</v>
      </c>
      <c r="Q116" s="104">
        <v>8.8514856177388008</v>
      </c>
      <c r="R116" s="100">
        <v>560.91794005797306</v>
      </c>
      <c r="S116" s="100">
        <v>12.453483188629393</v>
      </c>
      <c r="T116" s="100">
        <v>486.80162218824518</v>
      </c>
      <c r="U116" s="100">
        <v>11.258301001590318</v>
      </c>
      <c r="V116" s="100">
        <v>492.0101370376874</v>
      </c>
      <c r="W116" s="100">
        <v>10.518529717001702</v>
      </c>
      <c r="X116" s="100">
        <v>459.81416905650417</v>
      </c>
      <c r="Y116" s="100">
        <v>9.4638239692932959</v>
      </c>
      <c r="Z116" s="100">
        <v>546.71690205022776</v>
      </c>
      <c r="AA116" s="100">
        <v>9.9664256565269369</v>
      </c>
      <c r="AB116" s="100">
        <v>471.26853656253371</v>
      </c>
      <c r="AC116" s="100">
        <v>9.6320010433008854</v>
      </c>
      <c r="AD116" s="100">
        <v>409.77224619738178</v>
      </c>
      <c r="AE116" s="100">
        <v>8.5235157612961192</v>
      </c>
      <c r="AF116" s="105">
        <v>394.80101592294699</v>
      </c>
      <c r="AG116" s="100">
        <f t="shared" si="0"/>
        <v>8.0419457965483687</v>
      </c>
      <c r="AH116" s="105">
        <v>388.43496806261481</v>
      </c>
      <c r="AI116" s="100">
        <f t="shared" si="1"/>
        <v>6.8943617242914295</v>
      </c>
      <c r="AJ116" s="105">
        <v>415.69060882457575</v>
      </c>
      <c r="AK116" s="106">
        <f>AJ116/$AJ$143*100</f>
        <v>6.8385087236872257</v>
      </c>
    </row>
    <row r="117" spans="1:37" s="111" customFormat="1" ht="18" customHeight="1" x14ac:dyDescent="0.2">
      <c r="A117" s="195">
        <v>710</v>
      </c>
      <c r="B117" s="101" t="s">
        <v>113</v>
      </c>
      <c r="C117" s="108" t="s">
        <v>229</v>
      </c>
      <c r="D117" s="103">
        <v>0</v>
      </c>
      <c r="E117" s="104">
        <v>0</v>
      </c>
      <c r="F117" s="104">
        <v>8.6153130104668282E-3</v>
      </c>
      <c r="G117" s="104">
        <v>5.3357106199990677E-4</v>
      </c>
      <c r="H117" s="104">
        <v>1.0251708500119821E-2</v>
      </c>
      <c r="I117" s="104">
        <v>4.6799779782884162E-4</v>
      </c>
      <c r="J117" s="104">
        <v>0</v>
      </c>
      <c r="K117" s="104">
        <v>0</v>
      </c>
      <c r="L117" s="104">
        <v>0</v>
      </c>
      <c r="M117" s="104">
        <v>0</v>
      </c>
      <c r="N117" s="104">
        <v>0</v>
      </c>
      <c r="O117" s="104">
        <v>0</v>
      </c>
      <c r="P117" s="104">
        <v>0</v>
      </c>
      <c r="Q117" s="104">
        <v>0</v>
      </c>
      <c r="R117" s="104">
        <v>0</v>
      </c>
      <c r="S117" s="104">
        <v>0</v>
      </c>
      <c r="T117" s="100">
        <v>8.969977166731441E-2</v>
      </c>
      <c r="U117" s="100">
        <v>2.0744939687444906E-3</v>
      </c>
      <c r="V117" s="100">
        <v>0.17210726622186789</v>
      </c>
      <c r="W117" s="100">
        <v>3.679427023935429E-3</v>
      </c>
      <c r="X117" s="100">
        <v>0</v>
      </c>
      <c r="Y117" s="100">
        <v>0</v>
      </c>
      <c r="Z117" s="100">
        <v>0</v>
      </c>
      <c r="AA117" s="100">
        <v>0</v>
      </c>
      <c r="AB117" s="100">
        <v>0</v>
      </c>
      <c r="AC117" s="100">
        <v>0</v>
      </c>
      <c r="AD117" s="100">
        <v>-1.0609809693625476</v>
      </c>
      <c r="AE117" s="100">
        <v>-2.2069059334098678E-2</v>
      </c>
      <c r="AF117" s="105">
        <v>-1.0372419872862117E-2</v>
      </c>
      <c r="AG117" s="100">
        <f t="shared" si="0"/>
        <v>-2.1128222834380499E-4</v>
      </c>
      <c r="AH117" s="105">
        <v>-0.26820404047027435</v>
      </c>
      <c r="AI117" s="100">
        <f t="shared" si="1"/>
        <v>-4.7603738668051615E-3</v>
      </c>
      <c r="AJ117" s="105">
        <v>-0.15111367652783544</v>
      </c>
      <c r="AK117" s="106">
        <f>AJ117/$AJ$143*100</f>
        <v>-2.4859647373947549E-3</v>
      </c>
    </row>
    <row r="118" spans="1:37" s="111" customFormat="1" ht="18" customHeight="1" x14ac:dyDescent="0.2">
      <c r="A118" s="195">
        <v>724</v>
      </c>
      <c r="B118" s="101" t="s">
        <v>61</v>
      </c>
      <c r="C118" s="102" t="s">
        <v>230</v>
      </c>
      <c r="D118" s="103">
        <v>2.3142278814786879E-2</v>
      </c>
      <c r="E118" s="104">
        <v>1.9130773318081881E-3</v>
      </c>
      <c r="F118" s="104">
        <v>-5.6128293289181286E-2</v>
      </c>
      <c r="G118" s="104">
        <v>-3.4761863001571804E-3</v>
      </c>
      <c r="H118" s="104">
        <v>-5.6886411861292813E-2</v>
      </c>
      <c r="I118" s="104">
        <v>-2.5969052355671613E-3</v>
      </c>
      <c r="J118" s="104">
        <v>3.6693008301950103E-3</v>
      </c>
      <c r="K118" s="104">
        <v>1.7582896171513621E-4</v>
      </c>
      <c r="L118" s="104">
        <v>3.0388512325294513E-2</v>
      </c>
      <c r="M118" s="104">
        <v>1.099511620270325E-3</v>
      </c>
      <c r="N118" s="104">
        <v>-0.29851253618728452</v>
      </c>
      <c r="O118" s="104">
        <v>-7.9829842381179145E-3</v>
      </c>
      <c r="P118" s="104">
        <v>-0.18887741194423913</v>
      </c>
      <c r="Q118" s="104">
        <v>-4.5128219291408513E-3</v>
      </c>
      <c r="R118" s="100">
        <v>-1.2323579731409511</v>
      </c>
      <c r="S118" s="100">
        <v>-2.7360774553400875E-2</v>
      </c>
      <c r="T118" s="100">
        <v>0.22989320414237596</v>
      </c>
      <c r="U118" s="100">
        <v>5.3167589680998733E-3</v>
      </c>
      <c r="V118" s="100">
        <v>-0.10655558227901359</v>
      </c>
      <c r="W118" s="100">
        <v>-2.2780182243041301E-3</v>
      </c>
      <c r="X118" s="100">
        <v>0.63589668549441603</v>
      </c>
      <c r="Y118" s="100">
        <v>1.3087927034794555E-2</v>
      </c>
      <c r="Z118" s="100">
        <v>0.84746360330715431</v>
      </c>
      <c r="AA118" s="100">
        <v>1.5448915091703574E-2</v>
      </c>
      <c r="AB118" s="100">
        <v>1.4071362022283844</v>
      </c>
      <c r="AC118" s="100">
        <v>2.8759690741908452E-2</v>
      </c>
      <c r="AD118" s="100">
        <v>0.85752972066044164</v>
      </c>
      <c r="AE118" s="100">
        <v>1.7837147726955636E-2</v>
      </c>
      <c r="AF118" s="105">
        <v>1.0518807838404276</v>
      </c>
      <c r="AG118" s="100">
        <f t="shared" si="0"/>
        <v>2.1426409525061859E-2</v>
      </c>
      <c r="AH118" s="105">
        <v>-0.86198298936460693</v>
      </c>
      <c r="AI118" s="100">
        <f t="shared" si="1"/>
        <v>-1.5299401489280141E-2</v>
      </c>
      <c r="AJ118" s="105">
        <v>-4.2139813359235738</v>
      </c>
      <c r="AK118" s="106">
        <f>AJ118/$AJ$143*100</f>
        <v>-6.9324029736090628E-2</v>
      </c>
    </row>
    <row r="119" spans="1:37" s="111" customFormat="1" ht="18" customHeight="1" x14ac:dyDescent="0.2">
      <c r="A119" s="195">
        <v>748</v>
      </c>
      <c r="B119" s="101" t="s">
        <v>131</v>
      </c>
      <c r="C119" s="102" t="s">
        <v>139</v>
      </c>
      <c r="D119" s="103">
        <v>0</v>
      </c>
      <c r="E119" s="104">
        <v>0</v>
      </c>
      <c r="F119" s="104">
        <v>0</v>
      </c>
      <c r="G119" s="104">
        <v>0</v>
      </c>
      <c r="H119" s="104">
        <v>0</v>
      </c>
      <c r="I119" s="104">
        <v>0</v>
      </c>
      <c r="J119" s="104">
        <v>0</v>
      </c>
      <c r="K119" s="104">
        <v>0</v>
      </c>
      <c r="L119" s="104">
        <v>0</v>
      </c>
      <c r="M119" s="104">
        <v>0</v>
      </c>
      <c r="N119" s="104">
        <v>0</v>
      </c>
      <c r="O119" s="104">
        <v>0</v>
      </c>
      <c r="P119" s="104">
        <v>0</v>
      </c>
      <c r="Q119" s="104">
        <v>0</v>
      </c>
      <c r="R119" s="100">
        <v>0</v>
      </c>
      <c r="S119" s="100">
        <v>0</v>
      </c>
      <c r="T119" s="100">
        <v>0</v>
      </c>
      <c r="U119" s="100">
        <v>0</v>
      </c>
      <c r="V119" s="100">
        <v>0</v>
      </c>
      <c r="W119" s="100">
        <v>0</v>
      </c>
      <c r="X119" s="100">
        <v>0</v>
      </c>
      <c r="Y119" s="100">
        <v>0</v>
      </c>
      <c r="Z119" s="100">
        <v>0</v>
      </c>
      <c r="AA119" s="100">
        <v>0</v>
      </c>
      <c r="AB119" s="100">
        <v>0</v>
      </c>
      <c r="AC119" s="100">
        <v>0</v>
      </c>
      <c r="AD119" s="100">
        <v>-6.4186239225783332E-3</v>
      </c>
      <c r="AE119" s="100">
        <v>-1.3351134118433204E-4</v>
      </c>
      <c r="AF119" s="105">
        <v>-7.3190770349999493E-3</v>
      </c>
      <c r="AG119" s="100">
        <f t="shared" si="0"/>
        <v>-1.4908680176172376E-4</v>
      </c>
      <c r="AH119" s="105">
        <v>1.8332485054278928E-2</v>
      </c>
      <c r="AI119" s="100">
        <f t="shared" si="1"/>
        <v>3.2538466837772297E-4</v>
      </c>
      <c r="AJ119" s="105">
        <v>1.7507428471913083E-2</v>
      </c>
      <c r="AK119" s="106">
        <f>AJ119/$AJ$143*100</f>
        <v>2.8801396950738518E-4</v>
      </c>
    </row>
    <row r="120" spans="1:37" s="111" customFormat="1" ht="18" customHeight="1" x14ac:dyDescent="0.2">
      <c r="A120" s="195">
        <v>752</v>
      </c>
      <c r="B120" s="101" t="s">
        <v>62</v>
      </c>
      <c r="C120" s="102" t="s">
        <v>231</v>
      </c>
      <c r="D120" s="103">
        <v>2.4434103289507814</v>
      </c>
      <c r="E120" s="104">
        <v>0.20198671660782924</v>
      </c>
      <c r="F120" s="104">
        <v>2.445106396542359</v>
      </c>
      <c r="G120" s="104">
        <v>0.1514324569659691</v>
      </c>
      <c r="H120" s="104">
        <v>3.4125211897815726</v>
      </c>
      <c r="I120" s="104">
        <v>0.15578402388668858</v>
      </c>
      <c r="J120" s="104">
        <v>2.9194268145157727</v>
      </c>
      <c r="K120" s="104">
        <v>0.13989580286671527</v>
      </c>
      <c r="L120" s="104">
        <v>3.3828253464588287</v>
      </c>
      <c r="M120" s="104">
        <v>0.12239677079158967</v>
      </c>
      <c r="N120" s="104">
        <v>3.9607533853925796</v>
      </c>
      <c r="O120" s="104">
        <v>0.10592061643543119</v>
      </c>
      <c r="P120" s="104">
        <v>-2.4817195237175977</v>
      </c>
      <c r="Q120" s="104">
        <v>-5.9295381979906234E-2</v>
      </c>
      <c r="R120" s="100">
        <v>5.1070526834819647</v>
      </c>
      <c r="S120" s="100">
        <v>0.11338662965676211</v>
      </c>
      <c r="T120" s="100">
        <v>6.8458366940027888</v>
      </c>
      <c r="U120" s="100">
        <v>0.1583242261239047</v>
      </c>
      <c r="V120" s="100">
        <v>30.24633134093482</v>
      </c>
      <c r="W120" s="100">
        <v>0.64662678894262937</v>
      </c>
      <c r="X120" s="100">
        <v>27.648614631059889</v>
      </c>
      <c r="Y120" s="100">
        <v>0.56905950158100427</v>
      </c>
      <c r="Z120" s="100">
        <v>29.433298934165087</v>
      </c>
      <c r="AA120" s="100">
        <v>0.53655700885344093</v>
      </c>
      <c r="AB120" s="100">
        <v>25.909032956533846</v>
      </c>
      <c r="AC120" s="100">
        <v>0.52954061879142</v>
      </c>
      <c r="AD120" s="100">
        <v>23.09228221131595</v>
      </c>
      <c r="AE120" s="100">
        <v>0.48033372981936995</v>
      </c>
      <c r="AF120" s="105">
        <v>21.254098850893374</v>
      </c>
      <c r="AG120" s="100">
        <f t="shared" si="0"/>
        <v>0.43293787001481443</v>
      </c>
      <c r="AH120" s="105">
        <v>29.015960791032956</v>
      </c>
      <c r="AI120" s="100">
        <f t="shared" si="1"/>
        <v>0.51500648993834008</v>
      </c>
      <c r="AJ120" s="105">
        <v>7.4372838995915336</v>
      </c>
      <c r="AK120" s="106">
        <f>AJ120/$AJ$143*100</f>
        <v>0.12235044465331783</v>
      </c>
    </row>
    <row r="121" spans="1:37" s="111" customFormat="1" ht="18" customHeight="1" x14ac:dyDescent="0.2">
      <c r="A121" s="195">
        <v>756</v>
      </c>
      <c r="B121" s="101" t="s">
        <v>63</v>
      </c>
      <c r="C121" s="102" t="s">
        <v>232</v>
      </c>
      <c r="D121" s="103">
        <v>88.744216742195761</v>
      </c>
      <c r="E121" s="104">
        <v>7.3361206447002569</v>
      </c>
      <c r="F121" s="104">
        <v>127.27384990786906</v>
      </c>
      <c r="G121" s="104">
        <v>7.8824348201457504</v>
      </c>
      <c r="H121" s="104">
        <v>195.7628832052761</v>
      </c>
      <c r="I121" s="104">
        <v>8.9367151080839964</v>
      </c>
      <c r="J121" s="104">
        <v>193.70281975280676</v>
      </c>
      <c r="K121" s="104">
        <v>9.2820314426550041</v>
      </c>
      <c r="L121" s="104">
        <v>198.57889636841418</v>
      </c>
      <c r="M121" s="104">
        <v>7.1849454741418297</v>
      </c>
      <c r="N121" s="104">
        <v>245.08670641037781</v>
      </c>
      <c r="O121" s="104">
        <v>6.5542417053425561</v>
      </c>
      <c r="P121" s="104">
        <v>282.9945726250869</v>
      </c>
      <c r="Q121" s="104">
        <v>6.7615502564561041</v>
      </c>
      <c r="R121" s="100">
        <v>289.72640161015084</v>
      </c>
      <c r="S121" s="100">
        <v>6.4324968307863175</v>
      </c>
      <c r="T121" s="100">
        <v>198.93590910290891</v>
      </c>
      <c r="U121" s="100">
        <v>4.6008070692900862</v>
      </c>
      <c r="V121" s="100">
        <v>160.64504960344891</v>
      </c>
      <c r="W121" s="100">
        <v>3.4343799059035582</v>
      </c>
      <c r="X121" s="100">
        <v>116.61996530343099</v>
      </c>
      <c r="Y121" s="100">
        <v>2.4002540530697272</v>
      </c>
      <c r="Z121" s="100">
        <v>99.289452517648641</v>
      </c>
      <c r="AA121" s="100">
        <v>1.8100061353206414</v>
      </c>
      <c r="AB121" s="100">
        <v>211.2828144575825</v>
      </c>
      <c r="AC121" s="100">
        <v>4.3182944147533666</v>
      </c>
      <c r="AD121" s="100">
        <v>166.17160557434968</v>
      </c>
      <c r="AE121" s="100">
        <v>3.4564720093576251</v>
      </c>
      <c r="AF121" s="105">
        <v>189.31213088328204</v>
      </c>
      <c r="AG121" s="100">
        <f t="shared" si="0"/>
        <v>3.8562157486685846</v>
      </c>
      <c r="AH121" s="105">
        <v>221.18192389247974</v>
      </c>
      <c r="AI121" s="100">
        <f t="shared" si="1"/>
        <v>3.9257747514215584</v>
      </c>
      <c r="AJ121" s="105">
        <v>201.97742374093616</v>
      </c>
      <c r="AK121" s="106">
        <f>AJ121/$AJ$143*100</f>
        <v>3.3227221036959951</v>
      </c>
    </row>
    <row r="122" spans="1:37" s="111" customFormat="1" ht="23.25" customHeight="1" x14ac:dyDescent="0.2">
      <c r="A122" s="195">
        <v>760</v>
      </c>
      <c r="B122" s="101" t="s">
        <v>263</v>
      </c>
      <c r="C122" s="102" t="s">
        <v>264</v>
      </c>
      <c r="D122" s="103">
        <v>0.18709943104857002</v>
      </c>
      <c r="E122" s="104">
        <v>1.5466743063544959E-2</v>
      </c>
      <c r="F122" s="104">
        <v>0.18974896823874315</v>
      </c>
      <c r="G122" s="104">
        <v>1.1751698211490373E-2</v>
      </c>
      <c r="H122" s="104">
        <v>0.20096284405204631</v>
      </c>
      <c r="I122" s="104">
        <v>9.1740970259424903E-3</v>
      </c>
      <c r="J122" s="104">
        <v>0.18051508582731218</v>
      </c>
      <c r="K122" s="104">
        <v>8.6500893722709967E-3</v>
      </c>
      <c r="L122" s="104">
        <v>0</v>
      </c>
      <c r="M122" s="104">
        <v>0</v>
      </c>
      <c r="N122" s="104">
        <v>0</v>
      </c>
      <c r="O122" s="104">
        <v>0</v>
      </c>
      <c r="P122" s="104">
        <v>0</v>
      </c>
      <c r="Q122" s="104">
        <v>0</v>
      </c>
      <c r="R122" s="104">
        <v>0</v>
      </c>
      <c r="S122" s="104">
        <v>0</v>
      </c>
      <c r="T122" s="100">
        <v>0</v>
      </c>
      <c r="U122" s="100">
        <v>0</v>
      </c>
      <c r="V122" s="100">
        <v>0</v>
      </c>
      <c r="W122" s="100">
        <v>0</v>
      </c>
      <c r="X122" s="100">
        <v>15.681248311933293</v>
      </c>
      <c r="Y122" s="100">
        <v>0.32274902260499433</v>
      </c>
      <c r="Z122" s="100">
        <v>16.47690392409546</v>
      </c>
      <c r="AA122" s="100">
        <v>0.30036722368270141</v>
      </c>
      <c r="AB122" s="100">
        <v>4.0997718767177477E-2</v>
      </c>
      <c r="AC122" s="100">
        <v>8.3793005325321745E-4</v>
      </c>
      <c r="AD122" s="100">
        <v>0.49267106603706645</v>
      </c>
      <c r="AE122" s="100">
        <v>1.0247862405202415E-2</v>
      </c>
      <c r="AF122" s="105">
        <v>0.46713370602374937</v>
      </c>
      <c r="AG122" s="100">
        <f t="shared" si="0"/>
        <v>9.5153350474582836E-3</v>
      </c>
      <c r="AH122" s="105">
        <v>0.73997110270477962</v>
      </c>
      <c r="AI122" s="100">
        <f t="shared" si="1"/>
        <v>1.3133803254158067E-2</v>
      </c>
      <c r="AJ122" s="105">
        <v>0.55395175968127364</v>
      </c>
      <c r="AK122" s="106">
        <f>AJ122/$AJ$143*100</f>
        <v>9.1130371017857821E-3</v>
      </c>
    </row>
    <row r="123" spans="1:37" s="111" customFormat="1" ht="14.25" x14ac:dyDescent="0.2">
      <c r="A123" s="195">
        <v>764</v>
      </c>
      <c r="B123" s="101" t="s">
        <v>132</v>
      </c>
      <c r="C123" s="102" t="s">
        <v>140</v>
      </c>
      <c r="D123" s="103">
        <v>0</v>
      </c>
      <c r="E123" s="104">
        <v>0</v>
      </c>
      <c r="F123" s="104">
        <v>0</v>
      </c>
      <c r="G123" s="104">
        <v>0</v>
      </c>
      <c r="H123" s="104">
        <v>0</v>
      </c>
      <c r="I123" s="104">
        <v>0</v>
      </c>
      <c r="J123" s="104">
        <v>0</v>
      </c>
      <c r="K123" s="104">
        <v>0</v>
      </c>
      <c r="L123" s="104">
        <v>0</v>
      </c>
      <c r="M123" s="104">
        <v>0</v>
      </c>
      <c r="N123" s="104">
        <v>0</v>
      </c>
      <c r="O123" s="104">
        <v>0</v>
      </c>
      <c r="P123" s="104">
        <v>0</v>
      </c>
      <c r="Q123" s="104">
        <v>0</v>
      </c>
      <c r="R123" s="104">
        <v>0</v>
      </c>
      <c r="S123" s="104">
        <v>0</v>
      </c>
      <c r="T123" s="100">
        <v>0</v>
      </c>
      <c r="U123" s="100">
        <v>0</v>
      </c>
      <c r="V123" s="100">
        <v>0</v>
      </c>
      <c r="W123" s="100">
        <v>0</v>
      </c>
      <c r="X123" s="100">
        <v>0</v>
      </c>
      <c r="Y123" s="100">
        <v>0</v>
      </c>
      <c r="Z123" s="100">
        <v>0</v>
      </c>
      <c r="AA123" s="100">
        <v>0</v>
      </c>
      <c r="AB123" s="100">
        <v>0</v>
      </c>
      <c r="AC123" s="100">
        <v>0</v>
      </c>
      <c r="AD123" s="100">
        <v>-1.5842707860305385E-4</v>
      </c>
      <c r="AE123" s="100">
        <v>-3.2953810659953298E-6</v>
      </c>
      <c r="AF123" s="105">
        <v>0</v>
      </c>
      <c r="AG123" s="100">
        <f t="shared" si="0"/>
        <v>0</v>
      </c>
      <c r="AH123" s="105">
        <v>0</v>
      </c>
      <c r="AI123" s="100">
        <f t="shared" si="1"/>
        <v>0</v>
      </c>
      <c r="AJ123" s="105">
        <v>0</v>
      </c>
      <c r="AK123" s="106">
        <f>AJ123/$AJ$143*100</f>
        <v>0</v>
      </c>
    </row>
    <row r="124" spans="1:37" s="111" customFormat="1" ht="28.5" x14ac:dyDescent="0.2">
      <c r="A124" s="195">
        <v>784</v>
      </c>
      <c r="B124" s="101" t="s">
        <v>64</v>
      </c>
      <c r="C124" s="102" t="s">
        <v>233</v>
      </c>
      <c r="D124" s="103">
        <v>4.311035156457825E-2</v>
      </c>
      <c r="E124" s="104">
        <v>3.5637560589659597E-3</v>
      </c>
      <c r="F124" s="104">
        <v>4.6349928142454068E-2</v>
      </c>
      <c r="G124" s="104">
        <v>2.8705840812217353E-3</v>
      </c>
      <c r="H124" s="104">
        <v>8.0664068763368804E-2</v>
      </c>
      <c r="I124" s="104">
        <v>3.682372215785264E-3</v>
      </c>
      <c r="J124" s="104">
        <v>5.0695718636473201E-2</v>
      </c>
      <c r="K124" s="104">
        <v>2.4292844832730785E-3</v>
      </c>
      <c r="L124" s="104">
        <v>-3.0228431036004619E-3</v>
      </c>
      <c r="M124" s="104">
        <v>-1.0937195882064326E-4</v>
      </c>
      <c r="N124" s="104">
        <v>9.5748453848486584E-2</v>
      </c>
      <c r="O124" s="104">
        <v>2.5605571131427337E-3</v>
      </c>
      <c r="P124" s="104">
        <v>9.9013782047014526E-3</v>
      </c>
      <c r="Q124" s="104">
        <v>2.3657226256406703E-4</v>
      </c>
      <c r="R124" s="100">
        <v>5.5864413888634971E-3</v>
      </c>
      <c r="S124" s="100">
        <v>1.2403000323591825E-4</v>
      </c>
      <c r="T124" s="100">
        <v>1.2048148767111458E-3</v>
      </c>
      <c r="U124" s="100">
        <v>2.7863852368106473E-5</v>
      </c>
      <c r="V124" s="100">
        <v>-2.1350766715192726E-3</v>
      </c>
      <c r="W124" s="100">
        <v>-4.5645131526491908E-5</v>
      </c>
      <c r="X124" s="100">
        <v>9.7159880495594944E-2</v>
      </c>
      <c r="Y124" s="100">
        <v>1.9997296033191416E-3</v>
      </c>
      <c r="Z124" s="100">
        <v>0.19495729905625117</v>
      </c>
      <c r="AA124" s="100">
        <v>3.5539918739569297E-3</v>
      </c>
      <c r="AB124" s="100">
        <v>-3.8864522239934772E-2</v>
      </c>
      <c r="AC124" s="100">
        <v>-7.9433081082163389E-4</v>
      </c>
      <c r="AD124" s="100">
        <v>-56.595694288790796</v>
      </c>
      <c r="AE124" s="100">
        <v>-1.1772253898807052</v>
      </c>
      <c r="AF124" s="105">
        <v>0.68861492214002806</v>
      </c>
      <c r="AG124" s="100">
        <f t="shared" si="0"/>
        <v>1.402682276690314E-2</v>
      </c>
      <c r="AH124" s="105">
        <v>19.140932534004783</v>
      </c>
      <c r="AI124" s="100">
        <f t="shared" si="1"/>
        <v>0.33973386404391576</v>
      </c>
      <c r="AJ124" s="105">
        <v>19.58758816100967</v>
      </c>
      <c r="AK124" s="106">
        <f>AJ124/$AJ$143*100</f>
        <v>0.32223458907050995</v>
      </c>
    </row>
    <row r="125" spans="1:37" s="111" customFormat="1" ht="14.25" x14ac:dyDescent="0.2">
      <c r="A125" s="195">
        <v>788</v>
      </c>
      <c r="B125" s="101" t="s">
        <v>133</v>
      </c>
      <c r="C125" s="102" t="s">
        <v>141</v>
      </c>
      <c r="D125" s="103">
        <v>0</v>
      </c>
      <c r="E125" s="104">
        <v>0</v>
      </c>
      <c r="F125" s="104">
        <v>0</v>
      </c>
      <c r="G125" s="104">
        <v>0</v>
      </c>
      <c r="H125" s="104">
        <v>0</v>
      </c>
      <c r="I125" s="104">
        <v>0</v>
      </c>
      <c r="J125" s="104">
        <v>0</v>
      </c>
      <c r="K125" s="104">
        <v>0</v>
      </c>
      <c r="L125" s="104">
        <v>0</v>
      </c>
      <c r="M125" s="104">
        <v>0</v>
      </c>
      <c r="N125" s="104">
        <v>0</v>
      </c>
      <c r="O125" s="104">
        <v>0</v>
      </c>
      <c r="P125" s="104">
        <v>0</v>
      </c>
      <c r="Q125" s="104">
        <v>0</v>
      </c>
      <c r="R125" s="100">
        <v>0</v>
      </c>
      <c r="S125" s="100">
        <v>0</v>
      </c>
      <c r="T125" s="100">
        <v>0</v>
      </c>
      <c r="U125" s="100">
        <v>0</v>
      </c>
      <c r="V125" s="100">
        <v>0</v>
      </c>
      <c r="W125" s="100">
        <v>0</v>
      </c>
      <c r="X125" s="100">
        <v>0</v>
      </c>
      <c r="Y125" s="100">
        <v>0</v>
      </c>
      <c r="Z125" s="100">
        <v>0</v>
      </c>
      <c r="AA125" s="100">
        <v>0</v>
      </c>
      <c r="AB125" s="100">
        <v>0</v>
      </c>
      <c r="AC125" s="100">
        <v>0</v>
      </c>
      <c r="AD125" s="100">
        <v>-0.3992417010824062</v>
      </c>
      <c r="AE125" s="100">
        <v>-8.3044739201380939E-3</v>
      </c>
      <c r="AF125" s="105">
        <v>-4.0424718049302373E-2</v>
      </c>
      <c r="AG125" s="100">
        <f t="shared" si="0"/>
        <v>-8.2343605584005999E-4</v>
      </c>
      <c r="AH125" s="105">
        <v>6.3119108230191021E-3</v>
      </c>
      <c r="AI125" s="100">
        <f t="shared" si="1"/>
        <v>1.1203058417322753E-4</v>
      </c>
      <c r="AJ125" s="105">
        <v>7.7039557672284849E-3</v>
      </c>
      <c r="AK125" s="106">
        <f>AJ125/$AJ$143*100</f>
        <v>1.2673745233278852E-4</v>
      </c>
    </row>
    <row r="126" spans="1:37" s="111" customFormat="1" ht="14.25" x14ac:dyDescent="0.2">
      <c r="A126" s="195">
        <v>792</v>
      </c>
      <c r="B126" s="101" t="s">
        <v>65</v>
      </c>
      <c r="C126" s="102" t="s">
        <v>234</v>
      </c>
      <c r="D126" s="103">
        <v>18.742096834295431</v>
      </c>
      <c r="E126" s="104">
        <v>1.5493323233723555</v>
      </c>
      <c r="F126" s="104">
        <v>23.567601782714387</v>
      </c>
      <c r="G126" s="104">
        <v>1.4596092210133669</v>
      </c>
      <c r="H126" s="104">
        <v>36.035190298063355</v>
      </c>
      <c r="I126" s="104">
        <v>1.645032113782769</v>
      </c>
      <c r="J126" s="104">
        <v>29.563386227978789</v>
      </c>
      <c r="K126" s="104">
        <v>1.4166457714432772</v>
      </c>
      <c r="L126" s="104">
        <v>36.510806773532117</v>
      </c>
      <c r="M126" s="104">
        <v>1.3210273633411238</v>
      </c>
      <c r="N126" s="104">
        <v>51.289372663900096</v>
      </c>
      <c r="O126" s="104">
        <v>1.3716082372567071</v>
      </c>
      <c r="P126" s="104">
        <v>60.587625848508786</v>
      </c>
      <c r="Q126" s="104">
        <v>1.447611780303574</v>
      </c>
      <c r="R126" s="100">
        <v>71.318658335032723</v>
      </c>
      <c r="S126" s="100">
        <v>1.5834147014786835</v>
      </c>
      <c r="T126" s="100">
        <v>64.128456650164111</v>
      </c>
      <c r="U126" s="100">
        <v>1.4831040712017118</v>
      </c>
      <c r="V126" s="100">
        <v>151.68099647808231</v>
      </c>
      <c r="W126" s="100">
        <v>3.2427402381689721</v>
      </c>
      <c r="X126" s="100">
        <v>191.57520681448926</v>
      </c>
      <c r="Y126" s="100">
        <v>3.942971217901921</v>
      </c>
      <c r="Z126" s="100">
        <v>231.73837737786266</v>
      </c>
      <c r="AA126" s="100">
        <v>4.22449589767478</v>
      </c>
      <c r="AB126" s="100">
        <v>221.48543093983869</v>
      </c>
      <c r="AC126" s="100">
        <v>4.5268201383637114</v>
      </c>
      <c r="AD126" s="100">
        <v>234.5066766381606</v>
      </c>
      <c r="AE126" s="100">
        <v>4.8778836853966165</v>
      </c>
      <c r="AF126" s="105">
        <v>261.24418737154127</v>
      </c>
      <c r="AG126" s="100">
        <f t="shared" si="0"/>
        <v>5.3214442460180855</v>
      </c>
      <c r="AH126" s="105">
        <v>302.55796133772299</v>
      </c>
      <c r="AI126" s="100">
        <f t="shared" si="1"/>
        <v>5.3701242152076132</v>
      </c>
      <c r="AJ126" s="105">
        <v>325.17313745723027</v>
      </c>
      <c r="AK126" s="106">
        <f>AJ126/$AJ$143*100</f>
        <v>5.3494096089826044</v>
      </c>
    </row>
    <row r="127" spans="1:37" s="107" customFormat="1" ht="18" customHeight="1" x14ac:dyDescent="0.2">
      <c r="A127" s="195">
        <v>800</v>
      </c>
      <c r="B127" s="101" t="s">
        <v>290</v>
      </c>
      <c r="C127" s="102" t="s">
        <v>291</v>
      </c>
      <c r="D127" s="103">
        <v>0</v>
      </c>
      <c r="E127" s="104">
        <v>0</v>
      </c>
      <c r="F127" s="104">
        <v>0</v>
      </c>
      <c r="G127" s="104">
        <v>0</v>
      </c>
      <c r="H127" s="104">
        <v>0</v>
      </c>
      <c r="I127" s="104">
        <v>0</v>
      </c>
      <c r="J127" s="104">
        <v>0</v>
      </c>
      <c r="K127" s="104">
        <v>0</v>
      </c>
      <c r="L127" s="104">
        <v>0</v>
      </c>
      <c r="M127" s="104">
        <v>0</v>
      </c>
      <c r="N127" s="104">
        <v>0</v>
      </c>
      <c r="O127" s="104">
        <v>0</v>
      </c>
      <c r="P127" s="104">
        <v>0</v>
      </c>
      <c r="Q127" s="104">
        <v>0</v>
      </c>
      <c r="R127" s="104">
        <v>0</v>
      </c>
      <c r="S127" s="104">
        <v>0</v>
      </c>
      <c r="T127" s="104">
        <v>0</v>
      </c>
      <c r="U127" s="104">
        <v>0</v>
      </c>
      <c r="V127" s="104">
        <v>0</v>
      </c>
      <c r="W127" s="104">
        <v>0</v>
      </c>
      <c r="X127" s="104">
        <v>0</v>
      </c>
      <c r="Y127" s="104">
        <v>0</v>
      </c>
      <c r="Z127" s="104">
        <v>0</v>
      </c>
      <c r="AA127" s="104">
        <v>0</v>
      </c>
      <c r="AB127" s="104">
        <v>0</v>
      </c>
      <c r="AC127" s="104">
        <v>0</v>
      </c>
      <c r="AD127" s="104">
        <v>0</v>
      </c>
      <c r="AE127" s="104">
        <v>0</v>
      </c>
      <c r="AF127" s="126">
        <v>0</v>
      </c>
      <c r="AG127" s="104">
        <v>0</v>
      </c>
      <c r="AH127" s="126">
        <v>0</v>
      </c>
      <c r="AI127" s="104">
        <v>0</v>
      </c>
      <c r="AJ127" s="126">
        <v>0.27672618279079209</v>
      </c>
      <c r="AK127" s="106">
        <f>AJ127/$AJ$143*100</f>
        <v>4.5524107952270359E-3</v>
      </c>
    </row>
    <row r="128" spans="1:37" s="107" customFormat="1" ht="18" customHeight="1" x14ac:dyDescent="0.2">
      <c r="A128" s="195">
        <v>804</v>
      </c>
      <c r="B128" s="101" t="s">
        <v>66</v>
      </c>
      <c r="C128" s="102" t="s">
        <v>235</v>
      </c>
      <c r="D128" s="103">
        <v>9.3690605258891536E-3</v>
      </c>
      <c r="E128" s="104">
        <v>7.7450183086399331E-4</v>
      </c>
      <c r="F128" s="104">
        <v>0.22538550599489912</v>
      </c>
      <c r="G128" s="104">
        <v>1.3958771277025064E-2</v>
      </c>
      <c r="H128" s="104">
        <v>0.87313366511418411</v>
      </c>
      <c r="I128" s="104">
        <v>3.9859173959041802E-2</v>
      </c>
      <c r="J128" s="104">
        <v>4.1898359172320863</v>
      </c>
      <c r="K128" s="104">
        <v>0.20077244499043986</v>
      </c>
      <c r="L128" s="104">
        <v>4.3185545188477841</v>
      </c>
      <c r="M128" s="104">
        <v>0.15625315334346634</v>
      </c>
      <c r="N128" s="104">
        <v>2.7715660055880971</v>
      </c>
      <c r="O128" s="104">
        <v>7.4118722182012209E-2</v>
      </c>
      <c r="P128" s="104">
        <v>1.248893441595418</v>
      </c>
      <c r="Q128" s="104">
        <v>2.9839638590854235E-2</v>
      </c>
      <c r="R128" s="100">
        <v>0.9270849926233854</v>
      </c>
      <c r="S128" s="100">
        <v>2.0583113046576239E-2</v>
      </c>
      <c r="T128" s="100">
        <v>-19.537804606096426</v>
      </c>
      <c r="U128" s="100">
        <v>-0.45185240792117226</v>
      </c>
      <c r="V128" s="100">
        <v>-24.389664321229166</v>
      </c>
      <c r="W128" s="100">
        <v>-0.52141894981097547</v>
      </c>
      <c r="X128" s="100">
        <v>-22.850377102312923</v>
      </c>
      <c r="Y128" s="100">
        <v>-0.47030292035582244</v>
      </c>
      <c r="Z128" s="100">
        <v>-26.439238888931953</v>
      </c>
      <c r="AA128" s="100">
        <v>-0.48197651803618019</v>
      </c>
      <c r="AB128" s="100">
        <v>2.4638524182545622</v>
      </c>
      <c r="AC128" s="100">
        <v>5.0357338167043797E-2</v>
      </c>
      <c r="AD128" s="100">
        <v>2.4469674146545239</v>
      </c>
      <c r="AE128" s="100">
        <v>5.0898433263192329E-2</v>
      </c>
      <c r="AF128" s="105">
        <v>2.9706317513690341</v>
      </c>
      <c r="AG128" s="100">
        <f t="shared" ref="AG128:AG141" si="2">AF128/$AF$143*100</f>
        <v>6.0510633363410213E-2</v>
      </c>
      <c r="AH128" s="105">
        <v>2.1720264969320606</v>
      </c>
      <c r="AI128" s="100">
        <f t="shared" ref="AI128:AI141" si="3">AH128/$AH$143*100</f>
        <v>3.85514631169388E-2</v>
      </c>
      <c r="AJ128" s="105">
        <v>1.9757450878862775</v>
      </c>
      <c r="AK128" s="106">
        <f>AJ128/$AJ$143*100</f>
        <v>3.2502899349824595E-2</v>
      </c>
    </row>
    <row r="129" spans="1:37" s="107" customFormat="1" ht="18" customHeight="1" x14ac:dyDescent="0.2">
      <c r="A129" s="195">
        <v>818</v>
      </c>
      <c r="B129" s="101" t="s">
        <v>67</v>
      </c>
      <c r="C129" s="102" t="s">
        <v>236</v>
      </c>
      <c r="D129" s="103">
        <v>0</v>
      </c>
      <c r="E129" s="104">
        <v>0</v>
      </c>
      <c r="F129" s="104">
        <v>0</v>
      </c>
      <c r="G129" s="104">
        <v>0</v>
      </c>
      <c r="H129" s="104">
        <v>0</v>
      </c>
      <c r="I129" s="104">
        <v>0</v>
      </c>
      <c r="J129" s="104">
        <v>0</v>
      </c>
      <c r="K129" s="104">
        <v>0</v>
      </c>
      <c r="L129" s="104">
        <v>0</v>
      </c>
      <c r="M129" s="104">
        <v>0</v>
      </c>
      <c r="N129" s="104">
        <v>0</v>
      </c>
      <c r="O129" s="104">
        <v>0</v>
      </c>
      <c r="P129" s="104">
        <v>0</v>
      </c>
      <c r="Q129" s="104">
        <v>0</v>
      </c>
      <c r="R129" s="100">
        <v>0</v>
      </c>
      <c r="S129" s="100">
        <v>0</v>
      </c>
      <c r="T129" s="100">
        <v>4.55747083279354E-3</v>
      </c>
      <c r="U129" s="100">
        <v>1.0540100135844851E-4</v>
      </c>
      <c r="V129" s="100">
        <v>-2.7878360815069447E-4</v>
      </c>
      <c r="W129" s="100">
        <v>-5.9600269307488269E-6</v>
      </c>
      <c r="X129" s="100">
        <v>1.1748129729266255E-2</v>
      </c>
      <c r="Y129" s="100">
        <v>2.4179818545899256E-4</v>
      </c>
      <c r="Z129" s="100">
        <v>1.1518965501788101E-2</v>
      </c>
      <c r="AA129" s="100">
        <v>2.0998603277701936E-4</v>
      </c>
      <c r="AB129" s="100">
        <v>8.5558076007745204E-2</v>
      </c>
      <c r="AC129" s="100">
        <v>1.7486749346358437E-3</v>
      </c>
      <c r="AD129" s="100">
        <v>3.4724374868379974E-2</v>
      </c>
      <c r="AE129" s="100">
        <v>7.2228844007464813E-4</v>
      </c>
      <c r="AF129" s="105">
        <v>0.14565231462577455</v>
      </c>
      <c r="AG129" s="100">
        <f t="shared" si="2"/>
        <v>2.9668819788216945E-3</v>
      </c>
      <c r="AH129" s="105">
        <v>0.2349906529854385</v>
      </c>
      <c r="AI129" s="100">
        <f t="shared" si="3"/>
        <v>4.1708669319593774E-3</v>
      </c>
      <c r="AJ129" s="105">
        <v>0.14812303892625447</v>
      </c>
      <c r="AK129" s="106">
        <f>AJ129/$AJ$143*100</f>
        <v>2.4367658839839742E-3</v>
      </c>
    </row>
    <row r="130" spans="1:37" s="107" customFormat="1" ht="18" customHeight="1" x14ac:dyDescent="0.2">
      <c r="A130" s="195">
        <v>826</v>
      </c>
      <c r="B130" s="134" t="s">
        <v>68</v>
      </c>
      <c r="C130" s="150" t="s">
        <v>237</v>
      </c>
      <c r="D130" s="103">
        <v>13.284155382579256</v>
      </c>
      <c r="E130" s="104">
        <v>1.0981466750971793</v>
      </c>
      <c r="F130" s="104">
        <v>28.901173589007044</v>
      </c>
      <c r="G130" s="104">
        <v>1.7899326311412282</v>
      </c>
      <c r="H130" s="104">
        <v>37.631612117135155</v>
      </c>
      <c r="I130" s="104">
        <v>1.7179099073449624</v>
      </c>
      <c r="J130" s="104">
        <v>31.106192971414572</v>
      </c>
      <c r="K130" s="104">
        <v>1.4905754164571496</v>
      </c>
      <c r="L130" s="104">
        <v>70.269106163400167</v>
      </c>
      <c r="M130" s="104">
        <v>2.542464005661679</v>
      </c>
      <c r="N130" s="104">
        <v>118.41732041926652</v>
      </c>
      <c r="O130" s="104">
        <v>3.16678024481382</v>
      </c>
      <c r="P130" s="104">
        <v>161.8919281424522</v>
      </c>
      <c r="Q130" s="104">
        <v>3.8680614899988126</v>
      </c>
      <c r="R130" s="100">
        <v>110.00920343028304</v>
      </c>
      <c r="S130" s="100">
        <v>2.4424210168281406</v>
      </c>
      <c r="T130" s="100">
        <v>136.16856375922256</v>
      </c>
      <c r="U130" s="100">
        <v>3.1491815307935691</v>
      </c>
      <c r="V130" s="100">
        <v>62.199135226825319</v>
      </c>
      <c r="W130" s="100">
        <v>1.3297357168172641</v>
      </c>
      <c r="X130" s="100">
        <v>51.388489635919711</v>
      </c>
      <c r="Y130" s="100">
        <v>1.0576699299199595</v>
      </c>
      <c r="Z130" s="100">
        <v>153.86013856930128</v>
      </c>
      <c r="AA130" s="100">
        <v>2.8048074365423492</v>
      </c>
      <c r="AB130" s="100">
        <v>172.08331603069155</v>
      </c>
      <c r="AC130" s="100">
        <v>3.5171172080195907</v>
      </c>
      <c r="AD130" s="100">
        <v>147.44607764190488</v>
      </c>
      <c r="AE130" s="100">
        <v>3.0669694650737855</v>
      </c>
      <c r="AF130" s="105">
        <v>547.49703387859529</v>
      </c>
      <c r="AG130" s="100">
        <f t="shared" si="2"/>
        <v>11.152305320009583</v>
      </c>
      <c r="AH130" s="105">
        <v>637.54616789020179</v>
      </c>
      <c r="AI130" s="100">
        <f t="shared" si="3"/>
        <v>11.315855313681093</v>
      </c>
      <c r="AJ130" s="105">
        <v>847.15909316113073</v>
      </c>
      <c r="AK130" s="106">
        <f>AJ130/$AJ$143*100</f>
        <v>13.93657861387522</v>
      </c>
    </row>
    <row r="131" spans="1:37" s="107" customFormat="1" ht="14.25" x14ac:dyDescent="0.2">
      <c r="A131" s="195">
        <v>832</v>
      </c>
      <c r="B131" s="101" t="s">
        <v>69</v>
      </c>
      <c r="C131" s="102" t="s">
        <v>238</v>
      </c>
      <c r="D131" s="103">
        <v>0</v>
      </c>
      <c r="E131" s="104">
        <v>0</v>
      </c>
      <c r="F131" s="104">
        <v>0</v>
      </c>
      <c r="G131" s="104">
        <v>0</v>
      </c>
      <c r="H131" s="104">
        <v>0</v>
      </c>
      <c r="I131" s="104">
        <v>0</v>
      </c>
      <c r="J131" s="104">
        <v>0</v>
      </c>
      <c r="K131" s="104">
        <v>0</v>
      </c>
      <c r="L131" s="104">
        <v>0</v>
      </c>
      <c r="M131" s="104">
        <v>0</v>
      </c>
      <c r="N131" s="104">
        <v>0</v>
      </c>
      <c r="O131" s="104">
        <v>0</v>
      </c>
      <c r="P131" s="104">
        <v>0.63441002272675107</v>
      </c>
      <c r="Q131" s="104">
        <v>1.5157871092988313E-2</v>
      </c>
      <c r="R131" s="104">
        <v>0</v>
      </c>
      <c r="S131" s="104">
        <v>0</v>
      </c>
      <c r="T131" s="100">
        <v>0</v>
      </c>
      <c r="U131" s="100">
        <v>0</v>
      </c>
      <c r="V131" s="100">
        <v>0</v>
      </c>
      <c r="W131" s="100">
        <v>0</v>
      </c>
      <c r="X131" s="100">
        <v>-2.300850999978564E-2</v>
      </c>
      <c r="Y131" s="100">
        <v>-4.7355758714546673E-4</v>
      </c>
      <c r="Z131" s="100">
        <v>0.2157265460390021</v>
      </c>
      <c r="AA131" s="100">
        <v>3.9326067571247752E-3</v>
      </c>
      <c r="AB131" s="100">
        <v>0.19143660036839105</v>
      </c>
      <c r="AC131" s="100">
        <v>3.9126684499754287E-3</v>
      </c>
      <c r="AD131" s="100">
        <v>0.22500360003476755</v>
      </c>
      <c r="AE131" s="100">
        <v>4.6802138237564293E-3</v>
      </c>
      <c r="AF131" s="105">
        <v>12.637945345517766</v>
      </c>
      <c r="AG131" s="100">
        <f t="shared" si="2"/>
        <v>0.25743011631011198</v>
      </c>
      <c r="AH131" s="105">
        <v>39.677969075054314</v>
      </c>
      <c r="AI131" s="100">
        <f t="shared" si="3"/>
        <v>0.70424728405136072</v>
      </c>
      <c r="AJ131" s="105">
        <v>40.910341738578133</v>
      </c>
      <c r="AK131" s="106">
        <f>AJ131/$AJ$143*100</f>
        <v>0.6730143114355398</v>
      </c>
    </row>
    <row r="132" spans="1:37" s="107" customFormat="1" ht="18" customHeight="1" x14ac:dyDescent="0.2">
      <c r="A132" s="195">
        <v>833</v>
      </c>
      <c r="B132" s="101" t="s">
        <v>114</v>
      </c>
      <c r="C132" s="108" t="s">
        <v>239</v>
      </c>
      <c r="D132" s="109">
        <v>0</v>
      </c>
      <c r="E132" s="110">
        <v>0</v>
      </c>
      <c r="F132" s="104">
        <v>0</v>
      </c>
      <c r="G132" s="104">
        <v>0</v>
      </c>
      <c r="H132" s="104">
        <v>0</v>
      </c>
      <c r="I132" s="104">
        <v>0</v>
      </c>
      <c r="J132" s="104">
        <v>0</v>
      </c>
      <c r="K132" s="104">
        <v>0</v>
      </c>
      <c r="L132" s="104">
        <v>0</v>
      </c>
      <c r="M132" s="104">
        <v>0</v>
      </c>
      <c r="N132" s="104">
        <v>0</v>
      </c>
      <c r="O132" s="104">
        <v>0</v>
      </c>
      <c r="P132" s="104">
        <v>0</v>
      </c>
      <c r="Q132" s="104">
        <v>0</v>
      </c>
      <c r="R132" s="100">
        <v>0</v>
      </c>
      <c r="S132" s="100">
        <v>0</v>
      </c>
      <c r="T132" s="100">
        <v>0</v>
      </c>
      <c r="U132" s="100">
        <v>0</v>
      </c>
      <c r="V132" s="100">
        <v>0</v>
      </c>
      <c r="W132" s="100">
        <v>0</v>
      </c>
      <c r="X132" s="100">
        <v>0</v>
      </c>
      <c r="Y132" s="100">
        <v>0</v>
      </c>
      <c r="Z132" s="100">
        <v>0</v>
      </c>
      <c r="AA132" s="100">
        <v>0</v>
      </c>
      <c r="AB132" s="100">
        <v>0</v>
      </c>
      <c r="AC132" s="100">
        <v>0</v>
      </c>
      <c r="AD132" s="100">
        <v>0</v>
      </c>
      <c r="AE132" s="100">
        <v>0</v>
      </c>
      <c r="AF132" s="105">
        <v>0</v>
      </c>
      <c r="AG132" s="100">
        <f t="shared" si="2"/>
        <v>0</v>
      </c>
      <c r="AH132" s="105">
        <v>0</v>
      </c>
      <c r="AI132" s="100">
        <f t="shared" si="3"/>
        <v>0</v>
      </c>
      <c r="AJ132" s="107">
        <v>0</v>
      </c>
      <c r="AK132" s="106">
        <f>AJ132/$AJ$143*100</f>
        <v>0</v>
      </c>
    </row>
    <row r="133" spans="1:37" s="136" customFormat="1" ht="28.5" x14ac:dyDescent="0.2">
      <c r="A133" s="195">
        <v>840</v>
      </c>
      <c r="B133" s="101" t="s">
        <v>267</v>
      </c>
      <c r="C133" s="102" t="s">
        <v>268</v>
      </c>
      <c r="D133" s="103">
        <v>43.00921956134497</v>
      </c>
      <c r="E133" s="104">
        <v>3.555395890788299</v>
      </c>
      <c r="F133" s="104">
        <v>52.781712322034423</v>
      </c>
      <c r="G133" s="104">
        <v>3.2689229356642322</v>
      </c>
      <c r="H133" s="104">
        <v>34.848338232095792</v>
      </c>
      <c r="I133" s="104">
        <v>1.5908514712864534</v>
      </c>
      <c r="J133" s="104">
        <v>35.203840154638357</v>
      </c>
      <c r="K133" s="104">
        <v>1.6869302761547393</v>
      </c>
      <c r="L133" s="104">
        <v>59.683746792119699</v>
      </c>
      <c r="M133" s="104">
        <v>2.1594664601131095</v>
      </c>
      <c r="N133" s="104">
        <v>52.721717280075147</v>
      </c>
      <c r="O133" s="104">
        <v>1.4099127742805881</v>
      </c>
      <c r="P133" s="104">
        <v>67.381154964576282</v>
      </c>
      <c r="Q133" s="104">
        <v>1.6099286336300964</v>
      </c>
      <c r="R133" s="100">
        <v>69.946557054236251</v>
      </c>
      <c r="S133" s="100">
        <v>1.5529513502231866</v>
      </c>
      <c r="T133" s="100">
        <v>49.709990529948755</v>
      </c>
      <c r="U133" s="100">
        <v>1.1496470238875904</v>
      </c>
      <c r="V133" s="100">
        <v>55.355786433800866</v>
      </c>
      <c r="W133" s="100">
        <v>1.1834339188977594</v>
      </c>
      <c r="X133" s="100">
        <v>78.497133133814799</v>
      </c>
      <c r="Y133" s="100">
        <v>1.6156158293184624</v>
      </c>
      <c r="Z133" s="100">
        <v>81.272517075433058</v>
      </c>
      <c r="AA133" s="100">
        <v>1.4815647665429299</v>
      </c>
      <c r="AB133" s="100">
        <v>68.431929638136367</v>
      </c>
      <c r="AC133" s="100">
        <v>1.3986429530759898</v>
      </c>
      <c r="AD133" s="100">
        <v>82.181386115588865</v>
      </c>
      <c r="AE133" s="100">
        <v>1.7094235794192238</v>
      </c>
      <c r="AF133" s="105">
        <v>82.87784636494024</v>
      </c>
      <c r="AG133" s="100">
        <f t="shared" si="2"/>
        <v>1.6881900535220324</v>
      </c>
      <c r="AH133" s="105">
        <v>69.73180325127457</v>
      </c>
      <c r="AI133" s="100">
        <f t="shared" si="3"/>
        <v>1.2376750674617722</v>
      </c>
      <c r="AJ133" s="105">
        <v>69.601678165051482</v>
      </c>
      <c r="AK133" s="106">
        <f>AJ133/$AJ$143*100</f>
        <v>1.1450142803583003</v>
      </c>
    </row>
    <row r="134" spans="1:37" s="107" customFormat="1" ht="35.25" customHeight="1" x14ac:dyDescent="0.2">
      <c r="A134" s="195">
        <v>850</v>
      </c>
      <c r="B134" s="101" t="s">
        <v>265</v>
      </c>
      <c r="C134" s="102" t="s">
        <v>266</v>
      </c>
      <c r="D134" s="103">
        <v>0.2308729862423739</v>
      </c>
      <c r="E134" s="104">
        <v>1.9085323448135835E-2</v>
      </c>
      <c r="F134" s="104">
        <v>0.60419392602497035</v>
      </c>
      <c r="G134" s="104">
        <v>3.7419463967400077E-2</v>
      </c>
      <c r="H134" s="104">
        <v>1.1288789523271707</v>
      </c>
      <c r="I134" s="104">
        <v>5.1534128550209057E-2</v>
      </c>
      <c r="J134" s="104">
        <v>1.0119225450987583</v>
      </c>
      <c r="K134" s="104">
        <v>4.8490243420950763E-2</v>
      </c>
      <c r="L134" s="104">
        <v>1.6395834880553979</v>
      </c>
      <c r="M134" s="104">
        <v>5.9323111254107441E-2</v>
      </c>
      <c r="N134" s="104">
        <v>11.108796394873488</v>
      </c>
      <c r="O134" s="104">
        <v>0.2970774616617714</v>
      </c>
      <c r="P134" s="104">
        <v>9.8544130562870009</v>
      </c>
      <c r="Q134" s="104">
        <v>0.23545013075651841</v>
      </c>
      <c r="R134" s="100">
        <v>9.3722068346605525</v>
      </c>
      <c r="S134" s="100">
        <v>0.20808145348986265</v>
      </c>
      <c r="T134" s="100">
        <v>7.5069787513181758</v>
      </c>
      <c r="U134" s="100">
        <v>0.17361451265296021</v>
      </c>
      <c r="V134" s="100">
        <v>7.038324401987186</v>
      </c>
      <c r="W134" s="100">
        <v>0.15047012003846094</v>
      </c>
      <c r="X134" s="100">
        <v>9.3123604638700126</v>
      </c>
      <c r="Y134" s="100">
        <v>0.19166555991414513</v>
      </c>
      <c r="Z134" s="100">
        <v>9.9867970619605444</v>
      </c>
      <c r="AA134" s="100">
        <v>0.18205522838528809</v>
      </c>
      <c r="AB134" s="100">
        <v>9.1717896021392225</v>
      </c>
      <c r="AC134" s="100">
        <v>0.18745721422677411</v>
      </c>
      <c r="AD134" s="100">
        <v>8.3483531480068969</v>
      </c>
      <c r="AE134" s="100">
        <v>0.17365090070943295</v>
      </c>
      <c r="AF134" s="105">
        <v>8.1479260584509774</v>
      </c>
      <c r="AG134" s="100">
        <f t="shared" si="2"/>
        <v>0.16597013957313436</v>
      </c>
      <c r="AH134" s="105">
        <v>0</v>
      </c>
      <c r="AI134" s="100">
        <f t="shared" si="3"/>
        <v>0</v>
      </c>
      <c r="AJ134" s="105">
        <v>0</v>
      </c>
      <c r="AK134" s="106">
        <f>AJ134/$AJ$143*100</f>
        <v>0</v>
      </c>
    </row>
    <row r="135" spans="1:37" s="107" customFormat="1" ht="14.25" x14ac:dyDescent="0.2">
      <c r="A135" s="195">
        <v>858</v>
      </c>
      <c r="B135" s="101" t="s">
        <v>269</v>
      </c>
      <c r="C135" s="102" t="s">
        <v>270</v>
      </c>
      <c r="D135" s="103">
        <v>0</v>
      </c>
      <c r="E135" s="104">
        <v>0</v>
      </c>
      <c r="F135" s="104">
        <v>0</v>
      </c>
      <c r="G135" s="104">
        <v>0</v>
      </c>
      <c r="H135" s="104">
        <v>0</v>
      </c>
      <c r="I135" s="104">
        <v>0</v>
      </c>
      <c r="J135" s="104">
        <v>0</v>
      </c>
      <c r="K135" s="104">
        <v>0</v>
      </c>
      <c r="L135" s="104">
        <v>0</v>
      </c>
      <c r="M135" s="104">
        <v>0</v>
      </c>
      <c r="N135" s="104">
        <v>0</v>
      </c>
      <c r="O135" s="104">
        <v>0</v>
      </c>
      <c r="P135" s="104">
        <v>0</v>
      </c>
      <c r="Q135" s="104">
        <v>0</v>
      </c>
      <c r="R135" s="100">
        <v>0</v>
      </c>
      <c r="S135" s="100">
        <v>0</v>
      </c>
      <c r="T135" s="100">
        <v>0</v>
      </c>
      <c r="U135" s="100">
        <v>0</v>
      </c>
      <c r="V135" s="100">
        <v>0</v>
      </c>
      <c r="W135" s="100">
        <v>0</v>
      </c>
      <c r="X135" s="100">
        <v>0</v>
      </c>
      <c r="Y135" s="100">
        <v>0</v>
      </c>
      <c r="Z135" s="100">
        <v>0</v>
      </c>
      <c r="AA135" s="100">
        <v>0</v>
      </c>
      <c r="AB135" s="100">
        <v>0</v>
      </c>
      <c r="AC135" s="100">
        <v>0</v>
      </c>
      <c r="AD135" s="100">
        <v>0</v>
      </c>
      <c r="AE135" s="100">
        <v>0</v>
      </c>
      <c r="AF135" s="105">
        <v>2.5713599207897706E-2</v>
      </c>
      <c r="AG135" s="100">
        <f t="shared" si="2"/>
        <v>5.2377618781113014E-4</v>
      </c>
      <c r="AH135" s="105">
        <v>0</v>
      </c>
      <c r="AI135" s="100">
        <f t="shared" si="3"/>
        <v>0</v>
      </c>
      <c r="AJ135" s="105">
        <v>0</v>
      </c>
      <c r="AK135" s="106">
        <f t="shared" ref="AK135:AK141" si="4">AJ135/$AJ$143*100</f>
        <v>0</v>
      </c>
    </row>
    <row r="136" spans="1:37" s="107" customFormat="1" ht="18" customHeight="1" x14ac:dyDescent="0.2">
      <c r="A136" s="195">
        <v>860</v>
      </c>
      <c r="B136" s="101" t="s">
        <v>115</v>
      </c>
      <c r="C136" s="108" t="s">
        <v>240</v>
      </c>
      <c r="D136" s="103">
        <v>0</v>
      </c>
      <c r="E136" s="104">
        <v>0</v>
      </c>
      <c r="F136" s="104">
        <v>2.6498504824852913E-3</v>
      </c>
      <c r="G136" s="104">
        <v>1.6411284585515366E-4</v>
      </c>
      <c r="H136" s="110">
        <v>5.0489235836831785E-3</v>
      </c>
      <c r="I136" s="110">
        <v>2.3048695917780079E-4</v>
      </c>
      <c r="J136" s="110">
        <v>0</v>
      </c>
      <c r="K136" s="110">
        <v>0</v>
      </c>
      <c r="L136" s="110">
        <v>-0.12205947419949796</v>
      </c>
      <c r="M136" s="110">
        <v>-4.4163336727321431E-3</v>
      </c>
      <c r="N136" s="110">
        <v>0</v>
      </c>
      <c r="O136" s="110">
        <v>0</v>
      </c>
      <c r="P136" s="104">
        <v>4.6223396215881174E-3</v>
      </c>
      <c r="Q136" s="104">
        <v>1.1044092246667253E-4</v>
      </c>
      <c r="R136" s="100">
        <v>4.7869547752144026E-3</v>
      </c>
      <c r="S136" s="100">
        <v>1.0627982555113211E-4</v>
      </c>
      <c r="T136" s="100">
        <v>5.5420103208533053E-4</v>
      </c>
      <c r="U136" s="100">
        <v>1.2817052676533433E-5</v>
      </c>
      <c r="V136" s="100">
        <v>-7.6483699347422744E-4</v>
      </c>
      <c r="W136" s="100">
        <v>-1.6351209129466904E-5</v>
      </c>
      <c r="X136" s="100">
        <v>-1.2884396904675138E-3</v>
      </c>
      <c r="Y136" s="100">
        <v>-2.6518466037389312E-5</v>
      </c>
      <c r="Z136" s="100">
        <v>-1.3468329583852436E-3</v>
      </c>
      <c r="AA136" s="100">
        <v>-2.455221432000572E-5</v>
      </c>
      <c r="AB136" s="100">
        <v>-1.1888157530399283E-3</v>
      </c>
      <c r="AC136" s="100">
        <v>-2.429755794243162E-5</v>
      </c>
      <c r="AD136" s="100">
        <v>0</v>
      </c>
      <c r="AE136" s="100">
        <v>0</v>
      </c>
      <c r="AF136" s="105">
        <v>0</v>
      </c>
      <c r="AG136" s="100">
        <f t="shared" si="2"/>
        <v>0</v>
      </c>
      <c r="AH136" s="105">
        <v>0</v>
      </c>
      <c r="AI136" s="100">
        <f t="shared" si="3"/>
        <v>0</v>
      </c>
      <c r="AJ136" s="105">
        <v>0</v>
      </c>
      <c r="AK136" s="106">
        <f t="shared" si="4"/>
        <v>0</v>
      </c>
    </row>
    <row r="137" spans="1:37" s="107" customFormat="1" ht="28.5" x14ac:dyDescent="0.2">
      <c r="A137" s="195">
        <v>890</v>
      </c>
      <c r="B137" s="101" t="s">
        <v>116</v>
      </c>
      <c r="C137" s="102" t="s">
        <v>241</v>
      </c>
      <c r="D137" s="103">
        <v>27.806084368170442</v>
      </c>
      <c r="E137" s="104">
        <v>2.2986150204492195</v>
      </c>
      <c r="F137" s="104">
        <v>36.399296785177945</v>
      </c>
      <c r="G137" s="104">
        <v>2.2543129214367119</v>
      </c>
      <c r="H137" s="104">
        <v>40.127422248828431</v>
      </c>
      <c r="I137" s="104">
        <v>1.8318454182325097</v>
      </c>
      <c r="J137" s="104">
        <v>38.729994485617468</v>
      </c>
      <c r="K137" s="104">
        <v>1.8558998111030189</v>
      </c>
      <c r="L137" s="104">
        <v>70.814459417967413</v>
      </c>
      <c r="M137" s="104">
        <v>2.5621958778287093</v>
      </c>
      <c r="N137" s="104">
        <v>0</v>
      </c>
      <c r="O137" s="104">
        <v>0</v>
      </c>
      <c r="P137" s="104">
        <v>0</v>
      </c>
      <c r="Q137" s="104">
        <v>0</v>
      </c>
      <c r="R137" s="104">
        <v>0</v>
      </c>
      <c r="S137" s="104">
        <v>0</v>
      </c>
      <c r="T137" s="100">
        <v>0</v>
      </c>
      <c r="U137" s="100">
        <v>0</v>
      </c>
      <c r="V137" s="100">
        <v>0</v>
      </c>
      <c r="W137" s="100">
        <v>0</v>
      </c>
      <c r="X137" s="100">
        <v>0</v>
      </c>
      <c r="Y137" s="100">
        <v>0</v>
      </c>
      <c r="Z137" s="100">
        <v>0</v>
      </c>
      <c r="AA137" s="100">
        <v>0</v>
      </c>
      <c r="AB137" s="100">
        <v>0</v>
      </c>
      <c r="AC137" s="100">
        <v>0</v>
      </c>
      <c r="AD137" s="100">
        <v>0</v>
      </c>
      <c r="AE137" s="100">
        <v>0</v>
      </c>
      <c r="AF137" s="105">
        <v>0</v>
      </c>
      <c r="AG137" s="100">
        <f t="shared" si="2"/>
        <v>0</v>
      </c>
      <c r="AH137" s="105">
        <v>0</v>
      </c>
      <c r="AI137" s="100">
        <f t="shared" si="3"/>
        <v>0</v>
      </c>
      <c r="AJ137" s="105">
        <v>0</v>
      </c>
      <c r="AK137" s="106">
        <f t="shared" si="4"/>
        <v>0</v>
      </c>
    </row>
    <row r="138" spans="1:37" s="107" customFormat="1" ht="14.25" x14ac:dyDescent="0.2">
      <c r="A138" s="195">
        <v>900</v>
      </c>
      <c r="B138" s="101" t="s">
        <v>70</v>
      </c>
      <c r="C138" s="102" t="s">
        <v>242</v>
      </c>
      <c r="D138" s="103">
        <v>0</v>
      </c>
      <c r="E138" s="104">
        <v>0</v>
      </c>
      <c r="F138" s="104">
        <v>0</v>
      </c>
      <c r="G138" s="104">
        <v>0</v>
      </c>
      <c r="H138" s="104">
        <v>0</v>
      </c>
      <c r="I138" s="104">
        <v>0</v>
      </c>
      <c r="J138" s="104">
        <v>0</v>
      </c>
      <c r="K138" s="104">
        <v>0</v>
      </c>
      <c r="L138" s="104">
        <v>0</v>
      </c>
      <c r="M138" s="104">
        <v>0</v>
      </c>
      <c r="N138" s="104">
        <v>0</v>
      </c>
      <c r="O138" s="104">
        <v>0</v>
      </c>
      <c r="P138" s="104">
        <v>0</v>
      </c>
      <c r="Q138" s="104">
        <v>0</v>
      </c>
      <c r="R138" s="104">
        <v>0</v>
      </c>
      <c r="S138" s="104">
        <v>0</v>
      </c>
      <c r="T138" s="100">
        <v>0</v>
      </c>
      <c r="U138" s="100">
        <v>0</v>
      </c>
      <c r="V138" s="100">
        <v>0</v>
      </c>
      <c r="W138" s="100">
        <v>0</v>
      </c>
      <c r="X138" s="100">
        <v>0</v>
      </c>
      <c r="Y138" s="100">
        <v>0</v>
      </c>
      <c r="Z138" s="100">
        <v>3.3890590335096489</v>
      </c>
      <c r="AA138" s="100">
        <v>6.1781160919645056E-2</v>
      </c>
      <c r="AB138" s="100">
        <v>7.1448203073921874</v>
      </c>
      <c r="AC138" s="100">
        <v>0.14602909236625256</v>
      </c>
      <c r="AD138" s="100">
        <v>3.2686051913695993</v>
      </c>
      <c r="AE138" s="100">
        <v>6.7989006392280921E-2</v>
      </c>
      <c r="AF138" s="105">
        <v>4.4687416309531871</v>
      </c>
      <c r="AG138" s="100">
        <f t="shared" si="2"/>
        <v>9.1026559014525318E-2</v>
      </c>
      <c r="AH138" s="105">
        <v>2.442024688759211</v>
      </c>
      <c r="AI138" s="100">
        <f t="shared" si="3"/>
        <v>4.3343681512325226E-2</v>
      </c>
      <c r="AJ138" s="105">
        <v>7.7074950511001381</v>
      </c>
      <c r="AK138" s="106">
        <f t="shared" si="4"/>
        <v>0.12679567694291466</v>
      </c>
    </row>
    <row r="139" spans="1:37" s="107" customFormat="1" ht="46.5" customHeight="1" x14ac:dyDescent="0.2">
      <c r="A139" s="195">
        <v>938</v>
      </c>
      <c r="B139" s="101" t="s">
        <v>117</v>
      </c>
      <c r="C139" s="144" t="s">
        <v>243</v>
      </c>
      <c r="D139" s="103">
        <v>0</v>
      </c>
      <c r="E139" s="104">
        <v>0</v>
      </c>
      <c r="F139" s="104">
        <v>0</v>
      </c>
      <c r="G139" s="104">
        <v>0</v>
      </c>
      <c r="H139" s="104">
        <v>0</v>
      </c>
      <c r="I139" s="104">
        <v>0</v>
      </c>
      <c r="J139" s="104">
        <v>0</v>
      </c>
      <c r="K139" s="104">
        <v>0</v>
      </c>
      <c r="L139" s="104">
        <v>0</v>
      </c>
      <c r="M139" s="104">
        <v>0</v>
      </c>
      <c r="N139" s="104">
        <v>0</v>
      </c>
      <c r="O139" s="104">
        <v>0</v>
      </c>
      <c r="P139" s="104">
        <v>0</v>
      </c>
      <c r="Q139" s="104">
        <v>0</v>
      </c>
      <c r="R139" s="104">
        <v>0</v>
      </c>
      <c r="S139" s="104">
        <v>0</v>
      </c>
      <c r="T139" s="100">
        <v>0</v>
      </c>
      <c r="U139" s="100">
        <v>0</v>
      </c>
      <c r="V139" s="100">
        <v>0</v>
      </c>
      <c r="W139" s="100">
        <v>0</v>
      </c>
      <c r="X139" s="100">
        <v>0</v>
      </c>
      <c r="Y139" s="100">
        <v>0</v>
      </c>
      <c r="Z139" s="100">
        <v>0</v>
      </c>
      <c r="AA139" s="100">
        <v>0</v>
      </c>
      <c r="AB139" s="100">
        <v>0</v>
      </c>
      <c r="AC139" s="100">
        <v>0</v>
      </c>
      <c r="AD139" s="100">
        <v>0</v>
      </c>
      <c r="AE139" s="100">
        <v>0</v>
      </c>
      <c r="AF139" s="105">
        <v>0</v>
      </c>
      <c r="AG139" s="100">
        <f t="shared" si="2"/>
        <v>0</v>
      </c>
      <c r="AH139" s="105">
        <v>0</v>
      </c>
      <c r="AI139" s="100">
        <f t="shared" si="3"/>
        <v>0</v>
      </c>
      <c r="AJ139" s="105">
        <v>0</v>
      </c>
      <c r="AK139" s="106">
        <f t="shared" si="4"/>
        <v>0</v>
      </c>
    </row>
    <row r="140" spans="1:37" s="120" customFormat="1" ht="40.5" customHeight="1" x14ac:dyDescent="0.2">
      <c r="A140" s="195">
        <v>964</v>
      </c>
      <c r="B140" s="101" t="s">
        <v>71</v>
      </c>
      <c r="C140" s="144" t="s">
        <v>244</v>
      </c>
      <c r="D140" s="151">
        <v>9.5814910005358556</v>
      </c>
      <c r="E140" s="139">
        <v>0.79206258747246472</v>
      </c>
      <c r="F140" s="104">
        <v>17.655873440550703</v>
      </c>
      <c r="G140" s="104">
        <v>1.0934789172216182</v>
      </c>
      <c r="H140" s="139">
        <v>17.921838779966098</v>
      </c>
      <c r="I140" s="139">
        <v>0.81814471041286796</v>
      </c>
      <c r="J140" s="139">
        <v>16.044405027794653</v>
      </c>
      <c r="K140" s="139">
        <v>0.76883068680534306</v>
      </c>
      <c r="L140" s="139">
        <v>20.318506303298633</v>
      </c>
      <c r="M140" s="139">
        <v>0.73516049577777998</v>
      </c>
      <c r="N140" s="139">
        <v>31.790762711669757</v>
      </c>
      <c r="O140" s="139">
        <v>0.85016582849901989</v>
      </c>
      <c r="P140" s="104">
        <v>43.371295994309129</v>
      </c>
      <c r="Q140" s="104">
        <v>1.0362643878038735</v>
      </c>
      <c r="R140" s="100">
        <v>52.357817712265991</v>
      </c>
      <c r="S140" s="100">
        <v>1.1624466898057069</v>
      </c>
      <c r="T140" s="100">
        <v>27.78322940706482</v>
      </c>
      <c r="U140" s="100">
        <v>0.64254502286768356</v>
      </c>
      <c r="V140" s="100">
        <v>22.10958808476142</v>
      </c>
      <c r="W140" s="100">
        <v>0.47267391826606997</v>
      </c>
      <c r="X140" s="100">
        <v>9.9190771473280304</v>
      </c>
      <c r="Y140" s="100">
        <v>0.20415290866910388</v>
      </c>
      <c r="Z140" s="100">
        <v>9.4191923080370366</v>
      </c>
      <c r="AA140" s="100">
        <v>0.17170802572691815</v>
      </c>
      <c r="AB140" s="100">
        <v>3.8875929185686817</v>
      </c>
      <c r="AC140" s="100">
        <v>7.9456395117550926E-2</v>
      </c>
      <c r="AD140" s="100">
        <v>0</v>
      </c>
      <c r="AE140" s="100">
        <v>0</v>
      </c>
      <c r="AF140" s="105">
        <v>0</v>
      </c>
      <c r="AG140" s="100">
        <f t="shared" si="2"/>
        <v>0</v>
      </c>
      <c r="AH140" s="105">
        <v>0</v>
      </c>
      <c r="AI140" s="100">
        <f t="shared" si="3"/>
        <v>0</v>
      </c>
      <c r="AJ140" s="105">
        <v>0</v>
      </c>
      <c r="AK140" s="106">
        <f t="shared" si="4"/>
        <v>0</v>
      </c>
    </row>
    <row r="141" spans="1:37" s="120" customFormat="1" ht="30.75" customHeight="1" x14ac:dyDescent="0.2">
      <c r="A141" s="195">
        <v>975</v>
      </c>
      <c r="B141" s="112" t="s">
        <v>271</v>
      </c>
      <c r="C141" s="152" t="s">
        <v>272</v>
      </c>
      <c r="D141" s="153">
        <v>0</v>
      </c>
      <c r="E141" s="117">
        <v>0</v>
      </c>
      <c r="F141" s="116">
        <v>0</v>
      </c>
      <c r="G141" s="116">
        <v>0</v>
      </c>
      <c r="H141" s="117">
        <v>0</v>
      </c>
      <c r="I141" s="117">
        <v>0</v>
      </c>
      <c r="J141" s="117">
        <v>0</v>
      </c>
      <c r="K141" s="117">
        <v>0</v>
      </c>
      <c r="L141" s="117">
        <v>0</v>
      </c>
      <c r="M141" s="117">
        <v>0</v>
      </c>
      <c r="N141" s="117">
        <v>0</v>
      </c>
      <c r="O141" s="117">
        <v>0</v>
      </c>
      <c r="P141" s="116">
        <v>0</v>
      </c>
      <c r="Q141" s="116">
        <v>0</v>
      </c>
      <c r="R141" s="118">
        <v>0</v>
      </c>
      <c r="S141" s="118">
        <v>0</v>
      </c>
      <c r="T141" s="118">
        <v>0</v>
      </c>
      <c r="U141" s="118">
        <v>0</v>
      </c>
      <c r="V141" s="118">
        <v>0</v>
      </c>
      <c r="W141" s="118">
        <v>0</v>
      </c>
      <c r="X141" s="118">
        <v>0</v>
      </c>
      <c r="Y141" s="118">
        <v>0</v>
      </c>
      <c r="Z141" s="118">
        <v>0</v>
      </c>
      <c r="AA141" s="118">
        <v>0</v>
      </c>
      <c r="AB141" s="118">
        <v>0</v>
      </c>
      <c r="AC141" s="118">
        <v>0</v>
      </c>
      <c r="AD141" s="118">
        <v>0</v>
      </c>
      <c r="AE141" s="118">
        <v>0</v>
      </c>
      <c r="AF141" s="154">
        <v>5.6587437392028924E-3</v>
      </c>
      <c r="AG141" s="118">
        <f t="shared" si="2"/>
        <v>1.152664471261359E-4</v>
      </c>
      <c r="AH141" s="154">
        <v>0</v>
      </c>
      <c r="AI141" s="118">
        <f t="shared" si="3"/>
        <v>0</v>
      </c>
      <c r="AJ141" s="105">
        <v>0</v>
      </c>
      <c r="AK141" s="142">
        <f t="shared" si="4"/>
        <v>0</v>
      </c>
    </row>
    <row r="142" spans="1:37" s="40" customFormat="1" ht="14.25" x14ac:dyDescent="0.2">
      <c r="A142" s="196">
        <v>0</v>
      </c>
      <c r="B142" s="61" t="s">
        <v>118</v>
      </c>
      <c r="C142" s="62" t="s">
        <v>245</v>
      </c>
      <c r="D142" s="93">
        <v>0</v>
      </c>
      <c r="E142" s="94">
        <v>0</v>
      </c>
      <c r="F142" s="94">
        <v>0</v>
      </c>
      <c r="G142" s="94">
        <v>0</v>
      </c>
      <c r="H142" s="94">
        <v>0</v>
      </c>
      <c r="I142" s="94">
        <v>0</v>
      </c>
      <c r="J142" s="94">
        <v>0</v>
      </c>
      <c r="K142" s="94">
        <v>0</v>
      </c>
      <c r="L142" s="94">
        <v>1.2524081424198921</v>
      </c>
      <c r="M142" s="94">
        <v>4.5314403389389933E-2</v>
      </c>
      <c r="N142" s="94">
        <v>2.5209294057587313</v>
      </c>
      <c r="O142" s="94">
        <v>6.7416062215068684E-2</v>
      </c>
      <c r="P142" s="94">
        <v>0</v>
      </c>
      <c r="Q142" s="94">
        <v>0</v>
      </c>
      <c r="R142" s="94">
        <v>0</v>
      </c>
      <c r="S142" s="94">
        <v>0</v>
      </c>
      <c r="T142" s="95">
        <v>0</v>
      </c>
      <c r="U142" s="95">
        <v>0</v>
      </c>
      <c r="V142" s="95">
        <v>0</v>
      </c>
      <c r="W142" s="95">
        <v>0</v>
      </c>
      <c r="X142" s="95">
        <v>0</v>
      </c>
      <c r="Y142" s="95">
        <v>0</v>
      </c>
      <c r="Z142" s="95">
        <v>0</v>
      </c>
      <c r="AA142" s="95">
        <v>0</v>
      </c>
      <c r="AB142" s="95">
        <v>6.0182474822192862E-3</v>
      </c>
      <c r="AC142" s="95">
        <v>1.2300368373921184E-4</v>
      </c>
      <c r="AD142" s="95">
        <v>0</v>
      </c>
      <c r="AE142" s="95">
        <v>0</v>
      </c>
      <c r="AF142" s="96">
        <v>0.34346957382472759</v>
      </c>
      <c r="AG142" s="95">
        <f t="shared" ref="AG142:AG143" si="5">AF142/$AF$143*100</f>
        <v>6.9963439405158903E-3</v>
      </c>
      <c r="AH142" s="96">
        <v>0</v>
      </c>
      <c r="AI142" s="95">
        <f t="shared" ref="AI142:AI143" si="6">AH142/$AH$143*100</f>
        <v>0</v>
      </c>
      <c r="AJ142" s="82">
        <v>0</v>
      </c>
      <c r="AK142" s="84">
        <f t="shared" ref="AK142:AK143" si="7">AJ142/$AJ$143*100</f>
        <v>0</v>
      </c>
    </row>
    <row r="143" spans="1:37" ht="21.75" customHeight="1" x14ac:dyDescent="0.2">
      <c r="A143" s="41"/>
      <c r="B143" s="42" t="s">
        <v>78</v>
      </c>
      <c r="C143" s="63" t="s">
        <v>79</v>
      </c>
      <c r="D143" s="85">
        <v>1209.6886220962867</v>
      </c>
      <c r="E143" s="85">
        <v>100</v>
      </c>
      <c r="F143" s="85">
        <v>1614.6514726970581</v>
      </c>
      <c r="G143" s="85">
        <v>100</v>
      </c>
      <c r="H143" s="85">
        <v>2190.5463119014771</v>
      </c>
      <c r="I143" s="85">
        <v>100</v>
      </c>
      <c r="J143" s="85">
        <v>2086.8580434090904</v>
      </c>
      <c r="K143" s="85">
        <v>100</v>
      </c>
      <c r="L143" s="85">
        <v>2763.8191143285253</v>
      </c>
      <c r="M143" s="85">
        <v>100</v>
      </c>
      <c r="N143" s="85">
        <v>3739.3602102070849</v>
      </c>
      <c r="O143" s="85">
        <v>100</v>
      </c>
      <c r="P143" s="85">
        <v>4185.3381241889092</v>
      </c>
      <c r="Q143" s="85">
        <v>100</v>
      </c>
      <c r="R143" s="85">
        <v>4504.1061369773079</v>
      </c>
      <c r="S143" s="85">
        <v>100</v>
      </c>
      <c r="T143" s="85">
        <v>4323.9350424143113</v>
      </c>
      <c r="U143" s="85">
        <v>100.00000000000004</v>
      </c>
      <c r="V143" s="85">
        <v>4677.5561820434204</v>
      </c>
      <c r="W143" s="88">
        <v>100</v>
      </c>
      <c r="X143" s="88">
        <v>4858.6509063190069</v>
      </c>
      <c r="Y143" s="85">
        <v>100.00000000000004</v>
      </c>
      <c r="Z143" s="88">
        <v>5485.586517089876</v>
      </c>
      <c r="AA143" s="88">
        <v>99.999999999999972</v>
      </c>
      <c r="AB143" s="88">
        <v>4892.7375988014846</v>
      </c>
      <c r="AC143" s="88">
        <v>100</v>
      </c>
      <c r="AD143" s="88">
        <v>4807.5495801637398</v>
      </c>
      <c r="AE143" s="88">
        <v>100</v>
      </c>
      <c r="AF143" s="88">
        <f>SUM(AF9:AF142)</f>
        <v>4909.2722819942028</v>
      </c>
      <c r="AG143" s="173">
        <f t="shared" si="5"/>
        <v>100</v>
      </c>
      <c r="AH143" s="88">
        <f>SUM(AH9:AH142)</f>
        <v>5634.0961440130459</v>
      </c>
      <c r="AI143" s="88">
        <f t="shared" si="6"/>
        <v>100</v>
      </c>
      <c r="AJ143" s="85">
        <v>6078.6733719400936</v>
      </c>
      <c r="AK143" s="85">
        <f t="shared" si="7"/>
        <v>100</v>
      </c>
    </row>
    <row r="144" spans="1:37" ht="14.25" x14ac:dyDescent="0.2">
      <c r="A144" s="44" t="s">
        <v>292</v>
      </c>
      <c r="B144" s="7"/>
      <c r="C144" s="64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45"/>
      <c r="AK144" s="45"/>
    </row>
    <row r="145" spans="1:37" s="14" customFormat="1" ht="12.75" customHeight="1" x14ac:dyDescent="0.2">
      <c r="A145" s="49" t="s">
        <v>293</v>
      </c>
      <c r="B145" s="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15"/>
      <c r="AK145" s="52"/>
    </row>
    <row r="146" spans="1:37" s="14" customFormat="1" ht="12" customHeight="1" x14ac:dyDescent="0.2">
      <c r="A146" s="49"/>
      <c r="B146" s="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11"/>
      <c r="AK146" s="11"/>
    </row>
    <row r="147" spans="1:37" s="14" customFormat="1" ht="15" customHeight="1" x14ac:dyDescent="0.2">
      <c r="A147" s="8" t="s">
        <v>119</v>
      </c>
      <c r="B147" s="1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</row>
    <row r="148" spans="1:37" s="14" customFormat="1" ht="14.25" customHeight="1" x14ac:dyDescent="0.2">
      <c r="A148" s="8" t="s">
        <v>120</v>
      </c>
      <c r="B148" s="1"/>
      <c r="D148" s="1"/>
      <c r="E148" s="11"/>
      <c r="F148" s="1"/>
      <c r="G148" s="11"/>
      <c r="H148" s="1"/>
      <c r="I148" s="11"/>
      <c r="J148" s="1"/>
      <c r="K148" s="11"/>
      <c r="L148" s="1"/>
      <c r="M148" s="11"/>
      <c r="N148" s="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5"/>
      <c r="AK148" s="52"/>
    </row>
    <row r="149" spans="1:37" s="14" customFormat="1" ht="21.75" customHeight="1" x14ac:dyDescent="0.2">
      <c r="A149" s="13"/>
      <c r="B149" s="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69"/>
      <c r="AK149" s="69"/>
    </row>
    <row r="150" spans="1:37" s="14" customFormat="1" ht="21.75" customHeight="1" x14ac:dyDescent="0.2">
      <c r="A150" s="13"/>
      <c r="B150" s="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5"/>
      <c r="AK150" s="52"/>
    </row>
    <row r="151" spans="1:37" s="14" customFormat="1" ht="21.75" customHeight="1" x14ac:dyDescent="0.2">
      <c r="A151" s="13"/>
      <c r="B151" s="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</row>
    <row r="152" spans="1:37" s="14" customFormat="1" ht="21.75" customHeight="1" x14ac:dyDescent="0.2">
      <c r="A152" s="13"/>
      <c r="B152" s="1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54"/>
      <c r="AK152" s="54"/>
    </row>
    <row r="153" spans="1:37" s="14" customFormat="1" ht="21.75" customHeight="1" x14ac:dyDescent="0.2">
      <c r="A153" s="13"/>
      <c r="B153" s="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</row>
    <row r="154" spans="1:37" s="14" customFormat="1" ht="21.75" customHeight="1" x14ac:dyDescent="0.2">
      <c r="A154" s="13"/>
      <c r="B154" s="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53"/>
      <c r="AK154" s="53"/>
    </row>
    <row r="155" spans="1:37" s="14" customFormat="1" ht="21.75" customHeight="1" x14ac:dyDescent="0.2">
      <c r="A155" s="13"/>
      <c r="B155" s="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5"/>
      <c r="AK155" s="52"/>
    </row>
    <row r="156" spans="1:37" s="14" customFormat="1" ht="21.75" customHeight="1" x14ac:dyDescent="0.2">
      <c r="A156" s="13"/>
      <c r="B156" s="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5"/>
      <c r="AK156" s="52"/>
    </row>
    <row r="157" spans="1:37" s="14" customFormat="1" ht="21.75" customHeight="1" x14ac:dyDescent="0.2">
      <c r="A157" s="13"/>
      <c r="B157" s="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5"/>
      <c r="AK157" s="52"/>
    </row>
    <row r="158" spans="1:37" s="14" customFormat="1" ht="21.75" customHeight="1" x14ac:dyDescent="0.2">
      <c r="A158" s="13"/>
      <c r="B158" s="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5"/>
      <c r="AK158" s="52"/>
    </row>
    <row r="159" spans="1:37" s="14" customFormat="1" ht="21.75" customHeight="1" x14ac:dyDescent="0.2">
      <c r="A159" s="13"/>
      <c r="B159" s="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5"/>
      <c r="AK159" s="52"/>
    </row>
    <row r="160" spans="1:37" s="14" customFormat="1" ht="21.75" customHeight="1" x14ac:dyDescent="0.2">
      <c r="A160" s="13"/>
      <c r="B160" s="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5"/>
      <c r="AK160" s="52"/>
    </row>
    <row r="161" spans="1:37" s="14" customFormat="1" ht="21.75" customHeight="1" x14ac:dyDescent="0.2">
      <c r="A161" s="13"/>
      <c r="B161" s="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5"/>
      <c r="AK161" s="52"/>
    </row>
    <row r="162" spans="1:37" s="14" customFormat="1" ht="21.75" customHeight="1" x14ac:dyDescent="0.2">
      <c r="A162" s="13"/>
      <c r="B162" s="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5"/>
      <c r="AK162" s="52"/>
    </row>
    <row r="163" spans="1:37" s="14" customFormat="1" ht="21.75" customHeight="1" x14ac:dyDescent="0.2">
      <c r="A163" s="13"/>
      <c r="B163" s="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5"/>
      <c r="AK163" s="52"/>
    </row>
    <row r="164" spans="1:37" s="14" customFormat="1" ht="21.75" customHeight="1" x14ac:dyDescent="0.2">
      <c r="A164" s="13"/>
      <c r="B164" s="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5"/>
      <c r="AK164" s="52"/>
    </row>
    <row r="165" spans="1:37" s="14" customFormat="1" ht="21.75" customHeight="1" x14ac:dyDescent="0.2">
      <c r="A165" s="13"/>
      <c r="B165" s="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5"/>
      <c r="AK165" s="52"/>
    </row>
    <row r="166" spans="1:37" s="14" customFormat="1" ht="21.75" customHeight="1" x14ac:dyDescent="0.2">
      <c r="A166" s="13"/>
      <c r="B166" s="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5"/>
      <c r="AK166" s="52"/>
    </row>
    <row r="167" spans="1:37" s="14" customFormat="1" ht="21.75" customHeight="1" x14ac:dyDescent="0.2">
      <c r="A167" s="13"/>
      <c r="B167" s="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5"/>
      <c r="AK167" s="52"/>
    </row>
    <row r="168" spans="1:37" s="14" customFormat="1" ht="21.75" customHeight="1" x14ac:dyDescent="0.2">
      <c r="A168" s="13"/>
      <c r="B168" s="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5"/>
      <c r="AK168" s="52"/>
    </row>
    <row r="169" spans="1:37" s="14" customFormat="1" ht="21.75" customHeight="1" x14ac:dyDescent="0.2">
      <c r="A169" s="13"/>
      <c r="B169" s="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5"/>
      <c r="AK169" s="52"/>
    </row>
    <row r="170" spans="1:37" s="14" customFormat="1" ht="21.75" customHeight="1" x14ac:dyDescent="0.2">
      <c r="A170" s="13"/>
      <c r="B170" s="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5"/>
      <c r="AK170" s="52"/>
    </row>
    <row r="171" spans="1:37" s="14" customFormat="1" ht="21.75" customHeight="1" x14ac:dyDescent="0.2">
      <c r="A171" s="13"/>
      <c r="B171" s="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5"/>
      <c r="AK171" s="52"/>
    </row>
    <row r="172" spans="1:37" s="14" customFormat="1" ht="21.75" customHeight="1" x14ac:dyDescent="0.2">
      <c r="A172" s="13"/>
      <c r="B172" s="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5"/>
      <c r="AK172" s="52"/>
    </row>
    <row r="173" spans="1:37" s="14" customFormat="1" ht="21.75" customHeight="1" x14ac:dyDescent="0.2">
      <c r="A173" s="13"/>
      <c r="B173" s="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5"/>
      <c r="AK173" s="52"/>
    </row>
    <row r="174" spans="1:37" s="14" customFormat="1" ht="21.75" customHeight="1" x14ac:dyDescent="0.2">
      <c r="A174" s="13"/>
      <c r="B174" s="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5"/>
      <c r="AK174" s="52"/>
    </row>
    <row r="175" spans="1:37" s="14" customFormat="1" ht="21.75" customHeight="1" x14ac:dyDescent="0.2">
      <c r="A175" s="13"/>
      <c r="B175" s="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5"/>
      <c r="AK175" s="52"/>
    </row>
    <row r="176" spans="1:37" s="14" customFormat="1" ht="21.75" customHeight="1" x14ac:dyDescent="0.2">
      <c r="A176" s="13"/>
      <c r="B176" s="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5"/>
      <c r="AK176" s="52"/>
    </row>
    <row r="177" spans="1:37" s="14" customFormat="1" ht="21.75" customHeight="1" x14ac:dyDescent="0.2">
      <c r="A177" s="13"/>
      <c r="B177" s="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5"/>
      <c r="AK177" s="52"/>
    </row>
    <row r="178" spans="1:37" s="14" customFormat="1" ht="21.75" customHeight="1" x14ac:dyDescent="0.2">
      <c r="A178" s="13"/>
      <c r="B178" s="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5"/>
      <c r="AK178" s="52"/>
    </row>
    <row r="179" spans="1:37" s="14" customFormat="1" ht="21.75" customHeight="1" x14ac:dyDescent="0.2">
      <c r="A179" s="13"/>
      <c r="B179" s="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5"/>
      <c r="AK179" s="52"/>
    </row>
    <row r="180" spans="1:37" s="14" customFormat="1" ht="21.75" customHeight="1" x14ac:dyDescent="0.2">
      <c r="A180" s="13"/>
      <c r="B180" s="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5"/>
      <c r="AK180" s="52"/>
    </row>
  </sheetData>
  <sortState ref="A9:AK143">
    <sortCondition ref="A9:A143"/>
  </sortState>
  <mergeCells count="20">
    <mergeCell ref="AJ6:AK6"/>
    <mergeCell ref="R6:S6"/>
    <mergeCell ref="AD6:AE6"/>
    <mergeCell ref="V6:W6"/>
    <mergeCell ref="X6:Y6"/>
    <mergeCell ref="AH6:AI6"/>
    <mergeCell ref="Z6:AA6"/>
    <mergeCell ref="AB6:AC6"/>
    <mergeCell ref="AF6:AG6"/>
    <mergeCell ref="T6:U6"/>
    <mergeCell ref="A6:A7"/>
    <mergeCell ref="B6:B8"/>
    <mergeCell ref="C6:C8"/>
    <mergeCell ref="D6:E6"/>
    <mergeCell ref="F6:G6"/>
    <mergeCell ref="H6:I6"/>
    <mergeCell ref="J6:K6"/>
    <mergeCell ref="L6:M6"/>
    <mergeCell ref="N6:O6"/>
    <mergeCell ref="P6:Q6"/>
  </mergeCells>
  <pageMargins left="0.17" right="0.17" top="0.21" bottom="0.13" header="0.17" footer="0.1"/>
  <pageSetup paperSize="9" scale="48" orientation="portrait" r:id="rId1"/>
  <colBreaks count="1" manualBreakCount="1">
    <brk id="17" max="1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6"/>
  <sheetViews>
    <sheetView showGridLines="0" zoomScale="90" zoomScaleNormal="90" workbookViewId="0">
      <selection activeCell="A6" sqref="A6:A7"/>
    </sheetView>
  </sheetViews>
  <sheetFormatPr defaultRowHeight="21.75" customHeight="1" x14ac:dyDescent="0.2"/>
  <cols>
    <col min="1" max="1" width="9.28515625" style="13" customWidth="1"/>
    <col min="2" max="2" width="24.28515625" style="1" customWidth="1"/>
    <col min="3" max="3" width="21.140625" style="14" customWidth="1"/>
    <col min="4" max="4" width="13.140625" style="14" customWidth="1"/>
    <col min="5" max="5" width="10.85546875" style="14" customWidth="1"/>
    <col min="6" max="6" width="13.140625" style="11" customWidth="1"/>
    <col min="7" max="7" width="10.85546875" style="11" customWidth="1"/>
    <col min="8" max="8" width="13.140625" style="11" customWidth="1"/>
    <col min="9" max="9" width="10.85546875" style="11" customWidth="1"/>
    <col min="10" max="10" width="14.7109375" style="11" customWidth="1"/>
    <col min="11" max="11" width="10.85546875" style="11" customWidth="1"/>
    <col min="12" max="12" width="14.5703125" style="11" customWidth="1"/>
    <col min="13" max="13" width="10.85546875" style="11" customWidth="1"/>
    <col min="14" max="14" width="14.5703125" style="11" customWidth="1"/>
    <col min="15" max="15" width="10.85546875" style="11" customWidth="1"/>
    <col min="16" max="16" width="14.5703125" style="11" customWidth="1"/>
    <col min="17" max="17" width="10.85546875" style="11" customWidth="1"/>
    <col min="18" max="18" width="14.5703125" style="11" customWidth="1"/>
    <col min="19" max="19" width="10.85546875" style="11" customWidth="1"/>
    <col min="20" max="20" width="14.5703125" style="11" customWidth="1"/>
    <col min="21" max="21" width="10.85546875" style="11" customWidth="1"/>
    <col min="22" max="22" width="14.5703125" style="1" customWidth="1"/>
    <col min="23" max="23" width="10.85546875" style="1" customWidth="1"/>
    <col min="24" max="24" width="14.5703125" style="12" customWidth="1"/>
    <col min="25" max="25" width="10.85546875" style="12" customWidth="1"/>
    <col min="26" max="26" width="14.5703125" style="12" customWidth="1"/>
    <col min="27" max="27" width="10.85546875" style="12" customWidth="1"/>
    <col min="28" max="28" width="14.5703125" style="12" customWidth="1"/>
    <col min="29" max="29" width="10.85546875" style="12" customWidth="1"/>
    <col min="30" max="30" width="14.5703125" style="12" customWidth="1"/>
    <col min="31" max="31" width="10.85546875" style="12" customWidth="1"/>
    <col min="32" max="32" width="14.5703125" style="12" customWidth="1"/>
    <col min="33" max="33" width="10.85546875" style="12" customWidth="1"/>
    <col min="34" max="34" width="14.5703125" style="12" customWidth="1"/>
    <col min="35" max="35" width="10.85546875" style="12" customWidth="1"/>
    <col min="36" max="36" width="12.7109375" style="1" bestFit="1" customWidth="1"/>
    <col min="37" max="37" width="10" style="12" customWidth="1"/>
    <col min="38" max="16384" width="9.140625" style="1"/>
  </cols>
  <sheetData>
    <row r="1" spans="1:37" ht="16.5" x14ac:dyDescent="0.25">
      <c r="A1" s="177" t="s">
        <v>283</v>
      </c>
      <c r="C1" s="1"/>
      <c r="D1" s="9"/>
      <c r="E1" s="9"/>
      <c r="F1" s="10"/>
      <c r="T1" s="55"/>
      <c r="V1" s="55"/>
      <c r="W1" s="11"/>
      <c r="X1" s="55"/>
      <c r="Z1" s="55"/>
      <c r="AB1" s="55"/>
      <c r="AD1" s="55"/>
      <c r="AF1" s="55"/>
      <c r="AH1" s="55"/>
    </row>
    <row r="2" spans="1:37" ht="15.75" x14ac:dyDescent="0.2">
      <c r="A2" s="177" t="s">
        <v>285</v>
      </c>
      <c r="C2" s="1"/>
      <c r="D2" s="9"/>
      <c r="E2" s="9"/>
      <c r="F2" s="10"/>
    </row>
    <row r="3" spans="1:37" ht="15.75" customHeight="1" x14ac:dyDescent="0.2"/>
    <row r="4" spans="1:37" ht="14.25" x14ac:dyDescent="0.2">
      <c r="A4" s="3"/>
      <c r="B4" s="15"/>
      <c r="C4" s="4"/>
      <c r="R4" s="19"/>
      <c r="S4" s="19"/>
      <c r="T4" s="4"/>
      <c r="U4" s="4"/>
      <c r="V4" s="22"/>
      <c r="W4" s="22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2"/>
      <c r="AK4" s="23"/>
    </row>
    <row r="5" spans="1:37" ht="14.25" x14ac:dyDescent="0.2">
      <c r="A5" s="5" t="s">
        <v>125</v>
      </c>
      <c r="C5" s="4"/>
      <c r="R5" s="19"/>
      <c r="S5" s="19"/>
      <c r="T5" s="26"/>
      <c r="U5" s="26"/>
      <c r="V5" s="28"/>
      <c r="W5" s="28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29"/>
    </row>
    <row r="6" spans="1:37" ht="14.25" x14ac:dyDescent="0.2">
      <c r="A6" s="182" t="s">
        <v>80</v>
      </c>
      <c r="B6" s="182" t="s">
        <v>73</v>
      </c>
      <c r="C6" s="185" t="s">
        <v>74</v>
      </c>
      <c r="D6" s="192">
        <v>2002</v>
      </c>
      <c r="E6" s="193"/>
      <c r="F6" s="192">
        <v>2003</v>
      </c>
      <c r="G6" s="193"/>
      <c r="H6" s="192" t="s">
        <v>81</v>
      </c>
      <c r="I6" s="193"/>
      <c r="J6" s="192" t="s">
        <v>82</v>
      </c>
      <c r="K6" s="193"/>
      <c r="L6" s="192" t="s">
        <v>83</v>
      </c>
      <c r="M6" s="193"/>
      <c r="N6" s="192" t="s">
        <v>84</v>
      </c>
      <c r="O6" s="193"/>
      <c r="P6" s="192" t="s">
        <v>85</v>
      </c>
      <c r="Q6" s="193"/>
      <c r="R6" s="192">
        <v>2009</v>
      </c>
      <c r="S6" s="193"/>
      <c r="T6" s="192">
        <v>2010</v>
      </c>
      <c r="U6" s="193"/>
      <c r="V6" s="192">
        <v>2011</v>
      </c>
      <c r="W6" s="193"/>
      <c r="X6" s="192">
        <v>2012</v>
      </c>
      <c r="Y6" s="193"/>
      <c r="Z6" s="192">
        <v>2013</v>
      </c>
      <c r="AA6" s="193"/>
      <c r="AB6" s="192">
        <v>2014</v>
      </c>
      <c r="AC6" s="193"/>
      <c r="AD6" s="192">
        <v>2015</v>
      </c>
      <c r="AE6" s="193"/>
      <c r="AF6" s="192">
        <v>2016</v>
      </c>
      <c r="AG6" s="193"/>
      <c r="AH6" s="192">
        <v>2017</v>
      </c>
      <c r="AI6" s="193"/>
      <c r="AJ6" s="181">
        <v>2018</v>
      </c>
      <c r="AK6" s="181"/>
    </row>
    <row r="7" spans="1:37" ht="34.5" customHeight="1" x14ac:dyDescent="0.2">
      <c r="A7" s="183"/>
      <c r="B7" s="183"/>
      <c r="C7" s="186"/>
      <c r="D7" s="30" t="s">
        <v>86</v>
      </c>
      <c r="E7" s="30" t="s">
        <v>87</v>
      </c>
      <c r="F7" s="31" t="s">
        <v>86</v>
      </c>
      <c r="G7" s="31" t="s">
        <v>87</v>
      </c>
      <c r="H7" s="31" t="s">
        <v>86</v>
      </c>
      <c r="I7" s="31" t="s">
        <v>87</v>
      </c>
      <c r="J7" s="31" t="s">
        <v>86</v>
      </c>
      <c r="K7" s="31" t="s">
        <v>87</v>
      </c>
      <c r="L7" s="30" t="s">
        <v>86</v>
      </c>
      <c r="M7" s="30" t="s">
        <v>87</v>
      </c>
      <c r="N7" s="30" t="s">
        <v>86</v>
      </c>
      <c r="O7" s="30" t="s">
        <v>87</v>
      </c>
      <c r="P7" s="30" t="s">
        <v>86</v>
      </c>
      <c r="Q7" s="30" t="s">
        <v>87</v>
      </c>
      <c r="R7" s="30" t="s">
        <v>86</v>
      </c>
      <c r="S7" s="30" t="s">
        <v>87</v>
      </c>
      <c r="T7" s="31" t="s">
        <v>86</v>
      </c>
      <c r="U7" s="31" t="s">
        <v>87</v>
      </c>
      <c r="V7" s="31" t="s">
        <v>86</v>
      </c>
      <c r="W7" s="31" t="s">
        <v>87</v>
      </c>
      <c r="X7" s="32" t="s">
        <v>86</v>
      </c>
      <c r="Y7" s="32" t="s">
        <v>87</v>
      </c>
      <c r="Z7" s="32" t="s">
        <v>86</v>
      </c>
      <c r="AA7" s="32" t="s">
        <v>87</v>
      </c>
      <c r="AB7" s="32" t="s">
        <v>86</v>
      </c>
      <c r="AC7" s="32" t="s">
        <v>87</v>
      </c>
      <c r="AD7" s="32" t="s">
        <v>86</v>
      </c>
      <c r="AE7" s="32" t="s">
        <v>87</v>
      </c>
      <c r="AF7" s="32" t="s">
        <v>86</v>
      </c>
      <c r="AG7" s="32" t="s">
        <v>87</v>
      </c>
      <c r="AH7" s="32" t="s">
        <v>86</v>
      </c>
      <c r="AI7" s="32" t="s">
        <v>87</v>
      </c>
      <c r="AJ7" s="30" t="s">
        <v>86</v>
      </c>
      <c r="AK7" s="32" t="s">
        <v>87</v>
      </c>
    </row>
    <row r="8" spans="1:37" ht="34.5" customHeight="1" x14ac:dyDescent="0.2">
      <c r="A8" s="33" t="s">
        <v>88</v>
      </c>
      <c r="B8" s="184"/>
      <c r="C8" s="187"/>
      <c r="D8" s="30" t="s">
        <v>89</v>
      </c>
      <c r="E8" s="30" t="s">
        <v>90</v>
      </c>
      <c r="F8" s="31" t="s">
        <v>89</v>
      </c>
      <c r="G8" s="31" t="s">
        <v>90</v>
      </c>
      <c r="H8" s="31" t="s">
        <v>89</v>
      </c>
      <c r="I8" s="31" t="s">
        <v>90</v>
      </c>
      <c r="J8" s="31" t="s">
        <v>89</v>
      </c>
      <c r="K8" s="31" t="s">
        <v>90</v>
      </c>
      <c r="L8" s="30" t="s">
        <v>89</v>
      </c>
      <c r="M8" s="30" t="s">
        <v>90</v>
      </c>
      <c r="N8" s="30" t="s">
        <v>89</v>
      </c>
      <c r="O8" s="30" t="s">
        <v>90</v>
      </c>
      <c r="P8" s="30" t="s">
        <v>89</v>
      </c>
      <c r="Q8" s="30" t="s">
        <v>90</v>
      </c>
      <c r="R8" s="30" t="s">
        <v>89</v>
      </c>
      <c r="S8" s="30" t="s">
        <v>90</v>
      </c>
      <c r="T8" s="31" t="s">
        <v>89</v>
      </c>
      <c r="U8" s="31" t="s">
        <v>90</v>
      </c>
      <c r="V8" s="31" t="s">
        <v>89</v>
      </c>
      <c r="W8" s="31" t="s">
        <v>90</v>
      </c>
      <c r="X8" s="32" t="s">
        <v>89</v>
      </c>
      <c r="Y8" s="32" t="s">
        <v>90</v>
      </c>
      <c r="Z8" s="32" t="s">
        <v>89</v>
      </c>
      <c r="AA8" s="32" t="s">
        <v>90</v>
      </c>
      <c r="AB8" s="32" t="s">
        <v>89</v>
      </c>
      <c r="AC8" s="32" t="s">
        <v>90</v>
      </c>
      <c r="AD8" s="32" t="s">
        <v>89</v>
      </c>
      <c r="AE8" s="32" t="s">
        <v>90</v>
      </c>
      <c r="AF8" s="32" t="s">
        <v>89</v>
      </c>
      <c r="AG8" s="32" t="s">
        <v>90</v>
      </c>
      <c r="AH8" s="32" t="s">
        <v>89</v>
      </c>
      <c r="AI8" s="32" t="s">
        <v>90</v>
      </c>
      <c r="AJ8" s="30" t="s">
        <v>89</v>
      </c>
      <c r="AK8" s="32" t="s">
        <v>90</v>
      </c>
    </row>
    <row r="9" spans="1:37" ht="18" customHeight="1" x14ac:dyDescent="0.2">
      <c r="A9" s="194">
        <v>4</v>
      </c>
      <c r="B9" s="34" t="s">
        <v>0</v>
      </c>
      <c r="C9" s="65" t="s">
        <v>142</v>
      </c>
      <c r="D9" s="97">
        <v>0.52516221697499998</v>
      </c>
      <c r="E9" s="73">
        <v>7.4086286183712392E-4</v>
      </c>
      <c r="F9" s="73">
        <v>0.70986787644300009</v>
      </c>
      <c r="G9" s="73">
        <v>8.9630939358322208E-4</v>
      </c>
      <c r="H9" s="73">
        <v>0.87752880379999998</v>
      </c>
      <c r="I9" s="73">
        <v>8.8888281541020899E-4</v>
      </c>
      <c r="J9" s="73">
        <v>1.037183810103</v>
      </c>
      <c r="K9" s="73">
        <v>9.5838392553454456E-4</v>
      </c>
      <c r="L9" s="73">
        <v>1.201957281174</v>
      </c>
      <c r="M9" s="73">
        <v>9.3626208865362534E-4</v>
      </c>
      <c r="N9" s="73">
        <v>1.6334550129759999</v>
      </c>
      <c r="O9" s="73">
        <v>1.0486441553468071E-3</v>
      </c>
      <c r="P9" s="73">
        <v>2.2921029412370002</v>
      </c>
      <c r="Q9" s="73">
        <v>1.2572002284424676E-3</v>
      </c>
      <c r="R9" s="73">
        <v>2.2510410141560002</v>
      </c>
      <c r="S9" s="73">
        <v>1.1713917161308362E-3</v>
      </c>
      <c r="T9" s="73">
        <v>0.62751214310000003</v>
      </c>
      <c r="U9" s="73">
        <v>3.1335070923668517E-4</v>
      </c>
      <c r="V9" s="74">
        <v>0.51772325789999996</v>
      </c>
      <c r="W9" s="74">
        <v>2.3284602010457955E-4</v>
      </c>
      <c r="X9" s="74">
        <v>6.3671999999999992E-2</v>
      </c>
      <c r="Y9" s="74">
        <v>2.8091300007198015E-5</v>
      </c>
      <c r="Z9" s="74">
        <v>-0.33388099999999998</v>
      </c>
      <c r="AA9" s="98">
        <v>-1.3638208310808776E-4</v>
      </c>
      <c r="AB9" s="74">
        <v>-0.37746999999999997</v>
      </c>
      <c r="AC9" s="98">
        <v>-1.5258787157119248E-4</v>
      </c>
      <c r="AD9" s="74">
        <v>-0.14547621030100003</v>
      </c>
      <c r="AE9" s="98">
        <v>-5.367675767655004E-5</v>
      </c>
      <c r="AF9" s="74">
        <v>-8.3951963788000003E-2</v>
      </c>
      <c r="AG9" s="74">
        <f>AF9/$AF$143*100</f>
        <v>-2.9319262057080695E-5</v>
      </c>
      <c r="AH9" s="90">
        <v>0</v>
      </c>
      <c r="AI9" s="74">
        <f>AH9/$AH$143*100</f>
        <v>0</v>
      </c>
      <c r="AJ9" s="90">
        <v>0</v>
      </c>
      <c r="AK9" s="76">
        <f>AJ9/$AJ$143*100</f>
        <v>0</v>
      </c>
    </row>
    <row r="10" spans="1:37" ht="18" customHeight="1" x14ac:dyDescent="0.2">
      <c r="A10" s="195">
        <v>8</v>
      </c>
      <c r="B10" s="36" t="s">
        <v>1</v>
      </c>
      <c r="C10" s="66" t="s">
        <v>143</v>
      </c>
      <c r="D10" s="81">
        <v>126.066142735092</v>
      </c>
      <c r="E10" s="77">
        <v>0.17784547377659835</v>
      </c>
      <c r="F10" s="77">
        <v>125.14465796554701</v>
      </c>
      <c r="G10" s="77">
        <v>0.15801297144664625</v>
      </c>
      <c r="H10" s="77">
        <v>270.82752924250002</v>
      </c>
      <c r="I10" s="77">
        <v>0.27433166369149797</v>
      </c>
      <c r="J10" s="77">
        <v>218.44679084461802</v>
      </c>
      <c r="K10" s="77">
        <v>0.20185032864068522</v>
      </c>
      <c r="L10" s="77">
        <v>709.66295201261198</v>
      </c>
      <c r="M10" s="77">
        <v>0.55279045944332539</v>
      </c>
      <c r="N10" s="77">
        <v>1017.709424962768</v>
      </c>
      <c r="O10" s="77">
        <v>0.65334829049512788</v>
      </c>
      <c r="P10" s="77">
        <v>1467.75359520599</v>
      </c>
      <c r="Q10" s="77">
        <v>0.80505117025606843</v>
      </c>
      <c r="R10" s="77">
        <v>1707.0314296136021</v>
      </c>
      <c r="S10" s="77">
        <v>0.88830121852492228</v>
      </c>
      <c r="T10" s="77">
        <v>2295.1413444847503</v>
      </c>
      <c r="U10" s="77">
        <v>1.146088049451701</v>
      </c>
      <c r="V10" s="78">
        <v>2243.0175572012499</v>
      </c>
      <c r="W10" s="78">
        <v>1.0087970807753182</v>
      </c>
      <c r="X10" s="78">
        <v>1723.2933451702302</v>
      </c>
      <c r="Y10" s="78">
        <v>0.76029574003619782</v>
      </c>
      <c r="Z10" s="78">
        <v>1873.9903317053308</v>
      </c>
      <c r="AA10" s="99">
        <v>0.7654784344194171</v>
      </c>
      <c r="AB10" s="78">
        <v>2170.0445492367617</v>
      </c>
      <c r="AC10" s="99">
        <v>0.87721535216760338</v>
      </c>
      <c r="AD10" s="78">
        <v>2010.4840887757837</v>
      </c>
      <c r="AE10" s="99">
        <v>0.74181384724341715</v>
      </c>
      <c r="AF10" s="78">
        <v>2437.4555097792445</v>
      </c>
      <c r="AG10" s="78">
        <f>AF10/$AF$143*100</f>
        <v>0.85125342659236192</v>
      </c>
      <c r="AH10" s="92">
        <v>1469.3387237099998</v>
      </c>
      <c r="AI10" s="78">
        <f>AH10/$AH$143*100</f>
        <v>0.50864609880192324</v>
      </c>
      <c r="AJ10" s="92">
        <v>1554.0954904999999</v>
      </c>
      <c r="AK10" s="80">
        <f>AJ10/$AJ$143*100</f>
        <v>0.47619628629333904</v>
      </c>
    </row>
    <row r="11" spans="1:37" ht="18" customHeight="1" x14ac:dyDescent="0.2">
      <c r="A11" s="195">
        <v>31</v>
      </c>
      <c r="B11" s="36" t="s">
        <v>2</v>
      </c>
      <c r="C11" s="67" t="s">
        <v>144</v>
      </c>
      <c r="D11" s="81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247.0062228342</v>
      </c>
      <c r="U11" s="77">
        <v>0.12334354954249374</v>
      </c>
      <c r="V11" s="78">
        <v>247.00640611910003</v>
      </c>
      <c r="W11" s="78">
        <v>0.11109112393068697</v>
      </c>
      <c r="X11" s="78">
        <v>329.84514204999999</v>
      </c>
      <c r="Y11" s="78">
        <v>0.14552360285908086</v>
      </c>
      <c r="Z11" s="78">
        <v>332.21430192558608</v>
      </c>
      <c r="AA11" s="99">
        <v>0.13570127840431365</v>
      </c>
      <c r="AB11" s="78">
        <v>329.49207582056204</v>
      </c>
      <c r="AC11" s="99">
        <v>0.13319335191944667</v>
      </c>
      <c r="AD11" s="78">
        <v>328.75536699589998</v>
      </c>
      <c r="AE11" s="99">
        <v>0.12130177252069163</v>
      </c>
      <c r="AF11" s="78">
        <v>328.5147707644</v>
      </c>
      <c r="AG11" s="78">
        <f>AF11/$AF$143*100</f>
        <v>0.11473002201575654</v>
      </c>
      <c r="AH11" s="92">
        <v>328.02152424299999</v>
      </c>
      <c r="AI11" s="78">
        <f>AH11/$AH$143*100</f>
        <v>0.11355235245415925</v>
      </c>
      <c r="AJ11" s="92">
        <v>328.19020569999998</v>
      </c>
      <c r="AK11" s="80">
        <f>AJ11/$AJ$143*100</f>
        <v>0.10056200414165414</v>
      </c>
    </row>
    <row r="12" spans="1:37" ht="18" customHeight="1" x14ac:dyDescent="0.2">
      <c r="A12" s="195">
        <v>32</v>
      </c>
      <c r="B12" s="36" t="s">
        <v>126</v>
      </c>
      <c r="C12" s="67" t="s">
        <v>134</v>
      </c>
      <c r="D12" s="81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99">
        <v>0</v>
      </c>
      <c r="AB12" s="78">
        <v>0</v>
      </c>
      <c r="AC12" s="99">
        <v>0</v>
      </c>
      <c r="AD12" s="78">
        <v>-0.79414046710000008</v>
      </c>
      <c r="AE12" s="99">
        <v>-2.9301619368191599E-4</v>
      </c>
      <c r="AF12" s="78">
        <v>-1.3632226476</v>
      </c>
      <c r="AG12" s="78">
        <f>AF12/$AF$143*100</f>
        <v>-4.7608990002976969E-4</v>
      </c>
      <c r="AH12" s="92">
        <v>-2.0753726157000001</v>
      </c>
      <c r="AI12" s="78">
        <f>AH12/$AH$143*100</f>
        <v>-7.1843895999061376E-4</v>
      </c>
      <c r="AJ12" s="92">
        <v>-3.8741850000000001E-2</v>
      </c>
      <c r="AK12" s="80">
        <f>AJ12/$AJ$143*100</f>
        <v>-1.1871037016006063E-5</v>
      </c>
    </row>
    <row r="13" spans="1:37" s="107" customFormat="1" ht="18" customHeight="1" x14ac:dyDescent="0.2">
      <c r="A13" s="195">
        <v>36</v>
      </c>
      <c r="B13" s="101" t="s">
        <v>3</v>
      </c>
      <c r="C13" s="155" t="s">
        <v>145</v>
      </c>
      <c r="D13" s="126">
        <v>110.88803219159099</v>
      </c>
      <c r="E13" s="104">
        <v>0.15643323570792997</v>
      </c>
      <c r="F13" s="104">
        <v>129.58304518222801</v>
      </c>
      <c r="G13" s="104">
        <v>0.16361706804924875</v>
      </c>
      <c r="H13" s="104">
        <v>128.60836902909998</v>
      </c>
      <c r="I13" s="104">
        <v>0.1302723838270225</v>
      </c>
      <c r="J13" s="104">
        <v>127.46151421183602</v>
      </c>
      <c r="K13" s="104">
        <v>0.11777764476750312</v>
      </c>
      <c r="L13" s="104">
        <v>141.753769699152</v>
      </c>
      <c r="M13" s="104">
        <v>0.11041879987899518</v>
      </c>
      <c r="N13" s="104">
        <v>119.672524759664</v>
      </c>
      <c r="O13" s="104">
        <v>7.682727265085787E-2</v>
      </c>
      <c r="P13" s="104">
        <v>147.191708758765</v>
      </c>
      <c r="Q13" s="104">
        <v>8.0733481270474347E-2</v>
      </c>
      <c r="R13" s="104">
        <v>144.49872660043999</v>
      </c>
      <c r="S13" s="104">
        <v>7.5193925951044266E-2</v>
      </c>
      <c r="T13" s="104">
        <v>148.77483178885004</v>
      </c>
      <c r="U13" s="104">
        <v>7.4291309849880569E-2</v>
      </c>
      <c r="V13" s="100">
        <v>125.09425007245001</v>
      </c>
      <c r="W13" s="100">
        <v>5.6261135312880059E-2</v>
      </c>
      <c r="X13" s="100">
        <v>127.22550900000002</v>
      </c>
      <c r="Y13" s="100">
        <v>5.6130323248641041E-2</v>
      </c>
      <c r="Z13" s="100">
        <v>578.52221039097299</v>
      </c>
      <c r="AA13" s="156">
        <v>0.23631193202792705</v>
      </c>
      <c r="AB13" s="100">
        <v>553.19825142595198</v>
      </c>
      <c r="AC13" s="156">
        <v>0.22362398003017833</v>
      </c>
      <c r="AD13" s="100">
        <v>540.70796257958148</v>
      </c>
      <c r="AE13" s="156">
        <v>0.19950650502314998</v>
      </c>
      <c r="AF13" s="100">
        <v>602.7088254425189</v>
      </c>
      <c r="AG13" s="100">
        <f>AF13/$AF$143*100</f>
        <v>0.21048915594027334</v>
      </c>
      <c r="AH13" s="105">
        <v>524.51567099999988</v>
      </c>
      <c r="AI13" s="100">
        <f>AH13/$AH$143*100</f>
        <v>0.18157341497199886</v>
      </c>
      <c r="AJ13" s="92">
        <v>626.61560150000003</v>
      </c>
      <c r="AK13" s="80">
        <f>AJ13/$AJ$143*100</f>
        <v>0.19200366013015394</v>
      </c>
    </row>
    <row r="14" spans="1:37" s="107" customFormat="1" ht="18" customHeight="1" x14ac:dyDescent="0.2">
      <c r="A14" s="195">
        <v>40</v>
      </c>
      <c r="B14" s="101" t="s">
        <v>4</v>
      </c>
      <c r="C14" s="155" t="s">
        <v>146</v>
      </c>
      <c r="D14" s="126">
        <v>2301.9880072735918</v>
      </c>
      <c r="E14" s="104">
        <v>3.2474869056785907</v>
      </c>
      <c r="F14" s="104">
        <v>2624.7071489966252</v>
      </c>
      <c r="G14" s="104">
        <v>3.3140669568523773</v>
      </c>
      <c r="H14" s="104">
        <v>3818.7079761136001</v>
      </c>
      <c r="I14" s="104">
        <v>3.8681167869800221</v>
      </c>
      <c r="J14" s="104">
        <v>3531.1046018070556</v>
      </c>
      <c r="K14" s="104">
        <v>3.2628294587599367</v>
      </c>
      <c r="L14" s="104">
        <v>13422.337312885631</v>
      </c>
      <c r="M14" s="104">
        <v>10.455301335585959</v>
      </c>
      <c r="N14" s="104">
        <v>14583.576791708269</v>
      </c>
      <c r="O14" s="104">
        <v>9.3623530768771239</v>
      </c>
      <c r="P14" s="104">
        <v>20547.187910297704</v>
      </c>
      <c r="Q14" s="104">
        <v>11.269969105635207</v>
      </c>
      <c r="R14" s="104">
        <v>22179.981995817263</v>
      </c>
      <c r="S14" s="104">
        <v>11.54196969777241</v>
      </c>
      <c r="T14" s="104">
        <v>21002.9737893028</v>
      </c>
      <c r="U14" s="104">
        <v>10.487919326062746</v>
      </c>
      <c r="V14" s="100">
        <v>22450.054190979004</v>
      </c>
      <c r="W14" s="100">
        <v>10.096911216052204</v>
      </c>
      <c r="X14" s="100">
        <v>24400.75042756</v>
      </c>
      <c r="Y14" s="100">
        <v>10.765309722662291</v>
      </c>
      <c r="Z14" s="100">
        <v>29788.686798802264</v>
      </c>
      <c r="AA14" s="156">
        <v>12.167937554622897</v>
      </c>
      <c r="AB14" s="100">
        <v>31744.26339068438</v>
      </c>
      <c r="AC14" s="156">
        <v>12.832250471242364</v>
      </c>
      <c r="AD14" s="100">
        <v>32328.009162171904</v>
      </c>
      <c r="AE14" s="156">
        <v>11.928154509749849</v>
      </c>
      <c r="AF14" s="100">
        <v>34891.86784765825</v>
      </c>
      <c r="AG14" s="100">
        <f>AF14/$AF$143*100</f>
        <v>12.185585314833903</v>
      </c>
      <c r="AH14" s="105">
        <v>39152.419994700002</v>
      </c>
      <c r="AI14" s="100">
        <f>AH14/$AH$143*100</f>
        <v>13.55352946710271</v>
      </c>
      <c r="AJ14" s="105">
        <v>42254.4444</v>
      </c>
      <c r="AK14" s="106">
        <f>AJ14/$AJ$143*100</f>
        <v>12.947344372123945</v>
      </c>
    </row>
    <row r="15" spans="1:37" s="107" customFormat="1" ht="18" customHeight="1" x14ac:dyDescent="0.2">
      <c r="A15" s="195">
        <v>44</v>
      </c>
      <c r="B15" s="101" t="s">
        <v>91</v>
      </c>
      <c r="C15" s="155" t="s">
        <v>147</v>
      </c>
      <c r="D15" s="126">
        <v>0.26059600538400002</v>
      </c>
      <c r="E15" s="104">
        <v>3.6763098351628672E-4</v>
      </c>
      <c r="F15" s="104">
        <v>0.11450409183400001</v>
      </c>
      <c r="G15" s="104">
        <v>1.445777397743269E-4</v>
      </c>
      <c r="H15" s="104">
        <v>9.5028047599999999E-2</v>
      </c>
      <c r="I15" s="104">
        <v>9.6257579384112014E-5</v>
      </c>
      <c r="J15" s="104">
        <v>0</v>
      </c>
      <c r="K15" s="104">
        <v>0</v>
      </c>
      <c r="L15" s="104">
        <v>-6.3720777783000018E-2</v>
      </c>
      <c r="M15" s="104">
        <v>-4.9635165435724502E-5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4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56">
        <v>0</v>
      </c>
      <c r="AB15" s="100">
        <v>0</v>
      </c>
      <c r="AC15" s="156">
        <v>0</v>
      </c>
      <c r="AD15" s="100">
        <v>0</v>
      </c>
      <c r="AE15" s="156">
        <v>0</v>
      </c>
      <c r="AF15" s="100">
        <v>0</v>
      </c>
      <c r="AG15" s="100">
        <f>AF15/$AF$143*100</f>
        <v>0</v>
      </c>
      <c r="AH15" s="105">
        <v>0</v>
      </c>
      <c r="AI15" s="100">
        <f>AH15/$AH$143*100</f>
        <v>0</v>
      </c>
      <c r="AJ15" s="105">
        <v>1447.5615525000001</v>
      </c>
      <c r="AK15" s="106">
        <f>AJ15/$AJ$143*100</f>
        <v>0.44355281879091224</v>
      </c>
    </row>
    <row r="16" spans="1:37" s="107" customFormat="1" ht="18" customHeight="1" x14ac:dyDescent="0.2">
      <c r="A16" s="195">
        <v>51</v>
      </c>
      <c r="B16" s="101" t="s">
        <v>5</v>
      </c>
      <c r="C16" s="157" t="s">
        <v>148</v>
      </c>
      <c r="D16" s="126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4">
        <v>0</v>
      </c>
      <c r="V16" s="100">
        <v>0.30753607090000001</v>
      </c>
      <c r="W16" s="100">
        <v>1.3831433889627623E-4</v>
      </c>
      <c r="X16" s="100">
        <v>14.18860014</v>
      </c>
      <c r="Y16" s="100">
        <v>6.2598351428400523E-3</v>
      </c>
      <c r="Z16" s="100">
        <v>30.051380463076004</v>
      </c>
      <c r="AA16" s="156">
        <v>1.227524138189354E-2</v>
      </c>
      <c r="AB16" s="100">
        <v>32.900175348162001</v>
      </c>
      <c r="AC16" s="156">
        <v>1.3299514479813115E-2</v>
      </c>
      <c r="AD16" s="100">
        <v>36.902444198840001</v>
      </c>
      <c r="AE16" s="156">
        <v>1.3615996394428544E-2</v>
      </c>
      <c r="AF16" s="100">
        <v>38.317180348920004</v>
      </c>
      <c r="AG16" s="100">
        <f>AF16/$AF$143*100</f>
        <v>1.3381836484198958E-2</v>
      </c>
      <c r="AH16" s="105">
        <v>32.032350350999998</v>
      </c>
      <c r="AI16" s="100">
        <f>AH16/$AH$143*100</f>
        <v>1.1088750183043772E-2</v>
      </c>
      <c r="AJ16" s="105">
        <v>33.542078780000004</v>
      </c>
      <c r="AK16" s="106">
        <f>AJ16/$AJ$143*100</f>
        <v>1.0277755419299065E-2</v>
      </c>
    </row>
    <row r="17" spans="1:37" s="107" customFormat="1" ht="18" customHeight="1" x14ac:dyDescent="0.2">
      <c r="A17" s="195">
        <v>52</v>
      </c>
      <c r="B17" s="101" t="s">
        <v>6</v>
      </c>
      <c r="C17" s="155" t="s">
        <v>149</v>
      </c>
      <c r="D17" s="126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25.165503040448002</v>
      </c>
      <c r="O17" s="104">
        <v>1.615572970794503E-2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100">
        <v>0</v>
      </c>
      <c r="W17" s="100">
        <v>0</v>
      </c>
      <c r="X17" s="100">
        <v>0.15020700000000001</v>
      </c>
      <c r="Y17" s="100">
        <v>6.6269473240689676E-5</v>
      </c>
      <c r="Z17" s="100">
        <v>0.28845600000000005</v>
      </c>
      <c r="AA17" s="156">
        <v>1.178271005688451E-4</v>
      </c>
      <c r="AB17" s="100">
        <v>0.32525399999999999</v>
      </c>
      <c r="AC17" s="156">
        <v>1.3148015890008911E-4</v>
      </c>
      <c r="AD17" s="100">
        <v>0.41237282081800003</v>
      </c>
      <c r="AE17" s="156">
        <v>1.5215433457913647E-4</v>
      </c>
      <c r="AF17" s="100">
        <v>0.17429612794000002</v>
      </c>
      <c r="AG17" s="100">
        <f>AF17/$AF$143*100</f>
        <v>6.0870926897099884E-5</v>
      </c>
      <c r="AH17" s="105">
        <v>0</v>
      </c>
      <c r="AI17" s="100">
        <f>AH17/$AH$143*100</f>
        <v>0</v>
      </c>
      <c r="AJ17" s="105">
        <v>-40.231873849999999</v>
      </c>
      <c r="AK17" s="106">
        <f>AJ17/$AJ$143*100</f>
        <v>-1.2327600868224835E-2</v>
      </c>
    </row>
    <row r="18" spans="1:37" s="107" customFormat="1" ht="18" customHeight="1" x14ac:dyDescent="0.2">
      <c r="A18" s="195">
        <v>56</v>
      </c>
      <c r="B18" s="101" t="s">
        <v>7</v>
      </c>
      <c r="C18" s="155" t="s">
        <v>150</v>
      </c>
      <c r="D18" s="126">
        <v>30.718168193985001</v>
      </c>
      <c r="E18" s="104">
        <v>4.3335086308528593E-2</v>
      </c>
      <c r="F18" s="104">
        <v>76.881585953183006</v>
      </c>
      <c r="G18" s="104">
        <v>9.7073962592455806E-2</v>
      </c>
      <c r="H18" s="104">
        <v>80.161909028600007</v>
      </c>
      <c r="I18" s="104">
        <v>8.1199093496922808E-2</v>
      </c>
      <c r="J18" s="104">
        <v>78.298642988104007</v>
      </c>
      <c r="K18" s="104">
        <v>7.2349915318785124E-2</v>
      </c>
      <c r="L18" s="104">
        <v>54.227393101206005</v>
      </c>
      <c r="M18" s="104">
        <v>4.2240313464041085E-2</v>
      </c>
      <c r="N18" s="104">
        <v>78.47307371068004</v>
      </c>
      <c r="O18" s="104">
        <v>5.037808170111685E-2</v>
      </c>
      <c r="P18" s="104">
        <v>72.118811424577572</v>
      </c>
      <c r="Q18" s="104">
        <v>3.9556594325142594E-2</v>
      </c>
      <c r="R18" s="104">
        <v>73.223982603115999</v>
      </c>
      <c r="S18" s="104">
        <v>3.8104133200593152E-2</v>
      </c>
      <c r="T18" s="104">
        <v>72.053591898649998</v>
      </c>
      <c r="U18" s="104">
        <v>3.5980250538186993E-2</v>
      </c>
      <c r="V18" s="100">
        <v>118.84801753994999</v>
      </c>
      <c r="W18" s="100">
        <v>5.3451892414000474E-2</v>
      </c>
      <c r="X18" s="100">
        <v>1036.9045746949998</v>
      </c>
      <c r="Y18" s="100">
        <v>0.45746949187387403</v>
      </c>
      <c r="Z18" s="100">
        <v>1839.5839009661229</v>
      </c>
      <c r="AA18" s="156">
        <v>0.75142426333293022</v>
      </c>
      <c r="AB18" s="100">
        <v>2148.3442744494337</v>
      </c>
      <c r="AC18" s="156">
        <v>0.86844326765146074</v>
      </c>
      <c r="AD18" s="100">
        <v>3545.4107151397325</v>
      </c>
      <c r="AE18" s="156">
        <v>1.3081599488097968</v>
      </c>
      <c r="AF18" s="100">
        <v>3796.1408432170451</v>
      </c>
      <c r="AG18" s="100">
        <f>AF18/$AF$143*100</f>
        <v>1.325758721605711</v>
      </c>
      <c r="AH18" s="105">
        <v>4569.6137307299996</v>
      </c>
      <c r="AI18" s="100">
        <f>AH18/$AH$143*100</f>
        <v>1.581879085918831</v>
      </c>
      <c r="AJ18" s="105">
        <v>5007.0458899999994</v>
      </c>
      <c r="AK18" s="106">
        <f>AJ18/$AJ$143*100</f>
        <v>1.534227898281342</v>
      </c>
    </row>
    <row r="19" spans="1:37" s="107" customFormat="1" ht="18" customHeight="1" x14ac:dyDescent="0.2">
      <c r="A19" s="195">
        <v>60</v>
      </c>
      <c r="B19" s="101" t="s">
        <v>8</v>
      </c>
      <c r="C19" s="155" t="s">
        <v>151</v>
      </c>
      <c r="D19" s="126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8.8170230330000005E-3</v>
      </c>
      <c r="M19" s="104">
        <v>6.868001492133456E-6</v>
      </c>
      <c r="N19" s="104">
        <v>3.5878942267039999</v>
      </c>
      <c r="O19" s="104">
        <v>2.3033534936361191E-3</v>
      </c>
      <c r="P19" s="104">
        <v>6.975317733771</v>
      </c>
      <c r="Q19" s="104">
        <v>3.8259062848298819E-3</v>
      </c>
      <c r="R19" s="104">
        <v>7.7922232523079993</v>
      </c>
      <c r="S19" s="104">
        <v>4.0548998043991686E-3</v>
      </c>
      <c r="T19" s="104">
        <v>14.1718381783</v>
      </c>
      <c r="U19" s="104">
        <v>7.0767643195235527E-3</v>
      </c>
      <c r="V19" s="100">
        <v>16.65118776005</v>
      </c>
      <c r="W19" s="100">
        <v>7.4888712082751725E-3</v>
      </c>
      <c r="X19" s="100">
        <v>19.283792000000002</v>
      </c>
      <c r="Y19" s="100">
        <v>8.5077708623634441E-3</v>
      </c>
      <c r="Z19" s="100">
        <v>22.411159999999999</v>
      </c>
      <c r="AA19" s="156">
        <v>9.1544013755459341E-3</v>
      </c>
      <c r="AB19" s="100">
        <v>32.789639999999991</v>
      </c>
      <c r="AC19" s="156">
        <v>1.3254831846731222E-2</v>
      </c>
      <c r="AD19" s="100">
        <v>11345.345222291002</v>
      </c>
      <c r="AE19" s="156">
        <v>4.1861232499368501</v>
      </c>
      <c r="AF19" s="100">
        <v>6866.6166939310342</v>
      </c>
      <c r="AG19" s="100">
        <f>AF19/$AF$143*100</f>
        <v>2.3980872538405835</v>
      </c>
      <c r="AH19" s="105">
        <v>5001.6043454399996</v>
      </c>
      <c r="AI19" s="100">
        <f>AH19/$AH$143*100</f>
        <v>1.7314227801981725</v>
      </c>
      <c r="AJ19" s="105">
        <v>7168.5336449999995</v>
      </c>
      <c r="AK19" s="106">
        <f>AJ19/$AJ$143*100</f>
        <v>2.1965375491949883</v>
      </c>
    </row>
    <row r="20" spans="1:37" s="111" customFormat="1" ht="28.5" x14ac:dyDescent="0.2">
      <c r="A20" s="195">
        <v>70</v>
      </c>
      <c r="B20" s="101" t="s">
        <v>9</v>
      </c>
      <c r="C20" s="155" t="s">
        <v>152</v>
      </c>
      <c r="D20" s="126">
        <v>147.841402210539</v>
      </c>
      <c r="E20" s="104">
        <v>0.20856451739925405</v>
      </c>
      <c r="F20" s="104">
        <v>144.93184998423999</v>
      </c>
      <c r="G20" s="104">
        <v>0.18299712225490383</v>
      </c>
      <c r="H20" s="104">
        <v>43.095169925500002</v>
      </c>
      <c r="I20" s="104">
        <v>4.3652761947048709E-2</v>
      </c>
      <c r="J20" s="104">
        <v>12.243780897494998</v>
      </c>
      <c r="K20" s="104">
        <v>1.1313561478327384E-2</v>
      </c>
      <c r="L20" s="104">
        <v>61.411664111681006</v>
      </c>
      <c r="M20" s="104">
        <v>4.7836486212502756E-2</v>
      </c>
      <c r="N20" s="104">
        <v>80.987150211763563</v>
      </c>
      <c r="O20" s="104">
        <v>5.1992066541845808E-2</v>
      </c>
      <c r="P20" s="104">
        <v>111.52950060279429</v>
      </c>
      <c r="Q20" s="104">
        <v>6.1173043807638168E-2</v>
      </c>
      <c r="R20" s="104">
        <v>155.64153065822001</v>
      </c>
      <c r="S20" s="104">
        <v>8.0992393542558355E-2</v>
      </c>
      <c r="T20" s="104">
        <v>208.56306991495001</v>
      </c>
      <c r="U20" s="104">
        <v>0.10414680671448817</v>
      </c>
      <c r="V20" s="100">
        <v>277.36485280984999</v>
      </c>
      <c r="W20" s="100">
        <v>0.12474483444230462</v>
      </c>
      <c r="X20" s="100">
        <v>347.22193820000007</v>
      </c>
      <c r="Y20" s="100">
        <v>0.15319003070512899</v>
      </c>
      <c r="Z20" s="100">
        <v>533.06997281088343</v>
      </c>
      <c r="AA20" s="156">
        <v>0.21774582361476094</v>
      </c>
      <c r="AB20" s="100">
        <v>549.36678184889774</v>
      </c>
      <c r="AC20" s="156">
        <v>0.22207515287105975</v>
      </c>
      <c r="AD20" s="100">
        <v>954.88837632330183</v>
      </c>
      <c r="AE20" s="156">
        <v>0.35232779213872512</v>
      </c>
      <c r="AF20" s="100">
        <v>960.2600271663373</v>
      </c>
      <c r="AG20" s="100">
        <f>AF20/$AF$143*100</f>
        <v>0.3353598189855993</v>
      </c>
      <c r="AH20" s="105">
        <v>1034.82084123</v>
      </c>
      <c r="AI20" s="100">
        <f>AH20/$AH$143*100</f>
        <v>0.35822753144458058</v>
      </c>
      <c r="AJ20" s="105">
        <v>1081.5863589999999</v>
      </c>
      <c r="AK20" s="106">
        <f>AJ20/$AJ$143*100</f>
        <v>0.33141297340463144</v>
      </c>
    </row>
    <row r="21" spans="1:37" s="111" customFormat="1" ht="14.25" x14ac:dyDescent="0.2">
      <c r="A21" s="195">
        <v>72</v>
      </c>
      <c r="B21" s="101" t="s">
        <v>246</v>
      </c>
      <c r="C21" s="155" t="s">
        <v>247</v>
      </c>
      <c r="D21" s="126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0">
        <v>0</v>
      </c>
      <c r="W21" s="100">
        <v>0</v>
      </c>
      <c r="X21" s="100">
        <v>0</v>
      </c>
      <c r="Y21" s="100">
        <v>0</v>
      </c>
      <c r="Z21" s="100">
        <v>0</v>
      </c>
      <c r="AA21" s="156">
        <v>0</v>
      </c>
      <c r="AB21" s="100">
        <v>0</v>
      </c>
      <c r="AC21" s="156">
        <v>0</v>
      </c>
      <c r="AD21" s="100">
        <v>0</v>
      </c>
      <c r="AE21" s="156">
        <v>0</v>
      </c>
      <c r="AF21" s="100">
        <v>0</v>
      </c>
      <c r="AG21" s="100">
        <f>AF21/$AF$143*100</f>
        <v>0</v>
      </c>
      <c r="AH21" s="105">
        <v>0</v>
      </c>
      <c r="AI21" s="100">
        <f>AH21/$AH$143*100</f>
        <v>0</v>
      </c>
      <c r="AJ21" s="105">
        <v>-9.5932199999999995E-3</v>
      </c>
      <c r="AK21" s="106">
        <f>AJ21/$AJ$143*100</f>
        <v>-2.9394948801538822E-6</v>
      </c>
    </row>
    <row r="22" spans="1:37" s="111" customFormat="1" ht="18" customHeight="1" x14ac:dyDescent="0.2">
      <c r="A22" s="195">
        <v>76</v>
      </c>
      <c r="B22" s="101" t="s">
        <v>92</v>
      </c>
      <c r="C22" s="155" t="s">
        <v>153</v>
      </c>
      <c r="D22" s="126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00">
        <v>0</v>
      </c>
      <c r="W22" s="100">
        <v>0</v>
      </c>
      <c r="X22" s="100">
        <v>-0.17467399999999997</v>
      </c>
      <c r="Y22" s="100">
        <v>-7.7064011456484896E-5</v>
      </c>
      <c r="Z22" s="100">
        <v>0</v>
      </c>
      <c r="AA22" s="156">
        <v>0</v>
      </c>
      <c r="AB22" s="100">
        <v>0</v>
      </c>
      <c r="AC22" s="156">
        <v>0</v>
      </c>
      <c r="AD22" s="100">
        <v>-12.9789888052</v>
      </c>
      <c r="AE22" s="156">
        <v>-4.7888932186363614E-3</v>
      </c>
      <c r="AF22" s="100">
        <v>0</v>
      </c>
      <c r="AG22" s="100">
        <f>AF22/$AF$143*100</f>
        <v>0</v>
      </c>
      <c r="AH22" s="105">
        <v>0</v>
      </c>
      <c r="AI22" s="100">
        <f>AH22/$AH$143*100</f>
        <v>0</v>
      </c>
      <c r="AJ22" s="105">
        <v>-9.2242499999999991E-2</v>
      </c>
      <c r="AK22" s="106">
        <f>AJ22/$AJ$143*100</f>
        <v>-2.8264373847633479E-5</v>
      </c>
    </row>
    <row r="23" spans="1:37" s="111" customFormat="1" ht="18" customHeight="1" x14ac:dyDescent="0.2">
      <c r="A23" s="195">
        <v>84</v>
      </c>
      <c r="B23" s="101" t="s">
        <v>10</v>
      </c>
      <c r="C23" s="155" t="s">
        <v>154</v>
      </c>
      <c r="D23" s="126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0.11007422857599999</v>
      </c>
      <c r="M23" s="104">
        <v>8.5742088148791048E-5</v>
      </c>
      <c r="N23" s="104">
        <v>0</v>
      </c>
      <c r="O23" s="104">
        <v>0</v>
      </c>
      <c r="P23" s="104">
        <v>0</v>
      </c>
      <c r="Q23" s="104">
        <v>0</v>
      </c>
      <c r="R23" s="104">
        <v>0.75667210968800003</v>
      </c>
      <c r="S23" s="104">
        <v>3.9375534943244741E-4</v>
      </c>
      <c r="T23" s="104">
        <v>0.45708916870000005</v>
      </c>
      <c r="U23" s="104">
        <v>2.2824931241804974E-4</v>
      </c>
      <c r="V23" s="100">
        <v>10.9970017425</v>
      </c>
      <c r="W23" s="100">
        <v>4.9459012121855295E-3</v>
      </c>
      <c r="X23" s="100">
        <v>56.385559000000001</v>
      </c>
      <c r="Y23" s="100">
        <v>2.4876612230534053E-2</v>
      </c>
      <c r="Z23" s="100">
        <v>269.51047</v>
      </c>
      <c r="AA23" s="156">
        <v>0.11008832283969376</v>
      </c>
      <c r="AB23" s="100">
        <v>215.869179</v>
      </c>
      <c r="AC23" s="156">
        <v>8.7262613085624705E-2</v>
      </c>
      <c r="AD23" s="100">
        <v>198.94903315900004</v>
      </c>
      <c r="AE23" s="156">
        <v>7.3406772287813407E-2</v>
      </c>
      <c r="AF23" s="100">
        <v>2.2440637999999997</v>
      </c>
      <c r="AG23" s="100">
        <f>AF23/$AF$143*100</f>
        <v>7.8371358639275652E-4</v>
      </c>
      <c r="AH23" s="105">
        <v>0</v>
      </c>
      <c r="AI23" s="100">
        <f>AH23/$AH$143*100</f>
        <v>0</v>
      </c>
      <c r="AJ23" s="105">
        <v>0</v>
      </c>
      <c r="AK23" s="106">
        <f>AJ23/$AJ$143*100</f>
        <v>0</v>
      </c>
    </row>
    <row r="24" spans="1:37" s="111" customFormat="1" ht="18" customHeight="1" x14ac:dyDescent="0.2">
      <c r="A24" s="195">
        <v>90</v>
      </c>
      <c r="B24" s="101" t="s">
        <v>248</v>
      </c>
      <c r="C24" s="155" t="s">
        <v>249</v>
      </c>
      <c r="D24" s="126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0">
        <v>0</v>
      </c>
      <c r="W24" s="100">
        <v>0</v>
      </c>
      <c r="X24" s="100">
        <v>0</v>
      </c>
      <c r="Y24" s="100">
        <v>0</v>
      </c>
      <c r="Z24" s="100">
        <v>0</v>
      </c>
      <c r="AA24" s="156">
        <v>0</v>
      </c>
      <c r="AB24" s="100">
        <v>0</v>
      </c>
      <c r="AC24" s="156">
        <v>0</v>
      </c>
      <c r="AD24" s="100">
        <v>0</v>
      </c>
      <c r="AE24" s="156">
        <v>0</v>
      </c>
      <c r="AF24" s="100">
        <v>0.47900802175600005</v>
      </c>
      <c r="AG24" s="100">
        <f>AF24/$AF$143*100</f>
        <v>1.672880666945808E-4</v>
      </c>
      <c r="AH24" s="105">
        <v>0</v>
      </c>
      <c r="AI24" s="100">
        <f>AH24/$AH$143*100</f>
        <v>0</v>
      </c>
      <c r="AJ24" s="105">
        <v>0</v>
      </c>
      <c r="AK24" s="106">
        <f>AJ24/$AJ$143*100</f>
        <v>0</v>
      </c>
    </row>
    <row r="25" spans="1:37" s="111" customFormat="1" ht="28.5" x14ac:dyDescent="0.2">
      <c r="A25" s="195">
        <v>92</v>
      </c>
      <c r="B25" s="101" t="s">
        <v>93</v>
      </c>
      <c r="C25" s="155" t="s">
        <v>273</v>
      </c>
      <c r="D25" s="126">
        <v>427.52758626005402</v>
      </c>
      <c r="E25" s="104">
        <v>0.60312661656316313</v>
      </c>
      <c r="F25" s="104">
        <v>694.17299118459607</v>
      </c>
      <c r="G25" s="104">
        <v>0.87649236346374759</v>
      </c>
      <c r="H25" s="104">
        <v>534.90660915360002</v>
      </c>
      <c r="I25" s="104">
        <v>0.54182756243103991</v>
      </c>
      <c r="J25" s="104">
        <v>721.63532974012901</v>
      </c>
      <c r="K25" s="104">
        <v>0.66680919368774083</v>
      </c>
      <c r="L25" s="104">
        <v>969.52772887405513</v>
      </c>
      <c r="M25" s="104">
        <v>0.75521157919739901</v>
      </c>
      <c r="N25" s="104">
        <v>1802.0761026245714</v>
      </c>
      <c r="O25" s="104">
        <v>1.156895388912174</v>
      </c>
      <c r="P25" s="104">
        <v>3151.0128898928187</v>
      </c>
      <c r="Q25" s="104">
        <v>1.7283055022216836</v>
      </c>
      <c r="R25" s="104">
        <v>3555.0736167864284</v>
      </c>
      <c r="S25" s="104">
        <v>1.8499813014292394</v>
      </c>
      <c r="T25" s="104">
        <v>4131.1186396903004</v>
      </c>
      <c r="U25" s="104">
        <v>2.0628906865337848</v>
      </c>
      <c r="V25" s="100">
        <v>5801.7839279846003</v>
      </c>
      <c r="W25" s="100">
        <v>2.6093521519924918</v>
      </c>
      <c r="X25" s="100">
        <v>5027.9342231851351</v>
      </c>
      <c r="Y25" s="100">
        <v>2.2182624808385438</v>
      </c>
      <c r="Z25" s="100">
        <v>4108.1542316487303</v>
      </c>
      <c r="AA25" s="156">
        <v>1.6780788120365029</v>
      </c>
      <c r="AB25" s="100">
        <v>4008.0050470343931</v>
      </c>
      <c r="AC25" s="156">
        <v>1.6201895763201719</v>
      </c>
      <c r="AD25" s="100">
        <v>3753.8943803753391</v>
      </c>
      <c r="AE25" s="156">
        <v>1.3850847405349611</v>
      </c>
      <c r="AF25" s="100">
        <v>3446.2769475608288</v>
      </c>
      <c r="AG25" s="100">
        <f>AF25/$AF$143*100</f>
        <v>1.2035727621806382</v>
      </c>
      <c r="AH25" s="105">
        <v>3982.1438810699992</v>
      </c>
      <c r="AI25" s="100">
        <f>AH25/$AH$143*100</f>
        <v>1.3785126038602749</v>
      </c>
      <c r="AJ25" s="105">
        <v>7976.577945</v>
      </c>
      <c r="AK25" s="106">
        <f>AJ25/$AJ$143*100</f>
        <v>2.4441334641002577</v>
      </c>
    </row>
    <row r="26" spans="1:37" s="111" customFormat="1" ht="18" customHeight="1" x14ac:dyDescent="0.2">
      <c r="A26" s="195">
        <v>100</v>
      </c>
      <c r="B26" s="101" t="s">
        <v>11</v>
      </c>
      <c r="C26" s="155" t="s">
        <v>155</v>
      </c>
      <c r="D26" s="126">
        <v>713.47527711714304</v>
      </c>
      <c r="E26" s="104">
        <v>1.0065220203764291</v>
      </c>
      <c r="F26" s="104">
        <v>1427.1163039069861</v>
      </c>
      <c r="G26" s="104">
        <v>1.8019377850102085</v>
      </c>
      <c r="H26" s="104">
        <v>1491.5685959743</v>
      </c>
      <c r="I26" s="104">
        <v>1.5108674350355134</v>
      </c>
      <c r="J26" s="104">
        <v>1673.931840747432</v>
      </c>
      <c r="K26" s="104">
        <v>1.5467551199564851</v>
      </c>
      <c r="L26" s="104">
        <v>2617.7804461591509</v>
      </c>
      <c r="M26" s="104">
        <v>2.0391145563540038</v>
      </c>
      <c r="N26" s="104">
        <v>3824.705694600525</v>
      </c>
      <c r="O26" s="104">
        <v>2.4553815322145147</v>
      </c>
      <c r="P26" s="104">
        <v>5312.2265183012505</v>
      </c>
      <c r="Q26" s="104">
        <v>2.9137139838676709</v>
      </c>
      <c r="R26" s="104">
        <v>5645.3991462668473</v>
      </c>
      <c r="S26" s="104">
        <v>2.9377402511115647</v>
      </c>
      <c r="T26" s="104">
        <v>7215.9169715208709</v>
      </c>
      <c r="U26" s="104">
        <v>3.6032971244968697</v>
      </c>
      <c r="V26" s="100">
        <v>7398.2781748781499</v>
      </c>
      <c r="W26" s="100">
        <v>3.3273753928584129</v>
      </c>
      <c r="X26" s="100">
        <v>8781.7949093790157</v>
      </c>
      <c r="Y26" s="100">
        <v>3.8744194528372016</v>
      </c>
      <c r="Z26" s="100">
        <v>8543.5695644128737</v>
      </c>
      <c r="AA26" s="156">
        <v>3.4898356431587474</v>
      </c>
      <c r="AB26" s="100">
        <v>7169.2552024607667</v>
      </c>
      <c r="AC26" s="156">
        <v>2.8980883039557765</v>
      </c>
      <c r="AD26" s="100">
        <v>8023.1932122916387</v>
      </c>
      <c r="AE26" s="156">
        <v>2.9603396799879311</v>
      </c>
      <c r="AF26" s="100">
        <v>9101.3218486419428</v>
      </c>
      <c r="AG26" s="100">
        <f>AF26/$AF$143*100</f>
        <v>3.1785324405277295</v>
      </c>
      <c r="AH26" s="105">
        <v>9249.8000381999991</v>
      </c>
      <c r="AI26" s="100">
        <f>AH26/$AH$143*100</f>
        <v>3.2020354654839283</v>
      </c>
      <c r="AJ26" s="105">
        <v>10028.051144999999</v>
      </c>
      <c r="AK26" s="106">
        <f>AJ26/$AJ$143*100</f>
        <v>3.0727331384716261</v>
      </c>
    </row>
    <row r="27" spans="1:37" s="111" customFormat="1" ht="18" customHeight="1" x14ac:dyDescent="0.2">
      <c r="A27" s="195">
        <v>112</v>
      </c>
      <c r="B27" s="101" t="s">
        <v>12</v>
      </c>
      <c r="C27" s="158" t="s">
        <v>156</v>
      </c>
      <c r="D27" s="130">
        <v>0</v>
      </c>
      <c r="E27" s="110">
        <v>0</v>
      </c>
      <c r="F27" s="104">
        <v>0</v>
      </c>
      <c r="G27" s="104">
        <v>0</v>
      </c>
      <c r="H27" s="104">
        <v>0.46476229429999999</v>
      </c>
      <c r="I27" s="104">
        <v>4.7077567695207788E-4</v>
      </c>
      <c r="J27" s="104">
        <v>0.60772779946200006</v>
      </c>
      <c r="K27" s="104">
        <v>5.6155577095541229E-4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</v>
      </c>
      <c r="U27" s="104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0.37892100000000001</v>
      </c>
      <c r="AA27" s="156">
        <v>1.5477980272432312E-4</v>
      </c>
      <c r="AB27" s="100">
        <v>0.16103999999999999</v>
      </c>
      <c r="AC27" s="156">
        <v>6.5098553097795421E-5</v>
      </c>
      <c r="AD27" s="100">
        <v>6.5841038618000003E-2</v>
      </c>
      <c r="AE27" s="156">
        <v>2.4293549218517588E-5</v>
      </c>
      <c r="AF27" s="100">
        <v>-0.73021774570800002</v>
      </c>
      <c r="AG27" s="100">
        <f>AF27/$AF$143*100</f>
        <v>-2.5502018629615196E-4</v>
      </c>
      <c r="AH27" s="105">
        <v>-0.89991639449999994</v>
      </c>
      <c r="AI27" s="100">
        <f>AH27/$AH$143*100</f>
        <v>-3.1152718969697582E-4</v>
      </c>
      <c r="AJ27" s="105">
        <v>1.78175613</v>
      </c>
      <c r="AK27" s="106">
        <f>AJ27/$AJ$143*100</f>
        <v>5.4595464524088836E-4</v>
      </c>
    </row>
    <row r="28" spans="1:37" s="111" customFormat="1" ht="18" customHeight="1" x14ac:dyDescent="0.2">
      <c r="A28" s="195">
        <v>124</v>
      </c>
      <c r="B28" s="101" t="s">
        <v>13</v>
      </c>
      <c r="C28" s="155" t="s">
        <v>157</v>
      </c>
      <c r="D28" s="126">
        <v>5.8043028441450009</v>
      </c>
      <c r="E28" s="104">
        <v>8.18831263386058E-3</v>
      </c>
      <c r="F28" s="104">
        <v>17.404962748404003</v>
      </c>
      <c r="G28" s="104">
        <v>2.1976246741196505E-2</v>
      </c>
      <c r="H28" s="104">
        <v>25.249540700699999</v>
      </c>
      <c r="I28" s="104">
        <v>2.5576234909513152E-2</v>
      </c>
      <c r="J28" s="104">
        <v>28.925677067308001</v>
      </c>
      <c r="K28" s="104">
        <v>2.6728053086133505E-2</v>
      </c>
      <c r="L28" s="104">
        <v>65.072752921345</v>
      </c>
      <c r="M28" s="104">
        <v>5.0688283617760302E-2</v>
      </c>
      <c r="N28" s="104">
        <v>142.45879239802298</v>
      </c>
      <c r="O28" s="104">
        <v>9.1455582699996818E-2</v>
      </c>
      <c r="P28" s="104">
        <v>193.81257527660148</v>
      </c>
      <c r="Q28" s="104">
        <v>0.10630465566318213</v>
      </c>
      <c r="R28" s="104">
        <v>174.149781092892</v>
      </c>
      <c r="S28" s="104">
        <v>9.0623675737289286E-2</v>
      </c>
      <c r="T28" s="104">
        <v>254.31377642095003</v>
      </c>
      <c r="U28" s="104">
        <v>0.12699260577888963</v>
      </c>
      <c r="V28" s="100">
        <v>238.55786097635004</v>
      </c>
      <c r="W28" s="100">
        <v>0.10729139099973338</v>
      </c>
      <c r="X28" s="100">
        <v>409.89997175000002</v>
      </c>
      <c r="Y28" s="100">
        <v>0.18084280499075328</v>
      </c>
      <c r="Z28" s="100">
        <v>231.833767715627</v>
      </c>
      <c r="AA28" s="156">
        <v>9.4698327176011093E-2</v>
      </c>
      <c r="AB28" s="100">
        <v>260.24558626111804</v>
      </c>
      <c r="AC28" s="156">
        <v>0.1052012612747534</v>
      </c>
      <c r="AD28" s="100">
        <v>386.82693697732532</v>
      </c>
      <c r="AE28" s="156">
        <v>0.14272859951419326</v>
      </c>
      <c r="AF28" s="100">
        <v>354.22501876857336</v>
      </c>
      <c r="AG28" s="100">
        <f>AF28/$AF$143*100</f>
        <v>0.12370903173481973</v>
      </c>
      <c r="AH28" s="105">
        <v>315.55428481799999</v>
      </c>
      <c r="AI28" s="100">
        <f>AH28/$AH$143*100</f>
        <v>0.10923652480051649</v>
      </c>
      <c r="AJ28" s="105">
        <v>317.29698139999999</v>
      </c>
      <c r="AK28" s="106">
        <f>AJ28/$AJ$143*100</f>
        <v>9.7224170019407627E-2</v>
      </c>
    </row>
    <row r="29" spans="1:37" s="111" customFormat="1" ht="18" customHeight="1" x14ac:dyDescent="0.2">
      <c r="A29" s="195">
        <v>136</v>
      </c>
      <c r="B29" s="101" t="s">
        <v>14</v>
      </c>
      <c r="C29" s="155" t="s">
        <v>158</v>
      </c>
      <c r="D29" s="126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-61.412300000000002</v>
      </c>
      <c r="Q29" s="104">
        <v>-3.3684157984418463E-2</v>
      </c>
      <c r="R29" s="104">
        <v>-61.087178246159993</v>
      </c>
      <c r="S29" s="104">
        <v>-3.1788409944271512E-2</v>
      </c>
      <c r="T29" s="104">
        <v>-80.275637144000001</v>
      </c>
      <c r="U29" s="104">
        <v>-4.0085961857618736E-2</v>
      </c>
      <c r="V29" s="100">
        <v>-183.75081206095001</v>
      </c>
      <c r="W29" s="100">
        <v>-8.2641922352348671E-2</v>
      </c>
      <c r="X29" s="100">
        <v>-192.33084617999998</v>
      </c>
      <c r="Y29" s="100">
        <v>-8.485399391695933E-2</v>
      </c>
      <c r="Z29" s="100">
        <v>-192.87355370711597</v>
      </c>
      <c r="AA29" s="156">
        <v>-7.8784048900764417E-2</v>
      </c>
      <c r="AB29" s="100">
        <v>-189.93998450704797</v>
      </c>
      <c r="AC29" s="156">
        <v>-7.6781036803443253E-2</v>
      </c>
      <c r="AD29" s="100">
        <v>0</v>
      </c>
      <c r="AE29" s="156">
        <v>0</v>
      </c>
      <c r="AF29" s="100">
        <v>97.939551600000001</v>
      </c>
      <c r="AG29" s="100">
        <f>AF29/$AF$143*100</f>
        <v>3.4204266934894832E-2</v>
      </c>
      <c r="AH29" s="105">
        <v>244.99739600999999</v>
      </c>
      <c r="AI29" s="100">
        <f>AH29/$AH$143*100</f>
        <v>8.4811601087096747E-2</v>
      </c>
      <c r="AJ29" s="105">
        <v>372.42417415</v>
      </c>
      <c r="AK29" s="106">
        <f>AJ29/$AJ$143*100</f>
        <v>0.11411590197654832</v>
      </c>
    </row>
    <row r="30" spans="1:37" s="111" customFormat="1" ht="28.5" x14ac:dyDescent="0.2">
      <c r="A30" s="195">
        <v>140</v>
      </c>
      <c r="B30" s="101" t="s">
        <v>94</v>
      </c>
      <c r="C30" s="155" t="s">
        <v>159</v>
      </c>
      <c r="D30" s="126">
        <v>0</v>
      </c>
      <c r="E30" s="104">
        <v>0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0.91916724588799992</v>
      </c>
      <c r="O30" s="104">
        <v>5.900862604294048E-4</v>
      </c>
      <c r="P30" s="104">
        <v>0</v>
      </c>
      <c r="Q30" s="104">
        <v>0</v>
      </c>
      <c r="R30" s="104">
        <v>0</v>
      </c>
      <c r="S30" s="104">
        <v>0</v>
      </c>
      <c r="T30" s="104">
        <v>0</v>
      </c>
      <c r="U30" s="104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56">
        <v>0</v>
      </c>
      <c r="AB30" s="100">
        <v>0</v>
      </c>
      <c r="AC30" s="156">
        <v>0</v>
      </c>
      <c r="AD30" s="100">
        <v>0</v>
      </c>
      <c r="AE30" s="156">
        <v>0</v>
      </c>
      <c r="AF30" s="100">
        <v>0</v>
      </c>
      <c r="AG30" s="100">
        <f>AF30/$AF$143*100</f>
        <v>0</v>
      </c>
      <c r="AH30" s="105">
        <v>0</v>
      </c>
      <c r="AI30" s="100">
        <f>AH30/$AH$143*100</f>
        <v>0</v>
      </c>
      <c r="AJ30" s="105">
        <v>0</v>
      </c>
      <c r="AK30" s="106">
        <f>AJ30/$AJ$143*100</f>
        <v>0</v>
      </c>
    </row>
    <row r="31" spans="1:37" s="111" customFormat="1" ht="18" customHeight="1" x14ac:dyDescent="0.2">
      <c r="A31" s="195">
        <v>144</v>
      </c>
      <c r="B31" s="101" t="s">
        <v>95</v>
      </c>
      <c r="C31" s="155" t="s">
        <v>160</v>
      </c>
      <c r="D31" s="126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3.2215810067581598</v>
      </c>
      <c r="O31" s="104">
        <v>2.0681880228573296E-3</v>
      </c>
      <c r="P31" s="104">
        <v>0</v>
      </c>
      <c r="Q31" s="104">
        <v>0</v>
      </c>
      <c r="R31" s="104">
        <v>0</v>
      </c>
      <c r="S31" s="104">
        <v>0</v>
      </c>
      <c r="T31" s="104">
        <v>0</v>
      </c>
      <c r="U31" s="104">
        <v>0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56">
        <v>0</v>
      </c>
      <c r="AB31" s="100">
        <v>0</v>
      </c>
      <c r="AC31" s="156">
        <v>0</v>
      </c>
      <c r="AD31" s="100">
        <v>-7.8225268999999997E-3</v>
      </c>
      <c r="AE31" s="156">
        <v>-2.8862992784924628E-6</v>
      </c>
      <c r="AF31" s="100">
        <v>-7.8081124E-3</v>
      </c>
      <c r="AG31" s="100">
        <f>AF31/$AF$143*100</f>
        <v>-2.7268938485446602E-6</v>
      </c>
      <c r="AH31" s="105">
        <v>0</v>
      </c>
      <c r="AI31" s="100">
        <f>AH31/$AH$143*100</f>
        <v>0</v>
      </c>
      <c r="AJ31" s="105">
        <v>0</v>
      </c>
      <c r="AK31" s="106">
        <f>AJ31/$AJ$143*100</f>
        <v>0</v>
      </c>
    </row>
    <row r="32" spans="1:37" s="111" customFormat="1" ht="18" customHeight="1" x14ac:dyDescent="0.2">
      <c r="A32" s="195">
        <v>152</v>
      </c>
      <c r="B32" s="101" t="s">
        <v>75</v>
      </c>
      <c r="C32" s="155" t="s">
        <v>161</v>
      </c>
      <c r="D32" s="126">
        <v>0</v>
      </c>
      <c r="E32" s="104">
        <v>0</v>
      </c>
      <c r="F32" s="104">
        <v>0</v>
      </c>
      <c r="G32" s="104">
        <v>0</v>
      </c>
      <c r="H32" s="104">
        <v>0</v>
      </c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0">
        <v>0</v>
      </c>
      <c r="W32" s="100">
        <v>0</v>
      </c>
      <c r="X32" s="100">
        <v>0</v>
      </c>
      <c r="Y32" s="100">
        <v>0</v>
      </c>
      <c r="Z32" s="159">
        <v>3.9379370000000002</v>
      </c>
      <c r="AA32" s="156">
        <v>1.6085493071136539E-3</v>
      </c>
      <c r="AB32" s="159">
        <v>3.383216</v>
      </c>
      <c r="AC32" s="156">
        <v>1.3676258471020308E-3</v>
      </c>
      <c r="AD32" s="159">
        <v>3.3685833456500003</v>
      </c>
      <c r="AE32" s="156">
        <v>1.2429154676465637E-3</v>
      </c>
      <c r="AF32" s="159">
        <v>1.9529687623600003</v>
      </c>
      <c r="AG32" s="100">
        <f>AF32/$AF$143*100</f>
        <v>6.8205197769429687E-4</v>
      </c>
      <c r="AH32" s="174">
        <v>0</v>
      </c>
      <c r="AI32" s="100">
        <f>AH32/$AH$143*100</f>
        <v>0</v>
      </c>
      <c r="AJ32" s="105">
        <v>0</v>
      </c>
      <c r="AK32" s="106">
        <f>AJ32/$AJ$143*100</f>
        <v>0</v>
      </c>
    </row>
    <row r="33" spans="1:37" s="111" customFormat="1" ht="18" customHeight="1" x14ac:dyDescent="0.2">
      <c r="A33" s="195">
        <v>156</v>
      </c>
      <c r="B33" s="101" t="s">
        <v>15</v>
      </c>
      <c r="C33" s="155" t="s">
        <v>162</v>
      </c>
      <c r="D33" s="126">
        <v>3.9134141202419999</v>
      </c>
      <c r="E33" s="104">
        <v>5.5207764210012042E-3</v>
      </c>
      <c r="F33" s="104">
        <v>13.598139021192001</v>
      </c>
      <c r="G33" s="104">
        <v>1.7169589080459843E-2</v>
      </c>
      <c r="H33" s="104">
        <v>57.228107111699998</v>
      </c>
      <c r="I33" s="104">
        <v>5.7968559835032622E-2</v>
      </c>
      <c r="J33" s="104">
        <v>66.257745748600001</v>
      </c>
      <c r="K33" s="104">
        <v>6.1223823442931494E-2</v>
      </c>
      <c r="L33" s="104">
        <v>86.443541806479004</v>
      </c>
      <c r="M33" s="104">
        <v>6.7335014538370042E-2</v>
      </c>
      <c r="N33" s="104">
        <v>92.697141666338155</v>
      </c>
      <c r="O33" s="104">
        <v>5.9509637580198678E-2</v>
      </c>
      <c r="P33" s="104">
        <v>79.806573459006998</v>
      </c>
      <c r="Q33" s="104">
        <v>4.3773270641032654E-2</v>
      </c>
      <c r="R33" s="104">
        <v>58.007455089936002</v>
      </c>
      <c r="S33" s="104">
        <v>3.018579045822465E-2</v>
      </c>
      <c r="T33" s="104">
        <v>61.840311113850007</v>
      </c>
      <c r="U33" s="104">
        <v>3.0880207753771139E-2</v>
      </c>
      <c r="V33" s="100">
        <v>80.608159006099996</v>
      </c>
      <c r="W33" s="100">
        <v>3.6253517156366308E-2</v>
      </c>
      <c r="X33" s="100">
        <v>82.912407672779992</v>
      </c>
      <c r="Y33" s="100">
        <v>3.6579930240218148E-2</v>
      </c>
      <c r="Z33" s="100">
        <v>63.495268000000003</v>
      </c>
      <c r="AA33" s="156">
        <v>2.593623751380374E-2</v>
      </c>
      <c r="AB33" s="100">
        <v>-192.95854399999996</v>
      </c>
      <c r="AC33" s="156">
        <v>-7.8001254484955859E-2</v>
      </c>
      <c r="AD33" s="100">
        <v>629.46315551313376</v>
      </c>
      <c r="AE33" s="156">
        <v>0.23225475282100302</v>
      </c>
      <c r="AF33" s="100">
        <v>2259.2451694288611</v>
      </c>
      <c r="AG33" s="100">
        <f>AF33/$AF$143*100</f>
        <v>0.78901550583080748</v>
      </c>
      <c r="AH33" s="105">
        <v>6768.896256</v>
      </c>
      <c r="AI33" s="100">
        <f>AH33/$AH$143*100</f>
        <v>2.3432123704710013</v>
      </c>
      <c r="AJ33" s="105">
        <v>8154.298495</v>
      </c>
      <c r="AK33" s="106">
        <f>AJ33/$AJ$143*100</f>
        <v>2.4985894910466979</v>
      </c>
    </row>
    <row r="34" spans="1:37" s="111" customFormat="1" ht="28.5" x14ac:dyDescent="0.2">
      <c r="A34" s="195">
        <v>158</v>
      </c>
      <c r="B34" s="101" t="s">
        <v>275</v>
      </c>
      <c r="C34" s="155" t="s">
        <v>274</v>
      </c>
      <c r="D34" s="126">
        <v>212.62875874952101</v>
      </c>
      <c r="E34" s="104">
        <v>0.29996207957120535</v>
      </c>
      <c r="F34" s="104">
        <v>200.85675869917898</v>
      </c>
      <c r="G34" s="104">
        <v>0.2536102922262724</v>
      </c>
      <c r="H34" s="104">
        <v>156.18070406840002</v>
      </c>
      <c r="I34" s="104">
        <v>0.15820146682810013</v>
      </c>
      <c r="J34" s="104">
        <v>47.023951130562004</v>
      </c>
      <c r="K34" s="104">
        <v>4.3451313489146264E-2</v>
      </c>
      <c r="L34" s="104">
        <v>132.24950826237801</v>
      </c>
      <c r="M34" s="104">
        <v>0.10301547548196451</v>
      </c>
      <c r="N34" s="104">
        <v>95.916640360934878</v>
      </c>
      <c r="O34" s="104">
        <v>6.1576488801944038E-2</v>
      </c>
      <c r="P34" s="104">
        <v>47.023950820700001</v>
      </c>
      <c r="Q34" s="104">
        <v>2.5792262926091079E-2</v>
      </c>
      <c r="R34" s="104">
        <v>47.023950786955993</v>
      </c>
      <c r="S34" s="104">
        <v>2.447021891879532E-2</v>
      </c>
      <c r="T34" s="104">
        <v>0</v>
      </c>
      <c r="U34" s="104">
        <v>0</v>
      </c>
      <c r="V34" s="100">
        <v>0</v>
      </c>
      <c r="W34" s="100">
        <v>0</v>
      </c>
      <c r="X34" s="100">
        <v>0</v>
      </c>
      <c r="Y34" s="100">
        <v>0</v>
      </c>
      <c r="Z34" s="100">
        <v>0</v>
      </c>
      <c r="AA34" s="156">
        <v>0</v>
      </c>
      <c r="AB34" s="100">
        <v>0</v>
      </c>
      <c r="AC34" s="156">
        <v>0</v>
      </c>
      <c r="AD34" s="100">
        <v>-6.3863973169294E-2</v>
      </c>
      <c r="AE34" s="156">
        <v>-2.3564065938871401E-5</v>
      </c>
      <c r="AF34" s="100">
        <v>-7.0102380981204013E-2</v>
      </c>
      <c r="AG34" s="100">
        <f>AF34/$AF$143*100</f>
        <v>-2.4482453847101306E-5</v>
      </c>
      <c r="AH34" s="105">
        <v>-5.9400016199999996E-2</v>
      </c>
      <c r="AI34" s="100">
        <f>AH34/$AH$143*100</f>
        <v>-2.0562710300463182E-5</v>
      </c>
      <c r="AJ34" s="105">
        <v>-1.7895045000000002E-2</v>
      </c>
      <c r="AK34" s="106">
        <f>AJ34/$AJ$143*100</f>
        <v>-5.4832885264408965E-6</v>
      </c>
    </row>
    <row r="35" spans="1:37" s="111" customFormat="1" ht="18" customHeight="1" x14ac:dyDescent="0.2">
      <c r="A35" s="195">
        <v>184</v>
      </c>
      <c r="B35" s="101" t="s">
        <v>96</v>
      </c>
      <c r="C35" s="160" t="s">
        <v>276</v>
      </c>
      <c r="D35" s="126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71.324658604207997</v>
      </c>
      <c r="O35" s="104">
        <v>4.5788947833427726E-2</v>
      </c>
      <c r="P35" s="104">
        <v>79.352337020315261</v>
      </c>
      <c r="Q35" s="104">
        <v>4.3524125568088434E-2</v>
      </c>
      <c r="R35" s="104">
        <v>0</v>
      </c>
      <c r="S35" s="104">
        <v>0</v>
      </c>
      <c r="T35" s="104">
        <v>0</v>
      </c>
      <c r="U35" s="104">
        <v>0</v>
      </c>
      <c r="V35" s="100">
        <v>0</v>
      </c>
      <c r="W35" s="100">
        <v>0</v>
      </c>
      <c r="X35" s="100">
        <v>0</v>
      </c>
      <c r="Y35" s="100">
        <v>0</v>
      </c>
      <c r="Z35" s="100">
        <v>0</v>
      </c>
      <c r="AA35" s="156">
        <v>0</v>
      </c>
      <c r="AB35" s="100">
        <v>0</v>
      </c>
      <c r="AC35" s="156">
        <v>0</v>
      </c>
      <c r="AD35" s="100">
        <v>0</v>
      </c>
      <c r="AE35" s="156">
        <v>0</v>
      </c>
      <c r="AF35" s="100">
        <v>0</v>
      </c>
      <c r="AG35" s="100">
        <f>AF35/$AF$143*100</f>
        <v>0</v>
      </c>
      <c r="AH35" s="105">
        <v>0</v>
      </c>
      <c r="AI35" s="100">
        <f>AH35/$AH$143*100</f>
        <v>0</v>
      </c>
      <c r="AJ35" s="105">
        <v>0</v>
      </c>
      <c r="AK35" s="106">
        <f>AJ35/$AJ$143*100</f>
        <v>0</v>
      </c>
    </row>
    <row r="36" spans="1:37" s="111" customFormat="1" ht="18" customHeight="1" x14ac:dyDescent="0.2">
      <c r="A36" s="195">
        <v>188</v>
      </c>
      <c r="B36" s="101" t="s">
        <v>16</v>
      </c>
      <c r="C36" s="160" t="s">
        <v>163</v>
      </c>
      <c r="D36" s="126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11.942030740918</v>
      </c>
      <c r="Q36" s="104">
        <v>6.5501088565623469E-3</v>
      </c>
      <c r="R36" s="104">
        <v>11.623223041979999</v>
      </c>
      <c r="S36" s="104">
        <v>6.0484669539534507E-3</v>
      </c>
      <c r="T36" s="104">
        <v>16.043603236949998</v>
      </c>
      <c r="U36" s="104">
        <v>8.0114377200332775E-3</v>
      </c>
      <c r="V36" s="100">
        <v>16.992239135549998</v>
      </c>
      <c r="W36" s="100">
        <v>7.6422590544354572E-3</v>
      </c>
      <c r="X36" s="100">
        <v>16.979883000000001</v>
      </c>
      <c r="Y36" s="100">
        <v>7.4913146664172875E-3</v>
      </c>
      <c r="Z36" s="100">
        <v>15.902912000000001</v>
      </c>
      <c r="AA36" s="156">
        <v>6.4959439622039187E-3</v>
      </c>
      <c r="AB36" s="100">
        <v>15.385901</v>
      </c>
      <c r="AC36" s="156">
        <v>6.2195721137973401E-3</v>
      </c>
      <c r="AD36" s="100">
        <v>14.807858637600001</v>
      </c>
      <c r="AE36" s="156">
        <v>5.4636963538883159E-3</v>
      </c>
      <c r="AF36" s="100">
        <v>14.2480836564</v>
      </c>
      <c r="AG36" s="100">
        <f>AF36/$AF$143*100</f>
        <v>4.9759800686510185E-3</v>
      </c>
      <c r="AH36" s="105">
        <v>0</v>
      </c>
      <c r="AI36" s="100">
        <f>AH36/$AH$143*100</f>
        <v>0</v>
      </c>
      <c r="AJ36" s="105">
        <v>0</v>
      </c>
      <c r="AK36" s="106">
        <f>AJ36/$AJ$143*100</f>
        <v>0</v>
      </c>
    </row>
    <row r="37" spans="1:37" s="111" customFormat="1" ht="18" customHeight="1" x14ac:dyDescent="0.2">
      <c r="A37" s="195">
        <v>191</v>
      </c>
      <c r="B37" s="101" t="s">
        <v>17</v>
      </c>
      <c r="C37" s="155" t="s">
        <v>164</v>
      </c>
      <c r="D37" s="126">
        <v>752.76641093593207</v>
      </c>
      <c r="E37" s="104">
        <v>1.0619512590095641</v>
      </c>
      <c r="F37" s="104">
        <v>669.58757977291395</v>
      </c>
      <c r="G37" s="104">
        <v>0.8454497766322131</v>
      </c>
      <c r="H37" s="104">
        <v>965.15239978300008</v>
      </c>
      <c r="I37" s="104">
        <v>0.97764013979256326</v>
      </c>
      <c r="J37" s="104">
        <v>1244.23720081325</v>
      </c>
      <c r="K37" s="104">
        <v>1.1497064659089657</v>
      </c>
      <c r="L37" s="104">
        <v>1871.604909769894</v>
      </c>
      <c r="M37" s="104">
        <v>1.4578826963334228</v>
      </c>
      <c r="N37" s="104">
        <v>2709.1344489307025</v>
      </c>
      <c r="O37" s="104">
        <v>1.7392079875796465</v>
      </c>
      <c r="P37" s="104">
        <v>3268.7632951037785</v>
      </c>
      <c r="Q37" s="104">
        <v>1.7928906627164909</v>
      </c>
      <c r="R37" s="104">
        <v>3397.476388362757</v>
      </c>
      <c r="S37" s="104">
        <v>1.7679712062334023</v>
      </c>
      <c r="T37" s="104">
        <v>4435.3383084710958</v>
      </c>
      <c r="U37" s="104">
        <v>2.2148040001236708</v>
      </c>
      <c r="V37" s="100">
        <v>4770.4319224295505</v>
      </c>
      <c r="W37" s="100">
        <v>2.1455016176462935</v>
      </c>
      <c r="X37" s="100">
        <v>5254.9122779939653</v>
      </c>
      <c r="Y37" s="100">
        <v>2.3184023952857902</v>
      </c>
      <c r="Z37" s="100">
        <v>5663.6921279876278</v>
      </c>
      <c r="AA37" s="156">
        <v>2.3134773482103839</v>
      </c>
      <c r="AB37" s="100">
        <v>5843.200091826624</v>
      </c>
      <c r="AC37" s="156">
        <v>2.3620458981546109</v>
      </c>
      <c r="AD37" s="100">
        <v>5721.415059072081</v>
      </c>
      <c r="AE37" s="156">
        <v>2.1110462601228845</v>
      </c>
      <c r="AF37" s="100">
        <v>5765.3314205351908</v>
      </c>
      <c r="AG37" s="100">
        <f>AF37/$AF$143*100</f>
        <v>2.0134759824254909</v>
      </c>
      <c r="AH37" s="105">
        <v>3908.0352894299999</v>
      </c>
      <c r="AI37" s="100">
        <f>AH37/$AH$143*100</f>
        <v>1.3528581748187449</v>
      </c>
      <c r="AJ37" s="105">
        <v>4160.2658895000004</v>
      </c>
      <c r="AK37" s="106">
        <f>AJ37/$AJ$143*100</f>
        <v>1.2747628306516567</v>
      </c>
    </row>
    <row r="38" spans="1:37" s="111" customFormat="1" ht="18" customHeight="1" x14ac:dyDescent="0.2">
      <c r="A38" s="195">
        <v>192</v>
      </c>
      <c r="B38" s="101" t="s">
        <v>97</v>
      </c>
      <c r="C38" s="155" t="s">
        <v>165</v>
      </c>
      <c r="D38" s="126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4">
        <v>0.17353396435599999</v>
      </c>
      <c r="Q38" s="104">
        <v>9.5181998899730938E-5</v>
      </c>
      <c r="R38" s="104">
        <v>0.2240162584</v>
      </c>
      <c r="S38" s="104">
        <v>1.1657308228423038E-4</v>
      </c>
      <c r="T38" s="104">
        <v>7.6675823300000015E-2</v>
      </c>
      <c r="U38" s="104">
        <v>3.8288380354948631E-5</v>
      </c>
      <c r="V38" s="100">
        <v>0.45451026405</v>
      </c>
      <c r="W38" s="100">
        <v>2.0441597796861129E-4</v>
      </c>
      <c r="X38" s="100">
        <v>0</v>
      </c>
      <c r="Y38" s="100">
        <v>0</v>
      </c>
      <c r="Z38" s="100">
        <v>0</v>
      </c>
      <c r="AA38" s="156">
        <v>0</v>
      </c>
      <c r="AB38" s="100">
        <v>0</v>
      </c>
      <c r="AC38" s="156">
        <v>0</v>
      </c>
      <c r="AD38" s="100">
        <v>0</v>
      </c>
      <c r="AE38" s="156">
        <v>0</v>
      </c>
      <c r="AF38" s="100">
        <v>0.293955143064</v>
      </c>
      <c r="AG38" s="100">
        <f>AF38/$AF$143*100</f>
        <v>1.0266046776802125E-4</v>
      </c>
      <c r="AH38" s="105">
        <v>0</v>
      </c>
      <c r="AI38" s="100">
        <f>AH38/$AH$143*100</f>
        <v>0</v>
      </c>
      <c r="AJ38" s="105">
        <v>0</v>
      </c>
      <c r="AK38" s="106">
        <f>AJ38/$AJ$143*100</f>
        <v>0</v>
      </c>
    </row>
    <row r="39" spans="1:37" s="111" customFormat="1" ht="18" customHeight="1" x14ac:dyDescent="0.2">
      <c r="A39" s="195">
        <v>196</v>
      </c>
      <c r="B39" s="101" t="s">
        <v>18</v>
      </c>
      <c r="C39" s="155" t="s">
        <v>166</v>
      </c>
      <c r="D39" s="126">
        <v>8646.6488259265643</v>
      </c>
      <c r="E39" s="104">
        <v>12.198099534608208</v>
      </c>
      <c r="F39" s="104">
        <v>8646.3214971623493</v>
      </c>
      <c r="G39" s="104">
        <v>10.91721351961958</v>
      </c>
      <c r="H39" s="104">
        <v>9228.7657767845994</v>
      </c>
      <c r="I39" s="104">
        <v>9.3481732689646435</v>
      </c>
      <c r="J39" s="104">
        <v>9837.7682851631398</v>
      </c>
      <c r="K39" s="104">
        <v>9.0903453137179131</v>
      </c>
      <c r="L39" s="104">
        <v>11147.567931991452</v>
      </c>
      <c r="M39" s="104">
        <v>8.6833745249416943</v>
      </c>
      <c r="N39" s="104">
        <v>1256.4102123940825</v>
      </c>
      <c r="O39" s="104">
        <v>0.80658923293191009</v>
      </c>
      <c r="P39" s="104">
        <v>2143.1146606217667</v>
      </c>
      <c r="Q39" s="104">
        <v>1.1754813418013483</v>
      </c>
      <c r="R39" s="104">
        <v>2931.9224923296679</v>
      </c>
      <c r="S39" s="104">
        <v>1.5257073053110692</v>
      </c>
      <c r="T39" s="104">
        <v>2841.8859430376501</v>
      </c>
      <c r="U39" s="104">
        <v>1.4191071608931443</v>
      </c>
      <c r="V39" s="100">
        <v>2999.2939211260496</v>
      </c>
      <c r="W39" s="100">
        <v>1.3489323533403104</v>
      </c>
      <c r="X39" s="100">
        <v>3546.4839923000009</v>
      </c>
      <c r="Y39" s="100">
        <v>1.564664935896857</v>
      </c>
      <c r="Z39" s="100">
        <v>4225.8094170127142</v>
      </c>
      <c r="AA39" s="156">
        <v>1.7261380285489978</v>
      </c>
      <c r="AB39" s="100">
        <v>3142.2082097225325</v>
      </c>
      <c r="AC39" s="156">
        <v>1.2702012418340225</v>
      </c>
      <c r="AD39" s="100">
        <v>3348.6931851260001</v>
      </c>
      <c r="AE39" s="156">
        <v>1.2355765403787622</v>
      </c>
      <c r="AF39" s="100">
        <v>10017.901168774401</v>
      </c>
      <c r="AG39" s="100">
        <f>AF39/$AF$143*100</f>
        <v>3.4986372727497201</v>
      </c>
      <c r="AH39" s="105">
        <v>10096.895921399999</v>
      </c>
      <c r="AI39" s="100">
        <f>AH39/$AH$143*100</f>
        <v>3.4952775949861854</v>
      </c>
      <c r="AJ39" s="105">
        <v>5590.2521710000001</v>
      </c>
      <c r="AK39" s="106">
        <f>AJ39/$AJ$143*100</f>
        <v>1.7129303440787997</v>
      </c>
    </row>
    <row r="40" spans="1:37" s="111" customFormat="1" ht="18" customHeight="1" x14ac:dyDescent="0.2">
      <c r="A40" s="195">
        <v>203</v>
      </c>
      <c r="B40" s="101" t="s">
        <v>98</v>
      </c>
      <c r="C40" s="155" t="s">
        <v>167</v>
      </c>
      <c r="D40" s="126">
        <v>10.935083198391</v>
      </c>
      <c r="E40" s="104">
        <v>1.5426465901244888E-2</v>
      </c>
      <c r="F40" s="104">
        <v>13.760915106861999</v>
      </c>
      <c r="G40" s="104">
        <v>1.7375117094162604E-2</v>
      </c>
      <c r="H40" s="104">
        <v>15.855534827400001</v>
      </c>
      <c r="I40" s="104">
        <v>1.6060683565238359E-2</v>
      </c>
      <c r="J40" s="104">
        <v>16.482987239985</v>
      </c>
      <c r="K40" s="104">
        <v>1.5230694754118722E-2</v>
      </c>
      <c r="L40" s="104">
        <v>17.623195004142001</v>
      </c>
      <c r="M40" s="104">
        <v>1.3727550572522829E-2</v>
      </c>
      <c r="N40" s="104">
        <v>459.761569044064</v>
      </c>
      <c r="O40" s="104">
        <v>0.29515736791106778</v>
      </c>
      <c r="P40" s="104">
        <v>30.10558825710752</v>
      </c>
      <c r="Q40" s="104">
        <v>1.6512675654001937E-2</v>
      </c>
      <c r="R40" s="104">
        <v>31.016470193719996</v>
      </c>
      <c r="S40" s="104">
        <v>1.6140281771882769E-2</v>
      </c>
      <c r="T40" s="104">
        <v>155.07463229375003</v>
      </c>
      <c r="U40" s="104">
        <v>7.7437140536929849E-2</v>
      </c>
      <c r="V40" s="100">
        <v>42.013606672700007</v>
      </c>
      <c r="W40" s="100">
        <v>1.8895618372754205E-2</v>
      </c>
      <c r="X40" s="100">
        <v>113.33964086500001</v>
      </c>
      <c r="Y40" s="100">
        <v>5.0004049727459407E-2</v>
      </c>
      <c r="Z40" s="100">
        <v>163.29631527858444</v>
      </c>
      <c r="AA40" s="156">
        <v>6.6702482745554278E-2</v>
      </c>
      <c r="AB40" s="100">
        <v>201.81068136575948</v>
      </c>
      <c r="AC40" s="156">
        <v>8.1579628394132922E-2</v>
      </c>
      <c r="AD40" s="100">
        <v>331.83173872016965</v>
      </c>
      <c r="AE40" s="156">
        <v>0.12243686986220849</v>
      </c>
      <c r="AF40" s="100">
        <v>241.9105265339152</v>
      </c>
      <c r="AG40" s="100">
        <f>AF40/$AF$143*100</f>
        <v>8.4484481384198964E-2</v>
      </c>
      <c r="AH40" s="105">
        <v>114.50306228399999</v>
      </c>
      <c r="AI40" s="100">
        <f>AH40/$AH$143*100</f>
        <v>3.9637923503828679E-2</v>
      </c>
      <c r="AJ40" s="105">
        <v>129.9979702</v>
      </c>
      <c r="AK40" s="106">
        <f>AJ40/$AJ$143*100</f>
        <v>3.9833170492628849E-2</v>
      </c>
    </row>
    <row r="41" spans="1:37" s="111" customFormat="1" ht="18" customHeight="1" x14ac:dyDescent="0.2">
      <c r="A41" s="195">
        <v>208</v>
      </c>
      <c r="B41" s="101" t="s">
        <v>19</v>
      </c>
      <c r="C41" s="155" t="s">
        <v>168</v>
      </c>
      <c r="D41" s="126">
        <v>5.9603201614350008</v>
      </c>
      <c r="E41" s="104">
        <v>8.4084111718883501E-3</v>
      </c>
      <c r="F41" s="104">
        <v>4.9145720847190004</v>
      </c>
      <c r="G41" s="104">
        <v>6.2053478839582659E-3</v>
      </c>
      <c r="H41" s="104">
        <v>4.0728441453999995</v>
      </c>
      <c r="I41" s="104">
        <v>4.1255411275539699E-3</v>
      </c>
      <c r="J41" s="104">
        <v>0</v>
      </c>
      <c r="K41" s="104">
        <v>0</v>
      </c>
      <c r="L41" s="104">
        <v>32.742723734993994</v>
      </c>
      <c r="M41" s="104">
        <v>2.5504875582925364E-2</v>
      </c>
      <c r="N41" s="104">
        <v>75.78942418084138</v>
      </c>
      <c r="O41" s="104">
        <v>4.865523450170893E-2</v>
      </c>
      <c r="P41" s="104">
        <v>78.050470014476602</v>
      </c>
      <c r="Q41" s="104">
        <v>4.2810061872389511E-2</v>
      </c>
      <c r="R41" s="104">
        <v>88.422045839247986</v>
      </c>
      <c r="S41" s="104">
        <v>4.6012867543540073E-2</v>
      </c>
      <c r="T41" s="104">
        <v>111.50674137675</v>
      </c>
      <c r="U41" s="104">
        <v>5.5681339204790667E-2</v>
      </c>
      <c r="V41" s="100">
        <v>163.47382028905002</v>
      </c>
      <c r="W41" s="100">
        <v>7.3522345895746494E-2</v>
      </c>
      <c r="X41" s="100">
        <v>282.36119536499996</v>
      </c>
      <c r="Y41" s="100">
        <v>0.12457427204091696</v>
      </c>
      <c r="Z41" s="100">
        <v>370.2699450594032</v>
      </c>
      <c r="AA41" s="156">
        <v>0.15124606197872481</v>
      </c>
      <c r="AB41" s="100">
        <v>344.31736381763119</v>
      </c>
      <c r="AC41" s="156">
        <v>0.13918630272587559</v>
      </c>
      <c r="AD41" s="100">
        <v>197.65214491631033</v>
      </c>
      <c r="AE41" s="156">
        <v>7.2928255863771371E-2</v>
      </c>
      <c r="AF41" s="100">
        <v>119.77825761874949</v>
      </c>
      <c r="AG41" s="100">
        <f>AF41/$AF$143*100</f>
        <v>4.1831184946820893E-2</v>
      </c>
      <c r="AH41" s="105">
        <v>91.648198907999998</v>
      </c>
      <c r="AI41" s="100">
        <f>AH41/$AH$143*100</f>
        <v>3.1726175921555223E-2</v>
      </c>
      <c r="AJ41" s="105">
        <v>40.983896205000001</v>
      </c>
      <c r="AK41" s="106">
        <f>AJ41/$AJ$143*100</f>
        <v>1.2558030886746641E-2</v>
      </c>
    </row>
    <row r="42" spans="1:37" s="111" customFormat="1" ht="28.5" x14ac:dyDescent="0.2">
      <c r="A42" s="195">
        <v>214</v>
      </c>
      <c r="B42" s="101" t="s">
        <v>99</v>
      </c>
      <c r="C42" s="158" t="s">
        <v>169</v>
      </c>
      <c r="D42" s="130">
        <v>0</v>
      </c>
      <c r="E42" s="110">
        <v>0</v>
      </c>
      <c r="F42" s="104">
        <v>0</v>
      </c>
      <c r="G42" s="104">
        <v>0</v>
      </c>
      <c r="H42" s="104">
        <v>0</v>
      </c>
      <c r="I42" s="104">
        <v>0</v>
      </c>
      <c r="J42" s="104">
        <v>-0.31476518973200002</v>
      </c>
      <c r="K42" s="104">
        <v>-2.9085095160425058E-4</v>
      </c>
      <c r="L42" s="104">
        <v>-0.27219782839599999</v>
      </c>
      <c r="M42" s="104">
        <v>-2.1202792423046787E-4</v>
      </c>
      <c r="N42" s="104">
        <v>2.6720618559999999E-3</v>
      </c>
      <c r="O42" s="104">
        <v>1.7154081537357353E-6</v>
      </c>
      <c r="P42" s="104">
        <v>0</v>
      </c>
      <c r="Q42" s="104">
        <v>0</v>
      </c>
      <c r="R42" s="104">
        <v>0</v>
      </c>
      <c r="S42" s="104">
        <v>0</v>
      </c>
      <c r="T42" s="104">
        <v>0</v>
      </c>
      <c r="U42" s="104">
        <v>0</v>
      </c>
      <c r="V42" s="100">
        <v>-20.029967395250001</v>
      </c>
      <c r="W42" s="100">
        <v>-9.0084772504257522E-3</v>
      </c>
      <c r="X42" s="100">
        <v>0</v>
      </c>
      <c r="Y42" s="100">
        <v>0</v>
      </c>
      <c r="Z42" s="100">
        <v>0</v>
      </c>
      <c r="AA42" s="156">
        <v>0</v>
      </c>
      <c r="AB42" s="100">
        <v>0</v>
      </c>
      <c r="AC42" s="156">
        <v>0</v>
      </c>
      <c r="AD42" s="100">
        <v>0</v>
      </c>
      <c r="AE42" s="156">
        <v>0</v>
      </c>
      <c r="AF42" s="100">
        <v>0</v>
      </c>
      <c r="AG42" s="100">
        <f>AF42/$AF$143*100</f>
        <v>0</v>
      </c>
      <c r="AH42" s="105">
        <v>0</v>
      </c>
      <c r="AI42" s="100">
        <f>AH42/$AH$143*100</f>
        <v>0</v>
      </c>
      <c r="AJ42" s="105">
        <v>0</v>
      </c>
      <c r="AK42" s="106">
        <f>AJ42/$AJ$143*100</f>
        <v>0</v>
      </c>
    </row>
    <row r="43" spans="1:37" s="111" customFormat="1" ht="18" customHeight="1" x14ac:dyDescent="0.2">
      <c r="A43" s="195">
        <v>222</v>
      </c>
      <c r="B43" s="101" t="s">
        <v>100</v>
      </c>
      <c r="C43" s="158" t="s">
        <v>170</v>
      </c>
      <c r="D43" s="130">
        <v>0</v>
      </c>
      <c r="E43" s="110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4">
        <v>0.15929491246399999</v>
      </c>
      <c r="O43" s="104">
        <v>1.0226402172381663E-4</v>
      </c>
      <c r="P43" s="104">
        <v>0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0">
        <v>0</v>
      </c>
      <c r="W43" s="100">
        <v>0</v>
      </c>
      <c r="X43" s="100">
        <v>0</v>
      </c>
      <c r="Y43" s="100">
        <v>0</v>
      </c>
      <c r="Z43" s="100">
        <v>0</v>
      </c>
      <c r="AA43" s="156">
        <v>0</v>
      </c>
      <c r="AB43" s="100">
        <v>0</v>
      </c>
      <c r="AC43" s="156">
        <v>0</v>
      </c>
      <c r="AD43" s="100">
        <v>0</v>
      </c>
      <c r="AE43" s="156">
        <v>0</v>
      </c>
      <c r="AF43" s="100">
        <v>0</v>
      </c>
      <c r="AG43" s="100">
        <f>AF43/$AF$143*100</f>
        <v>0</v>
      </c>
      <c r="AH43" s="105">
        <v>0</v>
      </c>
      <c r="AI43" s="100">
        <f>AH43/$AH$143*100</f>
        <v>0</v>
      </c>
      <c r="AJ43" s="105">
        <v>0</v>
      </c>
      <c r="AK43" s="106">
        <f>AJ43/$AJ$143*100</f>
        <v>0</v>
      </c>
    </row>
    <row r="44" spans="1:37" s="111" customFormat="1" ht="22.5" customHeight="1" x14ac:dyDescent="0.2">
      <c r="A44" s="195">
        <v>232</v>
      </c>
      <c r="B44" s="101" t="s">
        <v>286</v>
      </c>
      <c r="C44" s="155" t="s">
        <v>287</v>
      </c>
      <c r="D44" s="126">
        <v>0</v>
      </c>
      <c r="E44" s="104">
        <v>0</v>
      </c>
      <c r="F44" s="104">
        <v>0</v>
      </c>
      <c r="G44" s="104">
        <v>0</v>
      </c>
      <c r="H44" s="104">
        <v>0</v>
      </c>
      <c r="I44" s="104">
        <v>0</v>
      </c>
      <c r="J44" s="104">
        <v>0</v>
      </c>
      <c r="K44" s="104">
        <v>0</v>
      </c>
      <c r="L44" s="104">
        <v>0</v>
      </c>
      <c r="M44" s="104">
        <v>0</v>
      </c>
      <c r="N44" s="104">
        <v>0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4">
        <v>0</v>
      </c>
      <c r="V44" s="104">
        <v>0</v>
      </c>
      <c r="W44" s="104">
        <v>0</v>
      </c>
      <c r="X44" s="104">
        <v>0</v>
      </c>
      <c r="Y44" s="104">
        <v>0</v>
      </c>
      <c r="Z44" s="104">
        <v>0</v>
      </c>
      <c r="AA44" s="122">
        <v>0</v>
      </c>
      <c r="AB44" s="104">
        <v>0</v>
      </c>
      <c r="AC44" s="122">
        <v>0</v>
      </c>
      <c r="AD44" s="104">
        <v>0</v>
      </c>
      <c r="AE44" s="122">
        <v>0</v>
      </c>
      <c r="AF44" s="104">
        <v>0</v>
      </c>
      <c r="AG44" s="104">
        <v>0</v>
      </c>
      <c r="AH44" s="126">
        <v>0</v>
      </c>
      <c r="AI44" s="104">
        <v>0</v>
      </c>
      <c r="AJ44" s="126">
        <v>-9.4221409099999995</v>
      </c>
      <c r="AK44" s="106">
        <f>AJ44/$AJ$143*100</f>
        <v>-2.8870738881244711E-3</v>
      </c>
    </row>
    <row r="45" spans="1:37" s="111" customFormat="1" ht="22.5" customHeight="1" x14ac:dyDescent="0.2">
      <c r="A45" s="195">
        <v>233</v>
      </c>
      <c r="B45" s="101" t="s">
        <v>20</v>
      </c>
      <c r="C45" s="158" t="s">
        <v>171</v>
      </c>
      <c r="D45" s="130">
        <v>0</v>
      </c>
      <c r="E45" s="110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4">
        <v>0</v>
      </c>
      <c r="N45" s="104">
        <v>0</v>
      </c>
      <c r="O45" s="104">
        <v>0</v>
      </c>
      <c r="P45" s="104">
        <v>0.48301081011500002</v>
      </c>
      <c r="Q45" s="104">
        <v>2.6492758675535045E-4</v>
      </c>
      <c r="R45" s="104">
        <v>0.28269298010799998</v>
      </c>
      <c r="S45" s="104">
        <v>1.4710714421656542E-4</v>
      </c>
      <c r="T45" s="104">
        <v>0.50889113990000001</v>
      </c>
      <c r="U45" s="104">
        <v>2.541168348140133E-4</v>
      </c>
      <c r="V45" s="100">
        <v>501.11997084900008</v>
      </c>
      <c r="W45" s="100">
        <v>0.22537869223879925</v>
      </c>
      <c r="X45" s="100">
        <v>742.477532</v>
      </c>
      <c r="Y45" s="100">
        <v>0.32757191701243821</v>
      </c>
      <c r="Z45" s="100">
        <v>5243.9598940000005</v>
      </c>
      <c r="AA45" s="156">
        <v>2.1420271715940324</v>
      </c>
      <c r="AB45" s="100">
        <v>5500.4873559999987</v>
      </c>
      <c r="AC45" s="156">
        <v>2.2235082476919912</v>
      </c>
      <c r="AD45" s="100">
        <v>2235.9062731940999</v>
      </c>
      <c r="AE45" s="156">
        <v>0.82498849100754168</v>
      </c>
      <c r="AF45" s="100">
        <v>3462.0965034392002</v>
      </c>
      <c r="AG45" s="100">
        <f>AF45/$AF$143*100</f>
        <v>1.2090975609285968</v>
      </c>
      <c r="AH45" s="105">
        <v>1793.7575078399998</v>
      </c>
      <c r="AI45" s="100">
        <f>AH45/$AH$143*100</f>
        <v>0.62095127817481521</v>
      </c>
      <c r="AJ45" s="105">
        <v>1848.6626899999999</v>
      </c>
      <c r="AK45" s="106">
        <f>AJ45/$AJ$143*100</f>
        <v>0.56645573773837177</v>
      </c>
    </row>
    <row r="46" spans="1:37" s="111" customFormat="1" ht="18" customHeight="1" x14ac:dyDescent="0.2">
      <c r="A46" s="195">
        <v>234</v>
      </c>
      <c r="B46" s="101" t="s">
        <v>250</v>
      </c>
      <c r="C46" s="158" t="s">
        <v>251</v>
      </c>
      <c r="D46" s="130">
        <v>0</v>
      </c>
      <c r="E46" s="110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0">
        <v>0</v>
      </c>
      <c r="W46" s="100">
        <v>0</v>
      </c>
      <c r="X46" s="100">
        <v>0</v>
      </c>
      <c r="Y46" s="100">
        <v>0</v>
      </c>
      <c r="Z46" s="100">
        <v>0</v>
      </c>
      <c r="AA46" s="156">
        <v>0</v>
      </c>
      <c r="AB46" s="100">
        <v>0</v>
      </c>
      <c r="AC46" s="156">
        <v>0</v>
      </c>
      <c r="AD46" s="100">
        <v>0</v>
      </c>
      <c r="AE46" s="156">
        <v>0</v>
      </c>
      <c r="AF46" s="100">
        <v>1.3385871307600001</v>
      </c>
      <c r="AG46" s="100">
        <f>AF46/$AF$143*100</f>
        <v>4.6748622786353471E-4</v>
      </c>
      <c r="AH46" s="105">
        <v>0</v>
      </c>
      <c r="AI46" s="100">
        <f>AH46/$AH$143*100</f>
        <v>0</v>
      </c>
      <c r="AJ46" s="105">
        <v>0</v>
      </c>
      <c r="AK46" s="106">
        <f>AJ46/$AJ$143*100</f>
        <v>0</v>
      </c>
    </row>
    <row r="47" spans="1:37" s="111" customFormat="1" ht="18" customHeight="1" x14ac:dyDescent="0.2">
      <c r="A47" s="195">
        <v>246</v>
      </c>
      <c r="B47" s="101" t="s">
        <v>21</v>
      </c>
      <c r="C47" s="158" t="s">
        <v>172</v>
      </c>
      <c r="D47" s="130">
        <v>0</v>
      </c>
      <c r="E47" s="110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0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0">
        <v>9.2310271289999992</v>
      </c>
      <c r="W47" s="100">
        <v>4.1516541813932158E-3</v>
      </c>
      <c r="X47" s="100">
        <v>9.7039134149999988</v>
      </c>
      <c r="Y47" s="100">
        <v>4.281246748722177E-3</v>
      </c>
      <c r="Z47" s="100">
        <v>10.176228330049</v>
      </c>
      <c r="AA47" s="156">
        <v>4.1567361360353534E-3</v>
      </c>
      <c r="AB47" s="100">
        <v>23.490539738995999</v>
      </c>
      <c r="AC47" s="156">
        <v>9.4957783686966234E-3</v>
      </c>
      <c r="AD47" s="100">
        <v>181.32407932220002</v>
      </c>
      <c r="AE47" s="156">
        <v>6.6903644565412243E-2</v>
      </c>
      <c r="AF47" s="100">
        <v>183.27680978640001</v>
      </c>
      <c r="AG47" s="100">
        <f>AF47/$AF$143*100</f>
        <v>6.4007327198238581E-2</v>
      </c>
      <c r="AH47" s="105">
        <v>85.496054372999993</v>
      </c>
      <c r="AI47" s="100">
        <f>AH47/$AH$143*100</f>
        <v>2.9596466640435821E-2</v>
      </c>
      <c r="AJ47" s="105">
        <v>4.6685774100000001</v>
      </c>
      <c r="AK47" s="106">
        <f>AJ47/$AJ$143*100</f>
        <v>1.4305164891764259E-3</v>
      </c>
    </row>
    <row r="48" spans="1:37" s="111" customFormat="1" ht="18" customHeight="1" x14ac:dyDescent="0.2">
      <c r="A48" s="195">
        <v>250</v>
      </c>
      <c r="B48" s="101" t="s">
        <v>22</v>
      </c>
      <c r="C48" s="155" t="s">
        <v>173</v>
      </c>
      <c r="D48" s="126">
        <v>656.40447589848293</v>
      </c>
      <c r="E48" s="104">
        <v>0.92601044556866463</v>
      </c>
      <c r="F48" s="104">
        <v>930.17799490465313</v>
      </c>
      <c r="G48" s="104">
        <v>1.1744823258027686</v>
      </c>
      <c r="H48" s="104">
        <v>1200.6325908602003</v>
      </c>
      <c r="I48" s="104">
        <v>1.2161671195471115</v>
      </c>
      <c r="J48" s="104">
        <v>89.711100038322002</v>
      </c>
      <c r="K48" s="104">
        <v>8.2895312654572825E-2</v>
      </c>
      <c r="L48" s="104">
        <v>17.815126295928</v>
      </c>
      <c r="M48" s="104">
        <v>1.3877055047382391E-2</v>
      </c>
      <c r="N48" s="104">
        <v>643.36050708963614</v>
      </c>
      <c r="O48" s="104">
        <v>0.41302406872616915</v>
      </c>
      <c r="P48" s="104">
        <v>800.61557548865039</v>
      </c>
      <c r="Q48" s="104">
        <v>0.43913127385793738</v>
      </c>
      <c r="R48" s="104">
        <v>1599.6090752187602</v>
      </c>
      <c r="S48" s="104">
        <v>0.83240101267613253</v>
      </c>
      <c r="T48" s="104">
        <v>7965.1531173126004</v>
      </c>
      <c r="U48" s="104">
        <v>3.9774312034164954</v>
      </c>
      <c r="V48" s="100">
        <v>8088.3615760387511</v>
      </c>
      <c r="W48" s="100">
        <v>3.6377403823553971</v>
      </c>
      <c r="X48" s="100">
        <v>8290.6202849700003</v>
      </c>
      <c r="Y48" s="100">
        <v>3.6577192748909066</v>
      </c>
      <c r="Z48" s="100">
        <v>8438.6920230247015</v>
      </c>
      <c r="AA48" s="156">
        <v>3.4469957763625727</v>
      </c>
      <c r="AB48" s="100">
        <v>1861.7846766976577</v>
      </c>
      <c r="AC48" s="156">
        <v>0.75260487228430417</v>
      </c>
      <c r="AD48" s="100">
        <v>2525.3572613889</v>
      </c>
      <c r="AE48" s="156">
        <v>0.93178801871329897</v>
      </c>
      <c r="AF48" s="100">
        <v>2701.1695131431998</v>
      </c>
      <c r="AG48" s="100">
        <f>AF48/$AF$143*100</f>
        <v>0.94335252259772351</v>
      </c>
      <c r="AH48" s="105">
        <v>2645.8156905300002</v>
      </c>
      <c r="AI48" s="100">
        <f>AH48/$AH$143*100</f>
        <v>0.91591122415869552</v>
      </c>
      <c r="AJ48" s="105">
        <v>3507.7424444999997</v>
      </c>
      <c r="AK48" s="106">
        <f>AJ48/$AJ$143*100</f>
        <v>1.0748206500534974</v>
      </c>
    </row>
    <row r="49" spans="1:37" s="111" customFormat="1" ht="18" customHeight="1" x14ac:dyDescent="0.2">
      <c r="A49" s="195">
        <v>266</v>
      </c>
      <c r="B49" s="101" t="s">
        <v>280</v>
      </c>
      <c r="C49" s="155" t="s">
        <v>281</v>
      </c>
      <c r="D49" s="126">
        <v>0</v>
      </c>
      <c r="E49" s="104">
        <v>0</v>
      </c>
      <c r="F49" s="104">
        <v>0</v>
      </c>
      <c r="G49" s="104">
        <v>0</v>
      </c>
      <c r="H49" s="104">
        <v>0</v>
      </c>
      <c r="I49" s="104">
        <v>0</v>
      </c>
      <c r="J49" s="104">
        <v>0</v>
      </c>
      <c r="K49" s="104">
        <v>0</v>
      </c>
      <c r="L49" s="104">
        <v>0</v>
      </c>
      <c r="M49" s="104">
        <v>0</v>
      </c>
      <c r="N49" s="104">
        <v>0</v>
      </c>
      <c r="O49" s="104">
        <v>0</v>
      </c>
      <c r="P49" s="104">
        <v>0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0">
        <v>0</v>
      </c>
      <c r="W49" s="100">
        <v>0</v>
      </c>
      <c r="X49" s="100">
        <v>0</v>
      </c>
      <c r="Y49" s="100">
        <v>0</v>
      </c>
      <c r="Z49" s="100">
        <v>0</v>
      </c>
      <c r="AA49" s="156">
        <v>0</v>
      </c>
      <c r="AB49" s="100">
        <v>0</v>
      </c>
      <c r="AC49" s="156">
        <v>0</v>
      </c>
      <c r="AD49" s="100">
        <v>0</v>
      </c>
      <c r="AE49" s="156">
        <v>0</v>
      </c>
      <c r="AF49" s="100">
        <v>0</v>
      </c>
      <c r="AG49" s="100">
        <v>0</v>
      </c>
      <c r="AH49" s="105">
        <v>-7.5633560999999988E-2</v>
      </c>
      <c r="AI49" s="100">
        <f>AH49/$AH$143*100</f>
        <v>-2.6182332991272994E-5</v>
      </c>
      <c r="AJ49" s="105">
        <v>0</v>
      </c>
      <c r="AK49" s="106">
        <f>AJ49/$AJ$143*100</f>
        <v>0</v>
      </c>
    </row>
    <row r="50" spans="1:37" s="111" customFormat="1" ht="14.25" x14ac:dyDescent="0.2">
      <c r="A50" s="195">
        <v>268</v>
      </c>
      <c r="B50" s="101" t="s">
        <v>23</v>
      </c>
      <c r="C50" s="155" t="s">
        <v>174</v>
      </c>
      <c r="D50" s="126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>
        <v>0</v>
      </c>
      <c r="K50" s="104">
        <v>0</v>
      </c>
      <c r="L50" s="104">
        <v>0</v>
      </c>
      <c r="M50" s="104">
        <v>0</v>
      </c>
      <c r="N50" s="104">
        <v>2.8660709279999998E-2</v>
      </c>
      <c r="O50" s="104">
        <v>1.8399579441008814E-5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0">
        <v>0</v>
      </c>
      <c r="W50" s="100">
        <v>0</v>
      </c>
      <c r="X50" s="100">
        <v>0</v>
      </c>
      <c r="Y50" s="100">
        <v>0</v>
      </c>
      <c r="Z50" s="100">
        <v>0.74311800000000006</v>
      </c>
      <c r="AA50" s="156">
        <v>3.0354521771264604E-4</v>
      </c>
      <c r="AB50" s="100">
        <v>3.6827358600000002</v>
      </c>
      <c r="AC50" s="156">
        <v>1.4887032782374893E-3</v>
      </c>
      <c r="AD50" s="100">
        <v>13.920402200000002</v>
      </c>
      <c r="AE50" s="156">
        <v>5.1362491097582423E-3</v>
      </c>
      <c r="AF50" s="100">
        <v>4.9918430716</v>
      </c>
      <c r="AG50" s="100">
        <f>AF50/$AF$143*100</f>
        <v>1.7433440334243037E-3</v>
      </c>
      <c r="AH50" s="105">
        <v>4.9926144050999994</v>
      </c>
      <c r="AI50" s="100">
        <f>AH50/$AH$143*100</f>
        <v>1.7283107012686409E-3</v>
      </c>
      <c r="AJ50" s="105">
        <v>4.9929635349999995</v>
      </c>
      <c r="AK50" s="106">
        <f>AJ50/$AJ$143*100</f>
        <v>1.5299128705406034E-3</v>
      </c>
    </row>
    <row r="51" spans="1:37" s="111" customFormat="1" ht="42.75" x14ac:dyDescent="0.2">
      <c r="A51" s="195">
        <v>275</v>
      </c>
      <c r="B51" s="101" t="s">
        <v>277</v>
      </c>
      <c r="C51" s="155" t="s">
        <v>252</v>
      </c>
      <c r="D51" s="126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0">
        <v>0</v>
      </c>
      <c r="W51" s="100">
        <v>0</v>
      </c>
      <c r="X51" s="100">
        <v>0</v>
      </c>
      <c r="Y51" s="100">
        <v>0</v>
      </c>
      <c r="Z51" s="100">
        <v>0</v>
      </c>
      <c r="AA51" s="156">
        <v>0</v>
      </c>
      <c r="AB51" s="100">
        <v>0</v>
      </c>
      <c r="AC51" s="156">
        <v>0</v>
      </c>
      <c r="AD51" s="100">
        <v>0</v>
      </c>
      <c r="AE51" s="156">
        <v>0</v>
      </c>
      <c r="AF51" s="156">
        <v>-0.85578141528000007</v>
      </c>
      <c r="AG51" s="100">
        <f>AF51/$AF$143*100</f>
        <v>-2.9887186012151609E-4</v>
      </c>
      <c r="AH51" s="175">
        <v>0</v>
      </c>
      <c r="AI51" s="100">
        <f>AH51/$AH$143*100</f>
        <v>0</v>
      </c>
      <c r="AJ51" s="105">
        <v>0</v>
      </c>
      <c r="AK51" s="106">
        <f>AJ51/$AJ$143*100</f>
        <v>0</v>
      </c>
    </row>
    <row r="52" spans="1:37" s="111" customFormat="1" ht="18" customHeight="1" x14ac:dyDescent="0.2">
      <c r="A52" s="195">
        <v>276</v>
      </c>
      <c r="B52" s="101" t="s">
        <v>24</v>
      </c>
      <c r="C52" s="155" t="s">
        <v>175</v>
      </c>
      <c r="D52" s="126">
        <v>3204.4388449828416</v>
      </c>
      <c r="E52" s="104">
        <v>4.5206026948222959</v>
      </c>
      <c r="F52" s="104">
        <v>3509.4423372018009</v>
      </c>
      <c r="G52" s="104">
        <v>4.4311712608187142</v>
      </c>
      <c r="H52" s="104">
        <v>4326.4438552518995</v>
      </c>
      <c r="I52" s="104">
        <v>4.382422067648724</v>
      </c>
      <c r="J52" s="104">
        <v>3919.8103118062068</v>
      </c>
      <c r="K52" s="104">
        <v>3.6220033106827545</v>
      </c>
      <c r="L52" s="104">
        <v>3920.2969308894822</v>
      </c>
      <c r="M52" s="104">
        <v>3.0537070244891997</v>
      </c>
      <c r="N52" s="104">
        <v>5257.6930078831911</v>
      </c>
      <c r="O52" s="104">
        <v>3.3753295925055817</v>
      </c>
      <c r="P52" s="104">
        <v>4067.2840419051145</v>
      </c>
      <c r="Q52" s="104">
        <v>2.230872939704847</v>
      </c>
      <c r="R52" s="104">
        <v>3791.7078358410558</v>
      </c>
      <c r="S52" s="104">
        <v>1.9731204900137751</v>
      </c>
      <c r="T52" s="104">
        <v>4387.8459274135348</v>
      </c>
      <c r="U52" s="104">
        <v>2.1910884888760198</v>
      </c>
      <c r="V52" s="100">
        <v>5307.9738921959497</v>
      </c>
      <c r="W52" s="100">
        <v>2.3872611028333743</v>
      </c>
      <c r="X52" s="100">
        <v>5135.9949328900011</v>
      </c>
      <c r="Y52" s="100">
        <v>2.2659375313365668</v>
      </c>
      <c r="Z52" s="100">
        <v>6843.7945869249688</v>
      </c>
      <c r="AA52" s="156">
        <v>2.7955198472769709</v>
      </c>
      <c r="AB52" s="100">
        <v>9497.2218008842519</v>
      </c>
      <c r="AC52" s="156">
        <v>3.8391418137506439</v>
      </c>
      <c r="AD52" s="100">
        <v>11743.196110805135</v>
      </c>
      <c r="AE52" s="156">
        <v>4.3329193871883467</v>
      </c>
      <c r="AF52" s="156">
        <v>15261.148471067158</v>
      </c>
      <c r="AG52" s="100">
        <f>AF52/$AF$143*100</f>
        <v>5.3297813550275963</v>
      </c>
      <c r="AH52" s="175">
        <v>16786.530665099999</v>
      </c>
      <c r="AI52" s="100">
        <f>AH52/$AH$143*100</f>
        <v>5.8110517319403163</v>
      </c>
      <c r="AJ52" s="105">
        <v>19727.841979999997</v>
      </c>
      <c r="AK52" s="106">
        <f>AJ52/$AJ$143*100</f>
        <v>6.0448827918774732</v>
      </c>
    </row>
    <row r="53" spans="1:37" s="111" customFormat="1" ht="18" customHeight="1" x14ac:dyDescent="0.2">
      <c r="A53" s="195">
        <v>288</v>
      </c>
      <c r="B53" s="101" t="s">
        <v>253</v>
      </c>
      <c r="C53" s="155" t="s">
        <v>254</v>
      </c>
      <c r="D53" s="126">
        <v>0</v>
      </c>
      <c r="E53" s="104">
        <v>0</v>
      </c>
      <c r="F53" s="104">
        <v>0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0">
        <v>0</v>
      </c>
      <c r="W53" s="100">
        <v>0</v>
      </c>
      <c r="X53" s="100">
        <v>0</v>
      </c>
      <c r="Y53" s="100">
        <v>0</v>
      </c>
      <c r="Z53" s="100">
        <v>0</v>
      </c>
      <c r="AA53" s="156">
        <v>0</v>
      </c>
      <c r="AB53" s="100">
        <v>0</v>
      </c>
      <c r="AC53" s="156">
        <v>0</v>
      </c>
      <c r="AD53" s="100">
        <v>0</v>
      </c>
      <c r="AE53" s="156">
        <v>0</v>
      </c>
      <c r="AF53" s="100">
        <v>0</v>
      </c>
      <c r="AG53" s="100">
        <f>AF53/$AF$143*100</f>
        <v>0</v>
      </c>
      <c r="AH53" s="105">
        <v>0</v>
      </c>
      <c r="AI53" s="100">
        <f>AH53/$AH$143*100</f>
        <v>0</v>
      </c>
      <c r="AJ53" s="105">
        <v>0</v>
      </c>
      <c r="AK53" s="106">
        <f>AJ53/$AJ$143*100</f>
        <v>0</v>
      </c>
    </row>
    <row r="54" spans="1:37" s="111" customFormat="1" ht="18" customHeight="1" x14ac:dyDescent="0.2">
      <c r="A54" s="195">
        <v>292</v>
      </c>
      <c r="B54" s="101" t="s">
        <v>101</v>
      </c>
      <c r="C54" s="155" t="s">
        <v>176</v>
      </c>
      <c r="D54" s="126">
        <v>61.645135279149002</v>
      </c>
      <c r="E54" s="104">
        <v>8.6964731781953575E-2</v>
      </c>
      <c r="F54" s="104">
        <v>21.534085209208001</v>
      </c>
      <c r="G54" s="104">
        <v>2.7189852500368043E-2</v>
      </c>
      <c r="H54" s="104">
        <v>27.163860229800001</v>
      </c>
      <c r="I54" s="104">
        <v>2.7515323091294331E-2</v>
      </c>
      <c r="J54" s="104">
        <v>31.10322978077</v>
      </c>
      <c r="K54" s="104">
        <v>2.8740166558458975E-2</v>
      </c>
      <c r="L54" s="104">
        <v>42.634198260797007</v>
      </c>
      <c r="M54" s="104">
        <v>3.3209818798833057E-2</v>
      </c>
      <c r="N54" s="104">
        <v>48.190975853856003</v>
      </c>
      <c r="O54" s="104">
        <v>3.0937604505884061E-2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0">
        <v>0</v>
      </c>
      <c r="W54" s="100">
        <v>0</v>
      </c>
      <c r="X54" s="100">
        <v>0</v>
      </c>
      <c r="Y54" s="100">
        <v>0</v>
      </c>
      <c r="Z54" s="100">
        <v>0</v>
      </c>
      <c r="AA54" s="156">
        <v>0</v>
      </c>
      <c r="AB54" s="100">
        <v>0</v>
      </c>
      <c r="AC54" s="156">
        <v>0</v>
      </c>
      <c r="AD54" s="100">
        <v>431.34072389889997</v>
      </c>
      <c r="AE54" s="156">
        <v>0.15915297398003345</v>
      </c>
      <c r="AF54" s="100">
        <v>590.21835185719999</v>
      </c>
      <c r="AG54" s="100">
        <f>AF54/$AF$143*100</f>
        <v>0.20612700106335127</v>
      </c>
      <c r="AH54" s="105">
        <v>1052.7822746999998</v>
      </c>
      <c r="AI54" s="100">
        <f>AH54/$AH$143*100</f>
        <v>0.36444530336876824</v>
      </c>
      <c r="AJ54" s="105">
        <v>1133.8325109999998</v>
      </c>
      <c r="AK54" s="106">
        <f>AJ54/$AJ$143*100</f>
        <v>0.34742191475193102</v>
      </c>
    </row>
    <row r="55" spans="1:37" s="111" customFormat="1" ht="18" customHeight="1" x14ac:dyDescent="0.2">
      <c r="A55" s="195">
        <v>300</v>
      </c>
      <c r="B55" s="101" t="s">
        <v>25</v>
      </c>
      <c r="C55" s="155" t="s">
        <v>177</v>
      </c>
      <c r="D55" s="126">
        <v>13009.182094292002</v>
      </c>
      <c r="E55" s="104">
        <v>18.352462467794506</v>
      </c>
      <c r="F55" s="104">
        <v>13669.380698031444</v>
      </c>
      <c r="G55" s="104">
        <v>17.259541853764329</v>
      </c>
      <c r="H55" s="104">
        <v>16192.256375978399</v>
      </c>
      <c r="I55" s="104">
        <v>16.401761825933111</v>
      </c>
      <c r="J55" s="104">
        <v>17081.520133833044</v>
      </c>
      <c r="K55" s="104">
        <v>15.783754201036501</v>
      </c>
      <c r="L55" s="104">
        <v>19599.982383109742</v>
      </c>
      <c r="M55" s="104">
        <v>15.267364931356548</v>
      </c>
      <c r="N55" s="104">
        <v>23693.291256984681</v>
      </c>
      <c r="O55" s="104">
        <v>15.210600353357663</v>
      </c>
      <c r="P55" s="104">
        <v>27678.23821350521</v>
      </c>
      <c r="Q55" s="104">
        <v>15.181293465870482</v>
      </c>
      <c r="R55" s="104">
        <v>23264.699523958214</v>
      </c>
      <c r="S55" s="104">
        <v>12.106432592413462</v>
      </c>
      <c r="T55" s="104">
        <v>26518.039347266993</v>
      </c>
      <c r="U55" s="104">
        <v>13.241889465250154</v>
      </c>
      <c r="V55" s="100">
        <v>27242.3523457915</v>
      </c>
      <c r="W55" s="100">
        <v>12.252247171073455</v>
      </c>
      <c r="X55" s="100">
        <v>26827.348972684998</v>
      </c>
      <c r="Y55" s="100">
        <v>11.835895030617696</v>
      </c>
      <c r="Z55" s="100">
        <v>26662.13087031418</v>
      </c>
      <c r="AA55" s="156">
        <v>10.890817231869741</v>
      </c>
      <c r="AB55" s="100">
        <v>26384.806757795617</v>
      </c>
      <c r="AC55" s="156">
        <v>10.665752258429144</v>
      </c>
      <c r="AD55" s="100">
        <v>29396.366338925702</v>
      </c>
      <c r="AE55" s="156">
        <v>10.84645818914875</v>
      </c>
      <c r="AF55" s="156">
        <v>28492.023506059348</v>
      </c>
      <c r="AG55" s="100">
        <f>AF55/$AF$143*100</f>
        <v>9.9505129602467175</v>
      </c>
      <c r="AH55" s="175">
        <v>29138.044592699996</v>
      </c>
      <c r="AI55" s="100">
        <f>AH55/$AH$143*100</f>
        <v>10.086818287461472</v>
      </c>
      <c r="AJ55" s="105">
        <v>30027.086074999999</v>
      </c>
      <c r="AK55" s="106">
        <f>AJ55/$AJ$143*100</f>
        <v>9.200713189461144</v>
      </c>
    </row>
    <row r="56" spans="1:37" s="111" customFormat="1" ht="14.25" x14ac:dyDescent="0.2">
      <c r="A56" s="195">
        <v>320</v>
      </c>
      <c r="B56" s="101" t="s">
        <v>127</v>
      </c>
      <c r="C56" s="155" t="s">
        <v>135</v>
      </c>
      <c r="D56" s="126">
        <v>0</v>
      </c>
      <c r="E56" s="104">
        <v>0</v>
      </c>
      <c r="F56" s="104">
        <v>0</v>
      </c>
      <c r="G56" s="104">
        <v>0</v>
      </c>
      <c r="H56" s="104">
        <v>0</v>
      </c>
      <c r="I56" s="104">
        <v>0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4">
        <v>0</v>
      </c>
      <c r="V56" s="100">
        <v>0</v>
      </c>
      <c r="W56" s="100">
        <v>0</v>
      </c>
      <c r="X56" s="100">
        <v>0</v>
      </c>
      <c r="Y56" s="100">
        <v>0</v>
      </c>
      <c r="Z56" s="100">
        <v>0</v>
      </c>
      <c r="AA56" s="156">
        <v>0</v>
      </c>
      <c r="AB56" s="100">
        <v>0</v>
      </c>
      <c r="AC56" s="156">
        <v>0</v>
      </c>
      <c r="AD56" s="100">
        <v>-205.64281819185399</v>
      </c>
      <c r="AE56" s="156">
        <v>-7.5876596573200006E-2</v>
      </c>
      <c r="AF56" s="156">
        <v>-45.846411832070785</v>
      </c>
      <c r="AG56" s="100">
        <f>AF56/$AF$143*100</f>
        <v>-1.601133436587298E-2</v>
      </c>
      <c r="AH56" s="175">
        <v>-40.301988631199997</v>
      </c>
      <c r="AI56" s="100">
        <f>AH56/$AH$143*100</f>
        <v>-1.3951479642120474E-2</v>
      </c>
      <c r="AJ56" s="105">
        <v>-42.201312719999997</v>
      </c>
      <c r="AK56" s="106">
        <f>AJ56/$AJ$143*100</f>
        <v>-1.2931064092787707E-2</v>
      </c>
    </row>
    <row r="57" spans="1:37" s="111" customFormat="1" ht="18" customHeight="1" x14ac:dyDescent="0.2">
      <c r="A57" s="195">
        <v>336</v>
      </c>
      <c r="B57" s="101" t="s">
        <v>255</v>
      </c>
      <c r="C57" s="155" t="s">
        <v>256</v>
      </c>
      <c r="D57" s="126">
        <v>0</v>
      </c>
      <c r="E57" s="104">
        <v>0</v>
      </c>
      <c r="F57" s="104">
        <v>0</v>
      </c>
      <c r="G57" s="104">
        <v>0</v>
      </c>
      <c r="H57" s="104">
        <v>0</v>
      </c>
      <c r="I57" s="104">
        <v>0</v>
      </c>
      <c r="J57" s="104">
        <v>0</v>
      </c>
      <c r="K57" s="104">
        <v>0</v>
      </c>
      <c r="L57" s="104">
        <v>0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0">
        <v>0</v>
      </c>
      <c r="W57" s="100">
        <v>0</v>
      </c>
      <c r="X57" s="100">
        <v>0</v>
      </c>
      <c r="Y57" s="100">
        <v>0</v>
      </c>
      <c r="Z57" s="100">
        <v>0</v>
      </c>
      <c r="AA57" s="156">
        <v>0</v>
      </c>
      <c r="AB57" s="100">
        <v>0</v>
      </c>
      <c r="AC57" s="156">
        <v>0</v>
      </c>
      <c r="AD57" s="100">
        <v>0</v>
      </c>
      <c r="AE57" s="156">
        <v>0</v>
      </c>
      <c r="AF57" s="100">
        <v>4.319208003</v>
      </c>
      <c r="AG57" s="100">
        <f>AF57/$AF$143*100</f>
        <v>1.50843393775499E-3</v>
      </c>
      <c r="AH57" s="105">
        <v>0</v>
      </c>
      <c r="AI57" s="100">
        <f>AH57/$AH$143*100</f>
        <v>0</v>
      </c>
      <c r="AJ57" s="105">
        <v>0</v>
      </c>
      <c r="AK57" s="106">
        <f>AJ57/$AJ$143*100</f>
        <v>0</v>
      </c>
    </row>
    <row r="58" spans="1:37" s="111" customFormat="1" ht="18" customHeight="1" x14ac:dyDescent="0.2">
      <c r="A58" s="195">
        <v>340</v>
      </c>
      <c r="B58" s="101" t="s">
        <v>121</v>
      </c>
      <c r="C58" s="155" t="s">
        <v>178</v>
      </c>
      <c r="D58" s="126">
        <v>0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  <c r="J58" s="104">
        <v>0</v>
      </c>
      <c r="K58" s="104">
        <v>0</v>
      </c>
      <c r="L58" s="104">
        <v>0</v>
      </c>
      <c r="M58" s="104">
        <v>0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0">
        <v>0</v>
      </c>
      <c r="W58" s="100">
        <v>0</v>
      </c>
      <c r="X58" s="100">
        <v>0</v>
      </c>
      <c r="Y58" s="100">
        <v>0</v>
      </c>
      <c r="Z58" s="100">
        <v>0</v>
      </c>
      <c r="AA58" s="156">
        <v>0</v>
      </c>
      <c r="AB58" s="100">
        <v>3.2594940000000001</v>
      </c>
      <c r="AC58" s="156">
        <v>1.3176126628846596E-3</v>
      </c>
      <c r="AD58" s="100">
        <v>3.3142568202500002</v>
      </c>
      <c r="AE58" s="156">
        <v>1.2228704600589231E-3</v>
      </c>
      <c r="AF58" s="100">
        <v>3.3861078305999999</v>
      </c>
      <c r="AG58" s="100">
        <f>AF58/$AF$143*100</f>
        <v>1.1825593870513499E-3</v>
      </c>
      <c r="AH58" s="105">
        <v>0</v>
      </c>
      <c r="AI58" s="100">
        <f>AH58/$AH$143*100</f>
        <v>0</v>
      </c>
      <c r="AJ58" s="105">
        <v>0</v>
      </c>
      <c r="AK58" s="106">
        <f>AJ58/$AJ$143*100</f>
        <v>0</v>
      </c>
    </row>
    <row r="59" spans="1:37" s="111" customFormat="1" ht="18" customHeight="1" x14ac:dyDescent="0.2">
      <c r="A59" s="195">
        <v>344</v>
      </c>
      <c r="B59" s="101" t="s">
        <v>26</v>
      </c>
      <c r="C59" s="155" t="s">
        <v>179</v>
      </c>
      <c r="D59" s="130">
        <v>0</v>
      </c>
      <c r="E59" s="110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v>0</v>
      </c>
      <c r="K59" s="104">
        <v>0</v>
      </c>
      <c r="L59" s="110">
        <v>0</v>
      </c>
      <c r="M59" s="110">
        <v>0</v>
      </c>
      <c r="N59" s="104">
        <v>0</v>
      </c>
      <c r="O59" s="104">
        <v>0</v>
      </c>
      <c r="P59" s="104">
        <v>2.5878989689249998</v>
      </c>
      <c r="Q59" s="104">
        <v>1.4194419964238978E-3</v>
      </c>
      <c r="R59" s="104">
        <v>2.7661034531239999</v>
      </c>
      <c r="S59" s="104">
        <v>1.4394187625076315E-3</v>
      </c>
      <c r="T59" s="104">
        <v>2.5953818395000003</v>
      </c>
      <c r="U59" s="104">
        <v>1.2960143466382869E-3</v>
      </c>
      <c r="V59" s="100">
        <v>-19.840270599</v>
      </c>
      <c r="W59" s="100">
        <v>-8.9231611218582134E-3</v>
      </c>
      <c r="X59" s="100">
        <v>114.11811611</v>
      </c>
      <c r="Y59" s="100">
        <v>5.0347503390851041E-2</v>
      </c>
      <c r="Z59" s="100">
        <v>238.71707942867397</v>
      </c>
      <c r="AA59" s="156">
        <v>9.7509988786308302E-2</v>
      </c>
      <c r="AB59" s="100">
        <v>280.03445290844797</v>
      </c>
      <c r="AC59" s="156">
        <v>0.11320068120884681</v>
      </c>
      <c r="AD59" s="100">
        <v>288.21784580881911</v>
      </c>
      <c r="AE59" s="156">
        <v>0.10634453176589864</v>
      </c>
      <c r="AF59" s="100">
        <v>155.49735218670045</v>
      </c>
      <c r="AG59" s="100">
        <f>AF59/$AF$143*100</f>
        <v>5.4305669721518866E-2</v>
      </c>
      <c r="AH59" s="105">
        <v>540.32308524899997</v>
      </c>
      <c r="AI59" s="100">
        <f>AH59/$AH$143*100</f>
        <v>0.18704552256717497</v>
      </c>
      <c r="AJ59" s="105">
        <v>988.82115149999993</v>
      </c>
      <c r="AK59" s="106">
        <f>AJ59/$AJ$143*100</f>
        <v>0.30298843477186138</v>
      </c>
    </row>
    <row r="60" spans="1:37" s="111" customFormat="1" ht="18" customHeight="1" x14ac:dyDescent="0.2">
      <c r="A60" s="195">
        <v>348</v>
      </c>
      <c r="B60" s="101" t="s">
        <v>27</v>
      </c>
      <c r="C60" s="155" t="s">
        <v>180</v>
      </c>
      <c r="D60" s="126">
        <v>18327.383001927723</v>
      </c>
      <c r="E60" s="104">
        <v>25.855015806362946</v>
      </c>
      <c r="F60" s="104">
        <v>19207.19395394282</v>
      </c>
      <c r="G60" s="104">
        <v>24.251820566325023</v>
      </c>
      <c r="H60" s="104">
        <v>21728.284503290204</v>
      </c>
      <c r="I60" s="104">
        <v>22.009418516728822</v>
      </c>
      <c r="J60" s="104">
        <v>21412.687262101383</v>
      </c>
      <c r="K60" s="104">
        <v>19.785861555685408</v>
      </c>
      <c r="L60" s="104">
        <v>21432.416372082225</v>
      </c>
      <c r="M60" s="104">
        <v>16.694735521565494</v>
      </c>
      <c r="N60" s="104">
        <v>25781.47119619363</v>
      </c>
      <c r="O60" s="104">
        <v>16.551168456653258</v>
      </c>
      <c r="P60" s="104">
        <v>25213.160825722949</v>
      </c>
      <c r="Q60" s="104">
        <v>13.82921812959623</v>
      </c>
      <c r="R60" s="104">
        <v>23780.907040762653</v>
      </c>
      <c r="S60" s="104">
        <v>12.375055511847876</v>
      </c>
      <c r="T60" s="104">
        <v>21333.076337193805</v>
      </c>
      <c r="U60" s="104">
        <v>10.652757359302207</v>
      </c>
      <c r="V60" s="100">
        <v>21315.668153274353</v>
      </c>
      <c r="W60" s="100">
        <v>9.5867211287589829</v>
      </c>
      <c r="X60" s="100">
        <v>21305.462370410001</v>
      </c>
      <c r="Y60" s="100">
        <v>9.39970686077484</v>
      </c>
      <c r="Z60" s="100">
        <v>19964.057165271639</v>
      </c>
      <c r="AA60" s="156">
        <v>8.1548207399902726</v>
      </c>
      <c r="AB60" s="100">
        <v>13975.055764575603</v>
      </c>
      <c r="AC60" s="156">
        <v>5.649254283003458</v>
      </c>
      <c r="AD60" s="100">
        <v>13949.263329007017</v>
      </c>
      <c r="AE60" s="156">
        <v>5.1468980799560216</v>
      </c>
      <c r="AF60" s="100">
        <v>12881.745613165092</v>
      </c>
      <c r="AG60" s="100">
        <f>AF60/$AF$143*100</f>
        <v>4.4988021523687403</v>
      </c>
      <c r="AH60" s="105">
        <v>13129.309791899999</v>
      </c>
      <c r="AI60" s="100">
        <f>AH60/$AH$143*100</f>
        <v>4.5450188563395413</v>
      </c>
      <c r="AJ60" s="105">
        <v>13145.232694999999</v>
      </c>
      <c r="AK60" s="106">
        <f>AJ60/$AJ$143*100</f>
        <v>4.0278805453626534</v>
      </c>
    </row>
    <row r="61" spans="1:37" s="111" customFormat="1" ht="18" customHeight="1" x14ac:dyDescent="0.2">
      <c r="A61" s="195">
        <v>352</v>
      </c>
      <c r="B61" s="101" t="s">
        <v>28</v>
      </c>
      <c r="C61" s="155" t="s">
        <v>181</v>
      </c>
      <c r="D61" s="130">
        <v>0</v>
      </c>
      <c r="E61" s="110">
        <v>0</v>
      </c>
      <c r="F61" s="104">
        <v>0</v>
      </c>
      <c r="G61" s="104">
        <v>0</v>
      </c>
      <c r="H61" s="104">
        <v>0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v>498.10399689027201</v>
      </c>
      <c r="O61" s="104">
        <v>0.31977240936818041</v>
      </c>
      <c r="P61" s="104">
        <v>746.451770004492</v>
      </c>
      <c r="Q61" s="104">
        <v>0.40942285745005652</v>
      </c>
      <c r="R61" s="104">
        <v>710.99346278694804</v>
      </c>
      <c r="S61" s="104">
        <v>0.36998519675754382</v>
      </c>
      <c r="T61" s="104">
        <v>200.57413693975002</v>
      </c>
      <c r="U61" s="104">
        <v>0.10015750094351709</v>
      </c>
      <c r="V61" s="100">
        <v>147.68103997755</v>
      </c>
      <c r="W61" s="100">
        <v>6.6419543412360615E-2</v>
      </c>
      <c r="X61" s="100">
        <v>67.126488000000009</v>
      </c>
      <c r="Y61" s="100">
        <v>2.9615377447505625E-2</v>
      </c>
      <c r="Z61" s="100">
        <v>47.062831000000003</v>
      </c>
      <c r="AA61" s="156">
        <v>1.9223995761196024E-2</v>
      </c>
      <c r="AB61" s="100">
        <v>47.512780999999997</v>
      </c>
      <c r="AC61" s="156">
        <v>1.9206490913763197E-2</v>
      </c>
      <c r="AD61" s="100">
        <v>48.334408199900004</v>
      </c>
      <c r="AE61" s="156">
        <v>1.7834079613549374E-2</v>
      </c>
      <c r="AF61" s="100">
        <v>48.373531122400003</v>
      </c>
      <c r="AG61" s="100">
        <f>AF61/$AF$143*100</f>
        <v>1.6893901841123118E-2</v>
      </c>
      <c r="AH61" s="105">
        <v>0</v>
      </c>
      <c r="AI61" s="100">
        <f>AH61/$AH$143*100</f>
        <v>0</v>
      </c>
      <c r="AJ61" s="105">
        <v>0</v>
      </c>
      <c r="AK61" s="106">
        <f>AJ61/$AJ$143*100</f>
        <v>0</v>
      </c>
    </row>
    <row r="62" spans="1:37" s="111" customFormat="1" ht="28.5" customHeight="1" x14ac:dyDescent="0.2">
      <c r="A62" s="195">
        <v>356</v>
      </c>
      <c r="B62" s="101" t="s">
        <v>29</v>
      </c>
      <c r="C62" s="155" t="s">
        <v>182</v>
      </c>
      <c r="D62" s="126">
        <v>0.100039302963</v>
      </c>
      <c r="E62" s="104">
        <v>1.4112859206870067E-4</v>
      </c>
      <c r="F62" s="104">
        <v>7.0873824461000004E-2</v>
      </c>
      <c r="G62" s="104">
        <v>8.9488307235245729E-5</v>
      </c>
      <c r="H62" s="104">
        <v>7.3167967100000009E-2</v>
      </c>
      <c r="I62" s="104">
        <v>7.4114659612372672E-5</v>
      </c>
      <c r="J62" s="104">
        <v>7.5541859140999992E-2</v>
      </c>
      <c r="K62" s="104">
        <v>6.9802577711408287E-5</v>
      </c>
      <c r="L62" s="104">
        <v>6.8227473730000003E-3</v>
      </c>
      <c r="M62" s="104">
        <v>5.3145646736810119E-6</v>
      </c>
      <c r="N62" s="104">
        <v>0.22081476078399997</v>
      </c>
      <c r="O62" s="104">
        <v>1.4175848521752165E-4</v>
      </c>
      <c r="P62" s="104">
        <v>-1.287815931E-2</v>
      </c>
      <c r="Q62" s="104">
        <v>-7.0635679293325524E-6</v>
      </c>
      <c r="R62" s="104">
        <v>6.5479793280000004E-2</v>
      </c>
      <c r="S62" s="104">
        <v>3.4074229185428786E-5</v>
      </c>
      <c r="T62" s="104">
        <v>1.1913081814500002</v>
      </c>
      <c r="U62" s="104">
        <v>5.9488452563273304E-4</v>
      </c>
      <c r="V62" s="100">
        <v>0.34858573800000003</v>
      </c>
      <c r="W62" s="100">
        <v>1.5677642547438995E-4</v>
      </c>
      <c r="X62" s="100">
        <v>7.6414000000000093E-2</v>
      </c>
      <c r="Y62" s="100">
        <v>3.371291303477246E-5</v>
      </c>
      <c r="Z62" s="100">
        <v>-1.7057252499999991</v>
      </c>
      <c r="AA62" s="156">
        <v>-6.9674633418811993E-4</v>
      </c>
      <c r="AB62" s="100">
        <v>2.0787869000000012</v>
      </c>
      <c r="AC62" s="156">
        <v>8.4032550539401153E-4</v>
      </c>
      <c r="AD62" s="100">
        <v>21.280459177263484</v>
      </c>
      <c r="AE62" s="156">
        <v>7.8519095881055909E-3</v>
      </c>
      <c r="AF62" s="100">
        <v>20.011207649144097</v>
      </c>
      <c r="AG62" s="100">
        <f>AF62/$AF$143*100</f>
        <v>6.9886851321967255E-3</v>
      </c>
      <c r="AH62" s="105">
        <v>17.770135902299998</v>
      </c>
      <c r="AI62" s="100">
        <f>AH62/$AH$143*100</f>
        <v>6.1515497795243835E-3</v>
      </c>
      <c r="AJ62" s="105">
        <v>62.264302449999995</v>
      </c>
      <c r="AK62" s="106">
        <f>AJ62/$AJ$143*100</f>
        <v>1.9078640776311582E-2</v>
      </c>
    </row>
    <row r="63" spans="1:37" s="111" customFormat="1" ht="18" customHeight="1" x14ac:dyDescent="0.2">
      <c r="A63" s="195">
        <v>364</v>
      </c>
      <c r="B63" s="101" t="s">
        <v>279</v>
      </c>
      <c r="C63" s="155" t="s">
        <v>278</v>
      </c>
      <c r="D63" s="126">
        <v>0.62155071349199997</v>
      </c>
      <c r="E63" s="104">
        <v>8.7684114639288767E-4</v>
      </c>
      <c r="F63" s="104">
        <v>0.896192771133</v>
      </c>
      <c r="G63" s="104">
        <v>1.131571135818802E-3</v>
      </c>
      <c r="H63" s="104">
        <v>5.1097538121000001</v>
      </c>
      <c r="I63" s="104">
        <v>5.1758669742624991E-3</v>
      </c>
      <c r="J63" s="104">
        <v>2.1722681664600003</v>
      </c>
      <c r="K63" s="104">
        <v>2.0072304179901516E-3</v>
      </c>
      <c r="L63" s="104">
        <v>1.721480160647</v>
      </c>
      <c r="M63" s="104">
        <v>1.3409433396908011E-3</v>
      </c>
      <c r="N63" s="104">
        <v>2.4959622082080002</v>
      </c>
      <c r="O63" s="104">
        <v>1.6023558413373253E-3</v>
      </c>
      <c r="P63" s="104">
        <v>2.5065970673239999</v>
      </c>
      <c r="Q63" s="104">
        <v>1.3748485501930659E-3</v>
      </c>
      <c r="R63" s="104">
        <v>1.978226282384</v>
      </c>
      <c r="S63" s="104">
        <v>1.0294249928119376E-3</v>
      </c>
      <c r="T63" s="104">
        <v>2.5236977620000003</v>
      </c>
      <c r="U63" s="104">
        <v>1.2602186145993246E-3</v>
      </c>
      <c r="V63" s="100">
        <v>3.7842581132500004</v>
      </c>
      <c r="W63" s="100">
        <v>1.701969975799165E-3</v>
      </c>
      <c r="X63" s="100">
        <v>4.1291910000000005</v>
      </c>
      <c r="Y63" s="100">
        <v>1.8217480708635195E-3</v>
      </c>
      <c r="Z63" s="100">
        <v>4.6751570000000005</v>
      </c>
      <c r="AA63" s="156">
        <v>1.9096853385408524E-3</v>
      </c>
      <c r="AB63" s="100">
        <v>4.3362510000000007</v>
      </c>
      <c r="AC63" s="156">
        <v>1.7528791975215383E-3</v>
      </c>
      <c r="AD63" s="100">
        <v>4.4974047746700005</v>
      </c>
      <c r="AE63" s="156">
        <v>1.6594198169160121E-3</v>
      </c>
      <c r="AF63" s="100">
        <v>4.8749550141600002</v>
      </c>
      <c r="AG63" s="100">
        <f>AF63/$AF$143*100</f>
        <v>1.7025222177955393E-3</v>
      </c>
      <c r="AH63" s="105">
        <v>0</v>
      </c>
      <c r="AI63" s="100">
        <f>AH63/$AH$143*100</f>
        <v>0</v>
      </c>
      <c r="AJ63" s="105">
        <v>0</v>
      </c>
      <c r="AK63" s="106">
        <f>AJ63/$AJ$143*100</f>
        <v>0</v>
      </c>
    </row>
    <row r="64" spans="1:37" s="111" customFormat="1" ht="18" customHeight="1" x14ac:dyDescent="0.2">
      <c r="A64" s="195">
        <v>368</v>
      </c>
      <c r="B64" s="101" t="s">
        <v>30</v>
      </c>
      <c r="C64" s="155" t="s">
        <v>183</v>
      </c>
      <c r="D64" s="126">
        <v>2.5261760699460001</v>
      </c>
      <c r="E64" s="104">
        <v>3.5637560589659597E-3</v>
      </c>
      <c r="F64" s="104">
        <v>3.3191341443040003</v>
      </c>
      <c r="G64" s="104">
        <v>4.190880036732251E-3</v>
      </c>
      <c r="H64" s="104">
        <v>1.4965740345</v>
      </c>
      <c r="I64" s="104">
        <v>1.5159376370275394E-3</v>
      </c>
      <c r="J64" s="104">
        <v>1.2534128152E-2</v>
      </c>
      <c r="K64" s="104">
        <v>1.1581849643674901E-5</v>
      </c>
      <c r="L64" s="104">
        <v>2.1677868185350002</v>
      </c>
      <c r="M64" s="104">
        <v>1.6885929693732282E-3</v>
      </c>
      <c r="N64" s="104">
        <v>-0.96438788409599996</v>
      </c>
      <c r="O64" s="104">
        <v>-6.1911696992624995E-4</v>
      </c>
      <c r="P64" s="104">
        <v>0.18508991684699999</v>
      </c>
      <c r="Q64" s="104">
        <v>1.0152034690765896E-4</v>
      </c>
      <c r="R64" s="104">
        <v>0.24070369562799998</v>
      </c>
      <c r="S64" s="104">
        <v>1.2525685375236668E-4</v>
      </c>
      <c r="T64" s="104">
        <v>0.25833822140000001</v>
      </c>
      <c r="U64" s="104">
        <v>1.290022285444978E-4</v>
      </c>
      <c r="V64" s="100">
        <v>0.14338107105000003</v>
      </c>
      <c r="W64" s="100">
        <v>6.4485632512907153E-5</v>
      </c>
      <c r="X64" s="100">
        <v>0.21246299999999999</v>
      </c>
      <c r="Y64" s="100">
        <v>9.3736051536457351E-5</v>
      </c>
      <c r="Z64" s="100">
        <v>0.21523299999999998</v>
      </c>
      <c r="AA64" s="156">
        <v>8.7917326513347723E-5</v>
      </c>
      <c r="AB64" s="100">
        <v>7.6486000000000012E-2</v>
      </c>
      <c r="AC64" s="156">
        <v>3.0918578814195112E-5</v>
      </c>
      <c r="AD64" s="100">
        <v>51.368008769600003</v>
      </c>
      <c r="AE64" s="156">
        <v>1.895339556445514E-2</v>
      </c>
      <c r="AF64" s="100">
        <v>73.662347193600013</v>
      </c>
      <c r="AG64" s="100">
        <f>AF64/$AF$143*100</f>
        <v>2.5725731283221396E-2</v>
      </c>
      <c r="AH64" s="105">
        <v>72.078783633</v>
      </c>
      <c r="AI64" s="100">
        <f>AH64/$AH$143*100</f>
        <v>2.4951763340683164E-2</v>
      </c>
      <c r="AJ64" s="105">
        <v>81.815407800000003</v>
      </c>
      <c r="AK64" s="106">
        <f>AJ64/$AJ$143*100</f>
        <v>2.5069369027896995E-2</v>
      </c>
    </row>
    <row r="65" spans="1:37" s="111" customFormat="1" ht="18" customHeight="1" x14ac:dyDescent="0.2">
      <c r="A65" s="195">
        <v>372</v>
      </c>
      <c r="B65" s="101" t="s">
        <v>31</v>
      </c>
      <c r="C65" s="155" t="s">
        <v>184</v>
      </c>
      <c r="D65" s="126">
        <v>0</v>
      </c>
      <c r="E65" s="104">
        <v>0</v>
      </c>
      <c r="F65" s="104">
        <v>0</v>
      </c>
      <c r="G65" s="104">
        <v>0</v>
      </c>
      <c r="H65" s="104">
        <v>0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1.8829351620209986</v>
      </c>
      <c r="O65" s="104">
        <v>1.2088052238138527E-3</v>
      </c>
      <c r="P65" s="104">
        <v>0.85767558407800004</v>
      </c>
      <c r="Q65" s="104">
        <v>4.7042823462827048E-4</v>
      </c>
      <c r="R65" s="104">
        <v>24.755078131739999</v>
      </c>
      <c r="S65" s="104">
        <v>1.2881992497397587E-2</v>
      </c>
      <c r="T65" s="104">
        <v>26.67666144295</v>
      </c>
      <c r="U65" s="104">
        <v>1.3321098045879895E-2</v>
      </c>
      <c r="V65" s="100">
        <v>31.359953517450002</v>
      </c>
      <c r="W65" s="100">
        <v>1.4104138177646362E-2</v>
      </c>
      <c r="X65" s="100">
        <v>25.081879115</v>
      </c>
      <c r="Y65" s="100">
        <v>1.1065815287155098E-2</v>
      </c>
      <c r="Z65" s="100">
        <v>31.285240829757996</v>
      </c>
      <c r="AA65" s="156">
        <v>1.2779242649029434E-2</v>
      </c>
      <c r="AB65" s="100">
        <v>34.408072019533996</v>
      </c>
      <c r="AC65" s="156">
        <v>1.3909064228492316E-2</v>
      </c>
      <c r="AD65" s="100">
        <v>16.945278182874976</v>
      </c>
      <c r="AE65" s="156">
        <v>6.252345925852441E-3</v>
      </c>
      <c r="AF65" s="100">
        <v>6.9337501364559992</v>
      </c>
      <c r="AG65" s="100">
        <f>AF65/$AF$143*100</f>
        <v>2.4215328399278114E-3</v>
      </c>
      <c r="AH65" s="105">
        <v>-2.8848546377099997</v>
      </c>
      <c r="AI65" s="100">
        <f>AH65/$AH$143*100</f>
        <v>-9.9866016828086988E-4</v>
      </c>
      <c r="AJ65" s="105">
        <v>243.1044938</v>
      </c>
      <c r="AK65" s="106">
        <f>AJ65/$AJ$143*100</f>
        <v>7.4490568846279054E-2</v>
      </c>
    </row>
    <row r="66" spans="1:37" s="111" customFormat="1" ht="18" customHeight="1" x14ac:dyDescent="0.2">
      <c r="A66" s="195">
        <v>376</v>
      </c>
      <c r="B66" s="101" t="s">
        <v>32</v>
      </c>
      <c r="C66" s="155" t="s">
        <v>185</v>
      </c>
      <c r="D66" s="130">
        <v>0</v>
      </c>
      <c r="E66" s="110">
        <v>0</v>
      </c>
      <c r="F66" s="104">
        <v>0</v>
      </c>
      <c r="G66" s="104">
        <v>0</v>
      </c>
      <c r="H66" s="104">
        <v>0</v>
      </c>
      <c r="I66" s="104">
        <v>0</v>
      </c>
      <c r="J66" s="104">
        <v>0</v>
      </c>
      <c r="K66" s="104">
        <v>0</v>
      </c>
      <c r="L66" s="104">
        <v>0.61780580027400001</v>
      </c>
      <c r="M66" s="104">
        <v>4.8123852486827633E-4</v>
      </c>
      <c r="N66" s="104">
        <v>261.6244453979179</v>
      </c>
      <c r="O66" s="104">
        <v>0.16795745422001862</v>
      </c>
      <c r="P66" s="104">
        <v>252.691926944866</v>
      </c>
      <c r="Q66" s="104">
        <v>0.13859951163851533</v>
      </c>
      <c r="R66" s="104">
        <v>244.02911849509604</v>
      </c>
      <c r="S66" s="104">
        <v>0.12698732990746639</v>
      </c>
      <c r="T66" s="104">
        <v>269.99440605525001</v>
      </c>
      <c r="U66" s="104">
        <v>0.13482279117245366</v>
      </c>
      <c r="V66" s="100">
        <v>90.72094457195</v>
      </c>
      <c r="W66" s="100">
        <v>4.0801742168954082E-2</v>
      </c>
      <c r="X66" s="100">
        <v>144.05275736000002</v>
      </c>
      <c r="Y66" s="100">
        <v>6.3554297397032652E-2</v>
      </c>
      <c r="Z66" s="100">
        <v>345.18455031535495</v>
      </c>
      <c r="AA66" s="156">
        <v>0.1409993022326417</v>
      </c>
      <c r="AB66" s="100">
        <v>443.31748808042607</v>
      </c>
      <c r="AC66" s="156">
        <v>0.17920595527188837</v>
      </c>
      <c r="AD66" s="100">
        <v>412.96293154412541</v>
      </c>
      <c r="AE66" s="156">
        <v>0.15237206935778536</v>
      </c>
      <c r="AF66" s="100">
        <v>454.96720639027274</v>
      </c>
      <c r="AG66" s="100">
        <f>AF66/$AF$143*100</f>
        <v>0.15889208720857856</v>
      </c>
      <c r="AH66" s="105">
        <v>488.86951220999998</v>
      </c>
      <c r="AI66" s="100">
        <f>AH66/$AH$143*100</f>
        <v>0.16923366014676236</v>
      </c>
      <c r="AJ66" s="105">
        <v>536.3261827</v>
      </c>
      <c r="AK66" s="106">
        <f>AJ66/$AJ$143*100</f>
        <v>0.16433773729145434</v>
      </c>
    </row>
    <row r="67" spans="1:37" s="111" customFormat="1" ht="18" customHeight="1" x14ac:dyDescent="0.2">
      <c r="A67" s="195">
        <v>380</v>
      </c>
      <c r="B67" s="101" t="s">
        <v>33</v>
      </c>
      <c r="C67" s="155" t="s">
        <v>186</v>
      </c>
      <c r="D67" s="126">
        <v>1007.6662061719591</v>
      </c>
      <c r="E67" s="104">
        <v>1.42154641965923</v>
      </c>
      <c r="F67" s="104">
        <v>917.34440578613805</v>
      </c>
      <c r="G67" s="104">
        <v>1.1582780899695442</v>
      </c>
      <c r="H67" s="104">
        <v>1967.7418302237002</v>
      </c>
      <c r="I67" s="104">
        <v>1.9932016937512633</v>
      </c>
      <c r="J67" s="104">
        <v>2305.6861427141989</v>
      </c>
      <c r="K67" s="104">
        <v>2.1305119834888218</v>
      </c>
      <c r="L67" s="104">
        <v>2715.3158977609992</v>
      </c>
      <c r="M67" s="104">
        <v>2.1150895906292044</v>
      </c>
      <c r="N67" s="104">
        <v>2846.1385641570091</v>
      </c>
      <c r="O67" s="104">
        <v>1.8271617809496741</v>
      </c>
      <c r="P67" s="104">
        <v>3411.1437306115199</v>
      </c>
      <c r="Q67" s="104">
        <v>1.8709851988848656</v>
      </c>
      <c r="R67" s="104">
        <v>3416.4111572456759</v>
      </c>
      <c r="S67" s="104">
        <v>1.7778244391495599</v>
      </c>
      <c r="T67" s="104">
        <v>3601.0368023219999</v>
      </c>
      <c r="U67" s="104">
        <v>1.7981921918205561</v>
      </c>
      <c r="V67" s="100">
        <v>4007.8545877523497</v>
      </c>
      <c r="W67" s="100">
        <v>1.8025324836696217</v>
      </c>
      <c r="X67" s="100">
        <v>3857.5504915385659</v>
      </c>
      <c r="Y67" s="100">
        <v>1.7019036334766309</v>
      </c>
      <c r="Z67" s="100">
        <v>4133.7048979451856</v>
      </c>
      <c r="AA67" s="156">
        <v>1.6885156236379724</v>
      </c>
      <c r="AB67" s="100">
        <v>5002.1561550753795</v>
      </c>
      <c r="AC67" s="156">
        <v>2.0220636367650195</v>
      </c>
      <c r="AD67" s="100">
        <v>5802.9766632538485</v>
      </c>
      <c r="AE67" s="156">
        <v>2.1411402696816784</v>
      </c>
      <c r="AF67" s="100">
        <v>6614.3395857211199</v>
      </c>
      <c r="AG67" s="100">
        <f>AF67/$AF$143*100</f>
        <v>2.3099823625090687</v>
      </c>
      <c r="AH67" s="105">
        <v>6457.8762954000003</v>
      </c>
      <c r="AI67" s="100">
        <f>AH67/$AH$143*100</f>
        <v>2.2355455084629861</v>
      </c>
      <c r="AJ67" s="105">
        <v>7545.5594899999996</v>
      </c>
      <c r="AK67" s="106">
        <f>AJ67/$AJ$143*100</f>
        <v>2.3120634665682158</v>
      </c>
    </row>
    <row r="68" spans="1:37" s="111" customFormat="1" ht="18" customHeight="1" x14ac:dyDescent="0.2">
      <c r="A68" s="195">
        <v>392</v>
      </c>
      <c r="B68" s="101" t="s">
        <v>102</v>
      </c>
      <c r="C68" s="155" t="s">
        <v>187</v>
      </c>
      <c r="D68" s="126">
        <v>0</v>
      </c>
      <c r="E68" s="104">
        <v>0</v>
      </c>
      <c r="F68" s="104">
        <v>0</v>
      </c>
      <c r="G68" s="104">
        <v>0</v>
      </c>
      <c r="H68" s="104">
        <v>0</v>
      </c>
      <c r="I68" s="104">
        <v>0</v>
      </c>
      <c r="J68" s="104">
        <v>0</v>
      </c>
      <c r="K68" s="104">
        <v>0</v>
      </c>
      <c r="L68" s="104">
        <v>0</v>
      </c>
      <c r="M68" s="104">
        <v>0</v>
      </c>
      <c r="N68" s="104">
        <v>-10.263512560046848</v>
      </c>
      <c r="O68" s="104">
        <v>-6.5889616634209735E-3</v>
      </c>
      <c r="P68" s="104">
        <v>0</v>
      </c>
      <c r="Q68" s="104">
        <v>0</v>
      </c>
      <c r="R68" s="104">
        <v>0</v>
      </c>
      <c r="S68" s="104">
        <v>0</v>
      </c>
      <c r="T68" s="104">
        <v>0</v>
      </c>
      <c r="U68" s="104">
        <v>0</v>
      </c>
      <c r="V68" s="100">
        <v>0</v>
      </c>
      <c r="W68" s="100">
        <v>0</v>
      </c>
      <c r="X68" s="100">
        <v>0</v>
      </c>
      <c r="Y68" s="100">
        <v>0</v>
      </c>
      <c r="Z68" s="100">
        <v>0</v>
      </c>
      <c r="AA68" s="156">
        <v>0</v>
      </c>
      <c r="AB68" s="100">
        <v>0</v>
      </c>
      <c r="AC68" s="156">
        <v>0</v>
      </c>
      <c r="AD68" s="100">
        <v>-2.8333562000000001E-3</v>
      </c>
      <c r="AE68" s="156">
        <v>-1.0454312347295537E-6</v>
      </c>
      <c r="AF68" s="100">
        <v>83.242492553529772</v>
      </c>
      <c r="AG68" s="100">
        <f>AF68/$AF$143*100</f>
        <v>2.9071487352275438E-2</v>
      </c>
      <c r="AH68" s="105">
        <v>-2.8654666199999998E-2</v>
      </c>
      <c r="AI68" s="100">
        <f>AH68/$AH$143*100</f>
        <v>-9.9194855072627764E-6</v>
      </c>
      <c r="AJ68" s="105">
        <v>4.330047435</v>
      </c>
      <c r="AK68" s="106">
        <f>AJ68/$AJ$143*100</f>
        <v>1.3267862371556111E-3</v>
      </c>
    </row>
    <row r="69" spans="1:37" s="111" customFormat="1" ht="18" customHeight="1" x14ac:dyDescent="0.2">
      <c r="A69" s="195">
        <v>396</v>
      </c>
      <c r="B69" s="101" t="s">
        <v>103</v>
      </c>
      <c r="C69" s="155" t="s">
        <v>188</v>
      </c>
      <c r="D69" s="130">
        <v>0</v>
      </c>
      <c r="E69" s="110">
        <v>0</v>
      </c>
      <c r="F69" s="104">
        <v>0</v>
      </c>
      <c r="G69" s="104">
        <v>0</v>
      </c>
      <c r="H69" s="104">
        <v>0</v>
      </c>
      <c r="I69" s="104">
        <v>0</v>
      </c>
      <c r="J69" s="104">
        <v>0</v>
      </c>
      <c r="K69" s="104">
        <v>0</v>
      </c>
      <c r="L69" s="110">
        <v>0.98446500344400012</v>
      </c>
      <c r="M69" s="110">
        <v>7.6684693771362643E-4</v>
      </c>
      <c r="N69" s="104">
        <v>0</v>
      </c>
      <c r="O69" s="104">
        <v>0</v>
      </c>
      <c r="P69" s="104">
        <v>0</v>
      </c>
      <c r="Q69" s="104">
        <v>0</v>
      </c>
      <c r="R69" s="104">
        <v>0</v>
      </c>
      <c r="S69" s="104">
        <v>0</v>
      </c>
      <c r="T69" s="104">
        <v>0</v>
      </c>
      <c r="U69" s="104">
        <v>0</v>
      </c>
      <c r="V69" s="100">
        <v>0</v>
      </c>
      <c r="W69" s="100">
        <v>0</v>
      </c>
      <c r="X69" s="100">
        <v>0</v>
      </c>
      <c r="Y69" s="100">
        <v>0</v>
      </c>
      <c r="Z69" s="100">
        <v>0</v>
      </c>
      <c r="AA69" s="156">
        <v>0</v>
      </c>
      <c r="AB69" s="100">
        <v>0</v>
      </c>
      <c r="AC69" s="156">
        <v>0</v>
      </c>
      <c r="AD69" s="100">
        <v>0</v>
      </c>
      <c r="AE69" s="156">
        <v>0</v>
      </c>
      <c r="AF69" s="100">
        <v>0</v>
      </c>
      <c r="AG69" s="100">
        <f>AF69/$AF$143*100</f>
        <v>0</v>
      </c>
      <c r="AH69" s="105">
        <v>0</v>
      </c>
      <c r="AI69" s="100">
        <f>AH69/$AH$143*100</f>
        <v>0</v>
      </c>
      <c r="AJ69" s="105">
        <v>0</v>
      </c>
      <c r="AK69" s="106">
        <f>AJ69/$AJ$143*100</f>
        <v>0</v>
      </c>
    </row>
    <row r="70" spans="1:37" s="111" customFormat="1" ht="18" customHeight="1" x14ac:dyDescent="0.2">
      <c r="A70" s="195">
        <v>398</v>
      </c>
      <c r="B70" s="101" t="s">
        <v>122</v>
      </c>
      <c r="C70" s="155" t="s">
        <v>189</v>
      </c>
      <c r="D70" s="130">
        <v>0</v>
      </c>
      <c r="E70" s="110">
        <v>0</v>
      </c>
      <c r="F70" s="104">
        <v>0</v>
      </c>
      <c r="G70" s="104">
        <v>0</v>
      </c>
      <c r="H70" s="104">
        <v>0</v>
      </c>
      <c r="I70" s="104">
        <v>0</v>
      </c>
      <c r="J70" s="104">
        <v>0</v>
      </c>
      <c r="K70" s="104">
        <v>0</v>
      </c>
      <c r="L70" s="110">
        <v>0</v>
      </c>
      <c r="M70" s="110">
        <v>0</v>
      </c>
      <c r="N70" s="104">
        <v>0</v>
      </c>
      <c r="O70" s="104">
        <v>0</v>
      </c>
      <c r="P70" s="104">
        <v>0</v>
      </c>
      <c r="Q70" s="104">
        <v>0</v>
      </c>
      <c r="R70" s="104">
        <v>0</v>
      </c>
      <c r="S70" s="104">
        <v>0</v>
      </c>
      <c r="T70" s="104">
        <v>0</v>
      </c>
      <c r="U70" s="104">
        <v>0</v>
      </c>
      <c r="V70" s="100">
        <v>0</v>
      </c>
      <c r="W70" s="100">
        <v>0</v>
      </c>
      <c r="X70" s="100">
        <v>0</v>
      </c>
      <c r="Y70" s="100">
        <v>0</v>
      </c>
      <c r="Z70" s="100">
        <v>0</v>
      </c>
      <c r="AA70" s="156">
        <v>0</v>
      </c>
      <c r="AB70" s="100">
        <v>0.67211390397199999</v>
      </c>
      <c r="AC70" s="156">
        <v>2.7169425400824521E-4</v>
      </c>
      <c r="AD70" s="100">
        <v>1.180770399</v>
      </c>
      <c r="AE70" s="156">
        <v>4.3567210369055523E-4</v>
      </c>
      <c r="AF70" s="100">
        <v>1.221631444</v>
      </c>
      <c r="AG70" s="100">
        <f>AF70/$AF$143*100</f>
        <v>4.2664079346915274E-4</v>
      </c>
      <c r="AH70" s="105">
        <v>-187.31850450299999</v>
      </c>
      <c r="AI70" s="100">
        <f>AH70/$AH$143*100</f>
        <v>-6.4844698510556922E-2</v>
      </c>
      <c r="AJ70" s="105">
        <v>-285.53665875000002</v>
      </c>
      <c r="AK70" s="106">
        <f>AJ70/$AJ$143*100</f>
        <v>-8.7492369245349449E-2</v>
      </c>
    </row>
    <row r="71" spans="1:37" s="111" customFormat="1" ht="18" customHeight="1" x14ac:dyDescent="0.2">
      <c r="A71" s="195">
        <v>400</v>
      </c>
      <c r="B71" s="101" t="s">
        <v>34</v>
      </c>
      <c r="C71" s="155" t="s">
        <v>190</v>
      </c>
      <c r="D71" s="126">
        <v>1.0647420048060001</v>
      </c>
      <c r="E71" s="104">
        <v>1.5020650444780982E-3</v>
      </c>
      <c r="F71" s="104">
        <v>0</v>
      </c>
      <c r="G71" s="104">
        <v>0</v>
      </c>
      <c r="H71" s="104">
        <v>0</v>
      </c>
      <c r="I71" s="104">
        <v>0</v>
      </c>
      <c r="J71" s="104">
        <v>0</v>
      </c>
      <c r="K71" s="104">
        <v>0</v>
      </c>
      <c r="L71" s="110">
        <v>0</v>
      </c>
      <c r="M71" s="110">
        <v>0</v>
      </c>
      <c r="N71" s="104">
        <v>0</v>
      </c>
      <c r="O71" s="104">
        <v>0</v>
      </c>
      <c r="P71" s="104">
        <v>4.3479908400000003E-4</v>
      </c>
      <c r="Q71" s="104">
        <v>2.3848383852968274E-7</v>
      </c>
      <c r="R71" s="104">
        <v>0</v>
      </c>
      <c r="S71" s="104">
        <v>0</v>
      </c>
      <c r="T71" s="104">
        <v>0.15375019900000003</v>
      </c>
      <c r="U71" s="104">
        <v>7.6775779451735505E-5</v>
      </c>
      <c r="V71" s="100">
        <v>0.15034528220000001</v>
      </c>
      <c r="W71" s="100">
        <v>6.7617786274016829E-5</v>
      </c>
      <c r="X71" s="100">
        <v>21.734479</v>
      </c>
      <c r="Y71" s="100">
        <v>9.5889836991007848E-3</v>
      </c>
      <c r="Z71" s="100">
        <v>57.227131705856991</v>
      </c>
      <c r="AA71" s="156">
        <v>2.3375859759452236E-2</v>
      </c>
      <c r="AB71" s="100">
        <v>52.273397922294002</v>
      </c>
      <c r="AC71" s="156">
        <v>2.1130915115788903E-2</v>
      </c>
      <c r="AD71" s="100">
        <v>54.408692729800009</v>
      </c>
      <c r="AE71" s="156">
        <v>2.0075325093447734E-2</v>
      </c>
      <c r="AF71" s="100">
        <v>60.547792421600001</v>
      </c>
      <c r="AG71" s="100">
        <f>AF71/$AF$143*100</f>
        <v>2.1145623197921692E-2</v>
      </c>
      <c r="AH71" s="105">
        <v>40.972298751899999</v>
      </c>
      <c r="AI71" s="100">
        <f>AH71/$AH$143*100</f>
        <v>1.4183523229061828E-2</v>
      </c>
      <c r="AJ71" s="105">
        <v>44.732262434999996</v>
      </c>
      <c r="AK71" s="106">
        <f>AJ71/$AJ$143*100</f>
        <v>1.3706581982419076E-2</v>
      </c>
    </row>
    <row r="72" spans="1:37" s="111" customFormat="1" ht="18" customHeight="1" x14ac:dyDescent="0.2">
      <c r="A72" s="195">
        <v>410</v>
      </c>
      <c r="B72" s="101" t="s">
        <v>35</v>
      </c>
      <c r="C72" s="161" t="s">
        <v>191</v>
      </c>
      <c r="D72" s="126">
        <v>0</v>
      </c>
      <c r="E72" s="104">
        <v>0</v>
      </c>
      <c r="F72" s="104">
        <v>0</v>
      </c>
      <c r="G72" s="104">
        <v>0</v>
      </c>
      <c r="H72" s="104">
        <v>0</v>
      </c>
      <c r="I72" s="104">
        <v>0</v>
      </c>
      <c r="J72" s="104">
        <v>0</v>
      </c>
      <c r="K72" s="104">
        <v>0</v>
      </c>
      <c r="L72" s="110">
        <v>0</v>
      </c>
      <c r="M72" s="110">
        <v>0</v>
      </c>
      <c r="N72" s="104">
        <v>0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1.6108829904500002</v>
      </c>
      <c r="U72" s="104">
        <v>8.044008918475699E-4</v>
      </c>
      <c r="V72" s="100">
        <v>2.0599359158500001</v>
      </c>
      <c r="W72" s="100">
        <v>9.2645611793009362E-4</v>
      </c>
      <c r="X72" s="100">
        <v>2.9431299999999996</v>
      </c>
      <c r="Y72" s="100">
        <v>1.2984726063290724E-3</v>
      </c>
      <c r="Z72" s="100">
        <v>3.9331460000000007</v>
      </c>
      <c r="AA72" s="156">
        <v>1.6065923027912435E-3</v>
      </c>
      <c r="AB72" s="100">
        <v>4.1715859999999996</v>
      </c>
      <c r="AC72" s="156">
        <v>1.6863152801975905E-3</v>
      </c>
      <c r="AD72" s="100">
        <v>4.8378325221000003</v>
      </c>
      <c r="AE72" s="156">
        <v>1.7850283797687682E-3</v>
      </c>
      <c r="AF72" s="100">
        <v>5.5544513846800001</v>
      </c>
      <c r="AG72" s="100">
        <f>AF72/$AF$143*100</f>
        <v>1.9398285445947551E-3</v>
      </c>
      <c r="AH72" s="105">
        <v>0</v>
      </c>
      <c r="AI72" s="100">
        <f>AH72/$AH$143*100</f>
        <v>0</v>
      </c>
      <c r="AJ72" s="105">
        <v>-4.0295213700000003</v>
      </c>
      <c r="AK72" s="106">
        <f>AJ72/$AJ$143*100</f>
        <v>-1.2347009071600212E-3</v>
      </c>
    </row>
    <row r="73" spans="1:37" s="111" customFormat="1" ht="18" customHeight="1" x14ac:dyDescent="0.2">
      <c r="A73" s="195">
        <v>414</v>
      </c>
      <c r="B73" s="101" t="s">
        <v>123</v>
      </c>
      <c r="C73" s="161" t="s">
        <v>192</v>
      </c>
      <c r="D73" s="126">
        <v>0</v>
      </c>
      <c r="E73" s="104">
        <v>0</v>
      </c>
      <c r="F73" s="104">
        <v>0</v>
      </c>
      <c r="G73" s="104">
        <v>0</v>
      </c>
      <c r="H73" s="104">
        <v>0</v>
      </c>
      <c r="I73" s="104">
        <v>0</v>
      </c>
      <c r="J73" s="104">
        <v>0</v>
      </c>
      <c r="K73" s="104">
        <v>0</v>
      </c>
      <c r="L73" s="110">
        <v>0</v>
      </c>
      <c r="M73" s="110">
        <v>0</v>
      </c>
      <c r="N73" s="104">
        <v>0</v>
      </c>
      <c r="O73" s="104">
        <v>0</v>
      </c>
      <c r="P73" s="104">
        <v>0</v>
      </c>
      <c r="Q73" s="104">
        <v>0</v>
      </c>
      <c r="R73" s="104">
        <v>0</v>
      </c>
      <c r="S73" s="104">
        <v>0</v>
      </c>
      <c r="T73" s="104">
        <v>0</v>
      </c>
      <c r="U73" s="104">
        <v>0</v>
      </c>
      <c r="V73" s="100">
        <v>0</v>
      </c>
      <c r="W73" s="100">
        <v>0</v>
      </c>
      <c r="X73" s="100">
        <v>0</v>
      </c>
      <c r="Y73" s="100">
        <v>0</v>
      </c>
      <c r="Z73" s="100">
        <v>0</v>
      </c>
      <c r="AA73" s="156">
        <v>0</v>
      </c>
      <c r="AB73" s="100">
        <v>1.5903219999999998</v>
      </c>
      <c r="AC73" s="156">
        <v>6.4286923223790481E-4</v>
      </c>
      <c r="AD73" s="100">
        <v>2.3748021369100001</v>
      </c>
      <c r="AE73" s="156">
        <v>8.7623728009496435E-4</v>
      </c>
      <c r="AF73" s="100">
        <v>0</v>
      </c>
      <c r="AG73" s="100">
        <f>AF73/$AF$143*100</f>
        <v>0</v>
      </c>
      <c r="AH73" s="105">
        <v>0</v>
      </c>
      <c r="AI73" s="100">
        <f>AH73/$AH$143*100</f>
        <v>0</v>
      </c>
      <c r="AJ73" s="105">
        <v>0</v>
      </c>
      <c r="AK73" s="106">
        <f>AJ73/$AJ$143*100</f>
        <v>0</v>
      </c>
    </row>
    <row r="74" spans="1:37" s="111" customFormat="1" ht="18" customHeight="1" x14ac:dyDescent="0.2">
      <c r="A74" s="195">
        <v>422</v>
      </c>
      <c r="B74" s="101" t="s">
        <v>36</v>
      </c>
      <c r="C74" s="158" t="s">
        <v>193</v>
      </c>
      <c r="D74" s="130">
        <v>0</v>
      </c>
      <c r="E74" s="110">
        <v>0</v>
      </c>
      <c r="F74" s="104">
        <v>0</v>
      </c>
      <c r="G74" s="104">
        <v>0</v>
      </c>
      <c r="H74" s="104">
        <v>0</v>
      </c>
      <c r="I74" s="104">
        <v>0</v>
      </c>
      <c r="J74" s="104">
        <v>0.31980013090200005</v>
      </c>
      <c r="K74" s="104">
        <v>2.9550336387325902E-4</v>
      </c>
      <c r="L74" s="104">
        <v>0</v>
      </c>
      <c r="M74" s="104">
        <v>0</v>
      </c>
      <c r="N74" s="104">
        <v>0</v>
      </c>
      <c r="O74" s="104">
        <v>0</v>
      </c>
      <c r="P74" s="104">
        <v>0.30042774335400002</v>
      </c>
      <c r="Q74" s="104">
        <v>1.6478222717661545E-4</v>
      </c>
      <c r="R74" s="104">
        <v>18.925496065651998</v>
      </c>
      <c r="S74" s="104">
        <v>9.8484075481332506E-3</v>
      </c>
      <c r="T74" s="104">
        <v>25.496063742199997</v>
      </c>
      <c r="U74" s="104">
        <v>1.2731561841806377E-2</v>
      </c>
      <c r="V74" s="100">
        <v>24.563342262350002</v>
      </c>
      <c r="W74" s="100">
        <v>1.1047362464368084E-2</v>
      </c>
      <c r="X74" s="100">
        <v>22.438966714999999</v>
      </c>
      <c r="Y74" s="100">
        <v>9.8997949780530777E-3</v>
      </c>
      <c r="Z74" s="100">
        <v>21.274907425949998</v>
      </c>
      <c r="AA74" s="156">
        <v>8.6902704636765381E-3</v>
      </c>
      <c r="AB74" s="100">
        <v>22.584744833550001</v>
      </c>
      <c r="AC74" s="156">
        <v>9.129621278856281E-3</v>
      </c>
      <c r="AD74" s="100">
        <v>23.608363963911977</v>
      </c>
      <c r="AE74" s="156">
        <v>8.7108430238094295E-3</v>
      </c>
      <c r="AF74" s="100">
        <v>77.58207139417776</v>
      </c>
      <c r="AG74" s="100">
        <f>AF74/$AF$143*100</f>
        <v>2.7094650077288333E-2</v>
      </c>
      <c r="AH74" s="105">
        <v>71.088168455999991</v>
      </c>
      <c r="AI74" s="100">
        <f>AH74/$AH$143*100</f>
        <v>2.4608838637846249E-2</v>
      </c>
      <c r="AJ74" s="105">
        <v>82.381161799999987</v>
      </c>
      <c r="AK74" s="106">
        <f>AJ74/$AJ$143*100</f>
        <v>2.5242723854162478E-2</v>
      </c>
    </row>
    <row r="75" spans="1:37" s="111" customFormat="1" ht="14.25" x14ac:dyDescent="0.2">
      <c r="A75" s="195">
        <v>428</v>
      </c>
      <c r="B75" s="101" t="s">
        <v>37</v>
      </c>
      <c r="C75" s="158" t="s">
        <v>194</v>
      </c>
      <c r="D75" s="130">
        <v>0</v>
      </c>
      <c r="E75" s="110">
        <v>0</v>
      </c>
      <c r="F75" s="104">
        <v>0</v>
      </c>
      <c r="G75" s="104">
        <v>0</v>
      </c>
      <c r="H75" s="104">
        <v>0</v>
      </c>
      <c r="I75" s="104">
        <v>0</v>
      </c>
      <c r="J75" s="104">
        <v>0</v>
      </c>
      <c r="K75" s="104">
        <v>0</v>
      </c>
      <c r="L75" s="104">
        <v>0</v>
      </c>
      <c r="M75" s="104">
        <v>0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0">
        <v>0</v>
      </c>
      <c r="W75" s="100">
        <v>0</v>
      </c>
      <c r="X75" s="100">
        <v>0.17506099999999999</v>
      </c>
      <c r="Y75" s="100">
        <v>7.7234751076769883E-5</v>
      </c>
      <c r="Z75" s="100">
        <v>4.4630000000000008E-3</v>
      </c>
      <c r="AA75" s="156">
        <v>1.8230244815110649E-6</v>
      </c>
      <c r="AB75" s="100">
        <v>6.6E-3</v>
      </c>
      <c r="AC75" s="156">
        <v>2.6679734876145662E-6</v>
      </c>
      <c r="AD75" s="100">
        <v>-0.29029317868736998</v>
      </c>
      <c r="AE75" s="156">
        <v>-1.0711027304957425E-4</v>
      </c>
      <c r="AF75" s="100">
        <v>-0.2629913048268</v>
      </c>
      <c r="AG75" s="100">
        <f>AF75/$AF$143*100</f>
        <v>-9.1846701816553577E-5</v>
      </c>
      <c r="AH75" s="105">
        <v>-1.2046643037</v>
      </c>
      <c r="AI75" s="100">
        <f>AH75/$AH$143*100</f>
        <v>-4.1702283384717823E-4</v>
      </c>
      <c r="AJ75" s="105">
        <v>55.097859634999999</v>
      </c>
      <c r="AK75" s="106">
        <f>AJ75/$AJ$143*100</f>
        <v>1.6882743886257143E-2</v>
      </c>
    </row>
    <row r="76" spans="1:37" s="111" customFormat="1" ht="28.5" x14ac:dyDescent="0.2">
      <c r="A76" s="195">
        <v>434</v>
      </c>
      <c r="B76" s="101" t="s">
        <v>257</v>
      </c>
      <c r="C76" s="155" t="s">
        <v>258</v>
      </c>
      <c r="D76" s="130">
        <v>0</v>
      </c>
      <c r="E76" s="110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10">
        <v>0</v>
      </c>
      <c r="M76" s="110">
        <v>0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0">
        <v>0</v>
      </c>
      <c r="W76" s="100">
        <v>0</v>
      </c>
      <c r="X76" s="100">
        <v>0</v>
      </c>
      <c r="Y76" s="100">
        <v>0</v>
      </c>
      <c r="Z76" s="100">
        <v>0</v>
      </c>
      <c r="AA76" s="156">
        <v>0</v>
      </c>
      <c r="AB76" s="100">
        <v>0.30740699999999999</v>
      </c>
      <c r="AC76" s="156">
        <v>1.24265716046535E-4</v>
      </c>
      <c r="AD76" s="100">
        <v>5.5111981014399999E-2</v>
      </c>
      <c r="AE76" s="156">
        <v>2.0334819307320381E-5</v>
      </c>
      <c r="AF76" s="100">
        <v>-3.7549458456400004</v>
      </c>
      <c r="AG76" s="100">
        <f>AF76/$AF$143*100</f>
        <v>-1.3113718404071698E-3</v>
      </c>
      <c r="AH76" s="105">
        <v>-3.9022428654899994</v>
      </c>
      <c r="AI76" s="100">
        <f>AH76/$AH$143*100</f>
        <v>-1.3508529912677058E-3</v>
      </c>
      <c r="AJ76" s="105">
        <v>-3.9698220239999995</v>
      </c>
      <c r="AK76" s="106">
        <f>AJ76/$AJ$143*100</f>
        <v>-1.2164082044058323E-3</v>
      </c>
    </row>
    <row r="77" spans="1:37" s="111" customFormat="1" ht="18" customHeight="1" x14ac:dyDescent="0.2">
      <c r="A77" s="195">
        <v>438</v>
      </c>
      <c r="B77" s="101" t="s">
        <v>38</v>
      </c>
      <c r="C77" s="155" t="s">
        <v>195</v>
      </c>
      <c r="D77" s="126">
        <v>248.41926202714501</v>
      </c>
      <c r="E77" s="104">
        <v>0.35045286856510161</v>
      </c>
      <c r="F77" s="104">
        <v>1348.6012120948399</v>
      </c>
      <c r="G77" s="104">
        <v>1.7028012883963537</v>
      </c>
      <c r="H77" s="104">
        <v>90.525046976700011</v>
      </c>
      <c r="I77" s="104">
        <v>9.169631614750938E-2</v>
      </c>
      <c r="J77" s="104">
        <v>150.47105097889201</v>
      </c>
      <c r="K77" s="104">
        <v>0.13903903542626458</v>
      </c>
      <c r="L77" s="104">
        <v>409.74676819156599</v>
      </c>
      <c r="M77" s="104">
        <v>0.3191713807261114</v>
      </c>
      <c r="N77" s="104">
        <v>95.876846805833097</v>
      </c>
      <c r="O77" s="104">
        <v>6.1550942166960852E-2</v>
      </c>
      <c r="P77" s="104">
        <v>126.17037889555741</v>
      </c>
      <c r="Q77" s="104">
        <v>6.9203449075704596E-2</v>
      </c>
      <c r="R77" s="104">
        <v>101.11605558520399</v>
      </c>
      <c r="S77" s="104">
        <v>5.2618548100840878E-2</v>
      </c>
      <c r="T77" s="104">
        <v>1094.3507762599502</v>
      </c>
      <c r="U77" s="104">
        <v>0.54646845589428783</v>
      </c>
      <c r="V77" s="100">
        <v>1391.8774871720002</v>
      </c>
      <c r="W77" s="100">
        <v>0.6259968591632461</v>
      </c>
      <c r="X77" s="100">
        <v>1497.107102835</v>
      </c>
      <c r="Y77" s="100">
        <v>0.66050516347287724</v>
      </c>
      <c r="Z77" s="100">
        <v>1799.6052512447989</v>
      </c>
      <c r="AA77" s="156">
        <v>0.735093979402899</v>
      </c>
      <c r="AB77" s="100">
        <v>1923.8477397414399</v>
      </c>
      <c r="AC77" s="156">
        <v>0.77769314603596518</v>
      </c>
      <c r="AD77" s="100">
        <v>2196.1501588632004</v>
      </c>
      <c r="AE77" s="156">
        <v>0.81031956809096606</v>
      </c>
      <c r="AF77" s="100">
        <v>2743.7941216971999</v>
      </c>
      <c r="AG77" s="100">
        <f>AF77/$AF$143*100</f>
        <v>0.95823867906013915</v>
      </c>
      <c r="AH77" s="105">
        <v>3472.7733694799999</v>
      </c>
      <c r="AI77" s="100">
        <f>AH77/$AH$143*100</f>
        <v>1.2021820414214066</v>
      </c>
      <c r="AJ77" s="105">
        <v>3647.6804664999995</v>
      </c>
      <c r="AK77" s="106">
        <f>AJ77/$AJ$143*100</f>
        <v>1.117699589471947</v>
      </c>
    </row>
    <row r="78" spans="1:37" s="111" customFormat="1" ht="18" customHeight="1" x14ac:dyDescent="0.2">
      <c r="A78" s="195">
        <v>440</v>
      </c>
      <c r="B78" s="101" t="s">
        <v>39</v>
      </c>
      <c r="C78" s="157" t="s">
        <v>196</v>
      </c>
      <c r="D78" s="126">
        <v>0</v>
      </c>
      <c r="E78" s="104">
        <v>0</v>
      </c>
      <c r="F78" s="104"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0</v>
      </c>
      <c r="L78" s="104">
        <v>0</v>
      </c>
      <c r="M78" s="104">
        <v>0</v>
      </c>
      <c r="N78" s="104">
        <v>0</v>
      </c>
      <c r="O78" s="104">
        <v>0</v>
      </c>
      <c r="P78" s="104">
        <v>0</v>
      </c>
      <c r="Q78" s="104">
        <v>0</v>
      </c>
      <c r="R78" s="104">
        <v>0</v>
      </c>
      <c r="S78" s="104">
        <v>0</v>
      </c>
      <c r="T78" s="104">
        <v>1.0751750554999999</v>
      </c>
      <c r="U78" s="104">
        <v>5.3689298270810995E-4</v>
      </c>
      <c r="V78" s="100">
        <v>2.75348597745</v>
      </c>
      <c r="W78" s="100">
        <v>1.2383802378583475E-3</v>
      </c>
      <c r="X78" s="100">
        <v>3.0259580000000001</v>
      </c>
      <c r="Y78" s="100">
        <v>1.3350152969465528E-3</v>
      </c>
      <c r="Z78" s="100">
        <v>3.632978</v>
      </c>
      <c r="AA78" s="156">
        <v>1.4839811415619771E-3</v>
      </c>
      <c r="AB78" s="100">
        <v>0.19706499999999988</v>
      </c>
      <c r="AC78" s="156">
        <v>7.9661241717691539E-5</v>
      </c>
      <c r="AD78" s="100">
        <v>4.0795093730500005</v>
      </c>
      <c r="AE78" s="156">
        <v>1.5052278004997921E-3</v>
      </c>
      <c r="AF78" s="100">
        <v>4.1410354853999998</v>
      </c>
      <c r="AG78" s="100">
        <f>AF78/$AF$143*100</f>
        <v>1.4462092261559158E-3</v>
      </c>
      <c r="AH78" s="105">
        <v>-2.5703112600000001E-2</v>
      </c>
      <c r="AI78" s="100">
        <f>AH78/$AH$143*100</f>
        <v>-8.8977359271155403E-6</v>
      </c>
      <c r="AJ78" s="105">
        <v>-3.0440024999999999E-2</v>
      </c>
      <c r="AK78" s="106">
        <f>AJ78/$AJ$143*100</f>
        <v>-9.3272433697190483E-6</v>
      </c>
    </row>
    <row r="79" spans="1:37" s="111" customFormat="1" ht="18" customHeight="1" x14ac:dyDescent="0.2">
      <c r="A79" s="195">
        <v>442</v>
      </c>
      <c r="B79" s="101" t="s">
        <v>40</v>
      </c>
      <c r="C79" s="155" t="s">
        <v>197</v>
      </c>
      <c r="D79" s="126">
        <v>140.486723155188</v>
      </c>
      <c r="E79" s="104">
        <v>0.19818904026720385</v>
      </c>
      <c r="F79" s="104">
        <v>137.011965040148</v>
      </c>
      <c r="G79" s="104">
        <v>0.17299713844515896</v>
      </c>
      <c r="H79" s="104">
        <v>663.87541905960006</v>
      </c>
      <c r="I79" s="104">
        <v>0.67246505074245133</v>
      </c>
      <c r="J79" s="104">
        <v>927.63317409359092</v>
      </c>
      <c r="K79" s="104">
        <v>0.85715638268167549</v>
      </c>
      <c r="L79" s="104">
        <v>1555.3383039757812</v>
      </c>
      <c r="M79" s="104">
        <v>1.21152749091134</v>
      </c>
      <c r="N79" s="104">
        <v>4397.6125819006056</v>
      </c>
      <c r="O79" s="104">
        <v>2.823175841915524</v>
      </c>
      <c r="P79" s="104">
        <v>4246.0794417826146</v>
      </c>
      <c r="Q79" s="104">
        <v>2.328940794130768</v>
      </c>
      <c r="R79" s="104">
        <v>3794.4450627601605</v>
      </c>
      <c r="S79" s="104">
        <v>1.9745448820697378</v>
      </c>
      <c r="T79" s="104">
        <v>991.19554773245011</v>
      </c>
      <c r="U79" s="104">
        <v>0.49495747817697949</v>
      </c>
      <c r="V79" s="100">
        <v>948.28037817325014</v>
      </c>
      <c r="W79" s="100">
        <v>0.42648907235988193</v>
      </c>
      <c r="X79" s="100">
        <v>1158.95500844</v>
      </c>
      <c r="Y79" s="100">
        <v>0.51131663583573239</v>
      </c>
      <c r="Z79" s="100">
        <v>1150.2198466430132</v>
      </c>
      <c r="AA79" s="156">
        <v>0.46983619528346748</v>
      </c>
      <c r="AB79" s="100">
        <v>995.917704648788</v>
      </c>
      <c r="AC79" s="156">
        <v>0.40258818664377588</v>
      </c>
      <c r="AD79" s="100">
        <v>2354.7374705239872</v>
      </c>
      <c r="AE79" s="156">
        <v>0.86883396491900222</v>
      </c>
      <c r="AF79" s="100">
        <v>2262.8414158965766</v>
      </c>
      <c r="AG79" s="100">
        <f>AF79/$AF$143*100</f>
        <v>0.79027145373066898</v>
      </c>
      <c r="AH79" s="105">
        <v>3431.07037674</v>
      </c>
      <c r="AI79" s="100">
        <f>AH79/$AH$143*100</f>
        <v>1.1877455713119096</v>
      </c>
      <c r="AJ79" s="105">
        <v>5399.0334684999998</v>
      </c>
      <c r="AK79" s="106">
        <f>AJ79/$AJ$143*100</f>
        <v>1.6543382970926557</v>
      </c>
    </row>
    <row r="80" spans="1:37" s="111" customFormat="1" ht="18" customHeight="1" x14ac:dyDescent="0.2">
      <c r="A80" s="195">
        <v>458</v>
      </c>
      <c r="B80" s="101" t="s">
        <v>41</v>
      </c>
      <c r="C80" s="158" t="s">
        <v>198</v>
      </c>
      <c r="D80" s="130">
        <v>0</v>
      </c>
      <c r="E80" s="110">
        <v>0</v>
      </c>
      <c r="F80" s="104">
        <v>0.19520013557000002</v>
      </c>
      <c r="G80" s="104">
        <v>2.4646799911104037E-4</v>
      </c>
      <c r="H80" s="104">
        <v>0.1952000042</v>
      </c>
      <c r="I80" s="104">
        <v>1.9772562285137908E-4</v>
      </c>
      <c r="J80" s="104">
        <v>0</v>
      </c>
      <c r="K80" s="104">
        <v>0</v>
      </c>
      <c r="L80" s="110">
        <v>0</v>
      </c>
      <c r="M80" s="110">
        <v>0</v>
      </c>
      <c r="N80" s="104">
        <v>0</v>
      </c>
      <c r="O80" s="104">
        <v>0</v>
      </c>
      <c r="P80" s="104">
        <v>0</v>
      </c>
      <c r="Q80" s="104">
        <v>0</v>
      </c>
      <c r="R80" s="104">
        <v>0</v>
      </c>
      <c r="S80" s="104">
        <v>0</v>
      </c>
      <c r="T80" s="104">
        <v>0</v>
      </c>
      <c r="U80" s="104">
        <v>0</v>
      </c>
      <c r="V80" s="100">
        <v>0</v>
      </c>
      <c r="W80" s="100">
        <v>0</v>
      </c>
      <c r="X80" s="100">
        <v>0</v>
      </c>
      <c r="Y80" s="100">
        <v>0</v>
      </c>
      <c r="Z80" s="100">
        <v>0.43655399999999994</v>
      </c>
      <c r="AA80" s="156">
        <v>1.783214495858349E-4</v>
      </c>
      <c r="AB80" s="100">
        <v>0.30180899999999999</v>
      </c>
      <c r="AC80" s="156">
        <v>1.2200278944294918E-4</v>
      </c>
      <c r="AD80" s="100">
        <v>0.2056647033</v>
      </c>
      <c r="AE80" s="156">
        <v>7.5884671581782163E-5</v>
      </c>
      <c r="AF80" s="100">
        <v>-0.24899885999999999</v>
      </c>
      <c r="AG80" s="100">
        <f>AF80/$AF$143*100</f>
        <v>-8.6960000681936015E-5</v>
      </c>
      <c r="AH80" s="105">
        <v>-0.193695705</v>
      </c>
      <c r="AI80" s="100">
        <f>AH80/$AH$143*100</f>
        <v>-6.705231619716255E-5</v>
      </c>
      <c r="AJ80" s="105">
        <v>-2.7672749999999999E-2</v>
      </c>
      <c r="AK80" s="106">
        <f>AJ80/$AJ$143*100</f>
        <v>-8.4793121542900445E-6</v>
      </c>
    </row>
    <row r="81" spans="1:37" s="111" customFormat="1" ht="18" customHeight="1" x14ac:dyDescent="0.2">
      <c r="A81" s="195">
        <v>466</v>
      </c>
      <c r="B81" s="101" t="s">
        <v>288</v>
      </c>
      <c r="C81" s="155" t="s">
        <v>289</v>
      </c>
      <c r="D81" s="126">
        <v>0</v>
      </c>
      <c r="E81" s="104">
        <v>0</v>
      </c>
      <c r="F81" s="104">
        <v>0</v>
      </c>
      <c r="G81" s="104">
        <v>0</v>
      </c>
      <c r="H81" s="104">
        <v>0</v>
      </c>
      <c r="I81" s="104">
        <v>0</v>
      </c>
      <c r="J81" s="104">
        <v>0</v>
      </c>
      <c r="K81" s="104">
        <v>0</v>
      </c>
      <c r="L81" s="104">
        <v>0</v>
      </c>
      <c r="M81" s="104">
        <v>0</v>
      </c>
      <c r="N81" s="104">
        <v>0</v>
      </c>
      <c r="O81" s="104">
        <v>0</v>
      </c>
      <c r="P81" s="104">
        <v>0</v>
      </c>
      <c r="Q81" s="104">
        <v>0</v>
      </c>
      <c r="R81" s="104">
        <v>0</v>
      </c>
      <c r="S81" s="104">
        <v>0</v>
      </c>
      <c r="T81" s="104">
        <v>0</v>
      </c>
      <c r="U81" s="104">
        <v>0</v>
      </c>
      <c r="V81" s="104">
        <v>0</v>
      </c>
      <c r="W81" s="104">
        <v>0</v>
      </c>
      <c r="X81" s="104">
        <v>0</v>
      </c>
      <c r="Y81" s="104">
        <v>0</v>
      </c>
      <c r="Z81" s="104">
        <v>0</v>
      </c>
      <c r="AA81" s="122">
        <v>0</v>
      </c>
      <c r="AB81" s="104">
        <v>0</v>
      </c>
      <c r="AC81" s="122">
        <v>0</v>
      </c>
      <c r="AD81" s="104">
        <v>0</v>
      </c>
      <c r="AE81" s="122">
        <v>0</v>
      </c>
      <c r="AF81" s="104">
        <v>0</v>
      </c>
      <c r="AG81" s="104">
        <v>0</v>
      </c>
      <c r="AH81" s="126">
        <v>0</v>
      </c>
      <c r="AI81" s="104">
        <v>0</v>
      </c>
      <c r="AJ81" s="126">
        <v>-6.1986960000000001E-2</v>
      </c>
      <c r="AK81" s="106">
        <f>AJ81/$AJ$143*100</f>
        <v>-1.8993659225609697E-5</v>
      </c>
    </row>
    <row r="82" spans="1:37" s="111" customFormat="1" ht="18" customHeight="1" x14ac:dyDescent="0.2">
      <c r="A82" s="195">
        <v>470</v>
      </c>
      <c r="B82" s="101" t="s">
        <v>42</v>
      </c>
      <c r="C82" s="155" t="s">
        <v>199</v>
      </c>
      <c r="D82" s="126">
        <v>1.9131147944609999</v>
      </c>
      <c r="E82" s="104">
        <v>2.6988912298593444E-3</v>
      </c>
      <c r="F82" s="104">
        <v>-2.075050931536</v>
      </c>
      <c r="G82" s="104">
        <v>-2.6200476226911989E-3</v>
      </c>
      <c r="H82" s="104">
        <v>-7.4377668578999998</v>
      </c>
      <c r="I82" s="104">
        <v>-7.5340012958955774E-3</v>
      </c>
      <c r="J82" s="104">
        <v>-10.967108244715</v>
      </c>
      <c r="K82" s="104">
        <v>-1.013388383905495E-2</v>
      </c>
      <c r="L82" s="104">
        <v>-8.03965927466</v>
      </c>
      <c r="M82" s="104">
        <v>-6.2624756324155852E-3</v>
      </c>
      <c r="N82" s="104">
        <v>-2.9691588705759995</v>
      </c>
      <c r="O82" s="104">
        <v>-1.9061382598183597E-3</v>
      </c>
      <c r="P82" s="104">
        <v>3.9440168209590003</v>
      </c>
      <c r="Q82" s="104">
        <v>2.1632618496683375E-3</v>
      </c>
      <c r="R82" s="104">
        <v>-2.1339212523639999</v>
      </c>
      <c r="S82" s="104">
        <v>-1.110445194989903E-3</v>
      </c>
      <c r="T82" s="104">
        <v>-13.93561407965</v>
      </c>
      <c r="U82" s="104">
        <v>-6.9588048670018842E-3</v>
      </c>
      <c r="V82" s="100">
        <v>-13.698559048450001</v>
      </c>
      <c r="W82" s="100">
        <v>-6.1609265315549179E-3</v>
      </c>
      <c r="X82" s="100">
        <v>-8.6900639999999996</v>
      </c>
      <c r="Y82" s="100">
        <v>-3.8339489085587263E-3</v>
      </c>
      <c r="Z82" s="100">
        <v>-4.4367259999999993</v>
      </c>
      <c r="AA82" s="156">
        <v>-1.8122922060848437E-3</v>
      </c>
      <c r="AB82" s="100">
        <v>0.15175399999999969</v>
      </c>
      <c r="AC82" s="156">
        <v>6.1344795248403046E-5</v>
      </c>
      <c r="AD82" s="100">
        <v>-37.870823753300002</v>
      </c>
      <c r="AE82" s="156">
        <v>-1.3973302063693131E-2</v>
      </c>
      <c r="AF82" s="100">
        <v>2021.9187600171999</v>
      </c>
      <c r="AG82" s="100">
        <f>AF82/$AF$143*100</f>
        <v>0.70613197486090873</v>
      </c>
      <c r="AH82" s="105">
        <v>1928.88947016</v>
      </c>
      <c r="AI82" s="100">
        <f>AH82/$AH$143*100</f>
        <v>0.66773037978588967</v>
      </c>
      <c r="AJ82" s="105">
        <v>1316.0237474999999</v>
      </c>
      <c r="AK82" s="106">
        <f>AJ82/$AJ$143*100</f>
        <v>0.40324782168418682</v>
      </c>
    </row>
    <row r="83" spans="1:37" s="111" customFormat="1" ht="18" customHeight="1" x14ac:dyDescent="0.2">
      <c r="A83" s="195">
        <v>480</v>
      </c>
      <c r="B83" s="101" t="s">
        <v>104</v>
      </c>
      <c r="C83" s="160" t="s">
        <v>200</v>
      </c>
      <c r="D83" s="126">
        <v>0</v>
      </c>
      <c r="E83" s="104">
        <v>0</v>
      </c>
      <c r="F83" s="104">
        <v>0</v>
      </c>
      <c r="G83" s="104">
        <v>0</v>
      </c>
      <c r="H83" s="104">
        <v>0</v>
      </c>
      <c r="I83" s="104">
        <v>0</v>
      </c>
      <c r="J83" s="104">
        <v>0</v>
      </c>
      <c r="K83" s="104">
        <v>0</v>
      </c>
      <c r="L83" s="104">
        <v>0</v>
      </c>
      <c r="M83" s="104">
        <v>0</v>
      </c>
      <c r="N83" s="104">
        <v>0.612016</v>
      </c>
      <c r="O83" s="104">
        <v>3.9290154689320555E-4</v>
      </c>
      <c r="P83" s="104">
        <v>0.64746273037473245</v>
      </c>
      <c r="Q83" s="104">
        <v>3.551281567204847E-4</v>
      </c>
      <c r="R83" s="104">
        <v>3.8967940132000005</v>
      </c>
      <c r="S83" s="104">
        <v>2.0278050012528018E-3</v>
      </c>
      <c r="T83" s="104">
        <v>3.7644202905500004</v>
      </c>
      <c r="U83" s="104">
        <v>1.87977839294312E-3</v>
      </c>
      <c r="V83" s="100">
        <v>4.0443135542500004</v>
      </c>
      <c r="W83" s="100">
        <v>1.8189299027860407E-3</v>
      </c>
      <c r="X83" s="100">
        <v>4.1469450000000005</v>
      </c>
      <c r="Y83" s="100">
        <v>1.8295809163894616E-3</v>
      </c>
      <c r="Z83" s="100">
        <v>4.0382580575709994</v>
      </c>
      <c r="AA83" s="156">
        <v>1.6495279636144411E-3</v>
      </c>
      <c r="AB83" s="100">
        <v>4.5750227959679997</v>
      </c>
      <c r="AC83" s="156">
        <v>1.8493999280113466E-3</v>
      </c>
      <c r="AD83" s="100">
        <v>5.1010882699</v>
      </c>
      <c r="AE83" s="156">
        <v>1.882162577534727E-3</v>
      </c>
      <c r="AF83" s="100">
        <v>5.2776691704000003</v>
      </c>
      <c r="AG83" s="100">
        <f>AF83/$AF$143*100</f>
        <v>1.8431655255651239E-3</v>
      </c>
      <c r="AH83" s="105">
        <v>-3.2590070999999998</v>
      </c>
      <c r="AI83" s="100">
        <f>AH83/$AH$143*100</f>
        <v>-1.1281818280792428E-3</v>
      </c>
      <c r="AJ83" s="105">
        <v>5.1344020349999999</v>
      </c>
      <c r="AK83" s="106">
        <f>AJ83/$AJ$143*100</f>
        <v>1.5732515771069747E-3</v>
      </c>
    </row>
    <row r="84" spans="1:37" s="111" customFormat="1" ht="18" customHeight="1" x14ac:dyDescent="0.2">
      <c r="A84" s="195">
        <v>484</v>
      </c>
      <c r="B84" s="101" t="s">
        <v>105</v>
      </c>
      <c r="C84" s="155" t="s">
        <v>201</v>
      </c>
      <c r="D84" s="130">
        <v>0</v>
      </c>
      <c r="E84" s="110">
        <v>0</v>
      </c>
      <c r="F84" s="104">
        <v>0</v>
      </c>
      <c r="G84" s="104">
        <v>0</v>
      </c>
      <c r="H84" s="104">
        <v>0</v>
      </c>
      <c r="I84" s="104">
        <v>0</v>
      </c>
      <c r="J84" s="104">
        <v>0</v>
      </c>
      <c r="K84" s="104">
        <v>0</v>
      </c>
      <c r="L84" s="110">
        <v>0</v>
      </c>
      <c r="M84" s="110">
        <v>0</v>
      </c>
      <c r="N84" s="104">
        <v>0</v>
      </c>
      <c r="O84" s="104">
        <v>0</v>
      </c>
      <c r="P84" s="104">
        <v>0</v>
      </c>
      <c r="Q84" s="104">
        <v>0</v>
      </c>
      <c r="R84" s="104">
        <v>0</v>
      </c>
      <c r="S84" s="104">
        <v>0</v>
      </c>
      <c r="T84" s="104">
        <v>0</v>
      </c>
      <c r="U84" s="104">
        <v>0</v>
      </c>
      <c r="V84" s="100">
        <v>0</v>
      </c>
      <c r="W84" s="100">
        <v>0</v>
      </c>
      <c r="X84" s="100">
        <v>0</v>
      </c>
      <c r="Y84" s="100">
        <v>0</v>
      </c>
      <c r="Z84" s="100">
        <v>0</v>
      </c>
      <c r="AA84" s="156">
        <v>0</v>
      </c>
      <c r="AB84" s="100">
        <v>0</v>
      </c>
      <c r="AC84" s="156">
        <v>0</v>
      </c>
      <c r="AD84" s="100">
        <v>-7.7931970560464405</v>
      </c>
      <c r="AE84" s="156">
        <v>-2.875477365250918E-3</v>
      </c>
      <c r="AF84" s="100">
        <v>110.69591787343259</v>
      </c>
      <c r="AG84" s="100">
        <f>AF84/$AF$143*100</f>
        <v>3.8659281788523972E-2</v>
      </c>
      <c r="AH84" s="105">
        <v>143.668716201</v>
      </c>
      <c r="AI84" s="100">
        <f>AH84/$AH$143*100</f>
        <v>4.9734299407154452E-2</v>
      </c>
      <c r="AJ84" s="105">
        <v>141.14885855</v>
      </c>
      <c r="AK84" s="106">
        <f>AJ84/$AJ$143*100</f>
        <v>4.3249956432489772E-2</v>
      </c>
    </row>
    <row r="85" spans="1:37" s="111" customFormat="1" ht="18" customHeight="1" x14ac:dyDescent="0.2">
      <c r="A85" s="195">
        <v>492</v>
      </c>
      <c r="B85" s="101" t="s">
        <v>259</v>
      </c>
      <c r="C85" s="155" t="s">
        <v>260</v>
      </c>
      <c r="D85" s="130">
        <v>0</v>
      </c>
      <c r="E85" s="110">
        <v>0</v>
      </c>
      <c r="F85" s="104">
        <v>0</v>
      </c>
      <c r="G85" s="104">
        <v>0</v>
      </c>
      <c r="H85" s="104">
        <v>0</v>
      </c>
      <c r="I85" s="104">
        <v>0</v>
      </c>
      <c r="J85" s="104">
        <v>0</v>
      </c>
      <c r="K85" s="104">
        <v>0</v>
      </c>
      <c r="L85" s="110">
        <v>0</v>
      </c>
      <c r="M85" s="110">
        <v>0</v>
      </c>
      <c r="N85" s="104">
        <v>0</v>
      </c>
      <c r="O85" s="104">
        <v>0</v>
      </c>
      <c r="P85" s="104">
        <v>0</v>
      </c>
      <c r="Q85" s="104">
        <v>0</v>
      </c>
      <c r="R85" s="104">
        <v>0</v>
      </c>
      <c r="S85" s="104">
        <v>0</v>
      </c>
      <c r="T85" s="104">
        <v>0</v>
      </c>
      <c r="U85" s="104">
        <v>0</v>
      </c>
      <c r="V85" s="100">
        <v>0</v>
      </c>
      <c r="W85" s="100">
        <v>0</v>
      </c>
      <c r="X85" s="100">
        <v>0</v>
      </c>
      <c r="Y85" s="100">
        <v>0</v>
      </c>
      <c r="Z85" s="100">
        <v>0</v>
      </c>
      <c r="AA85" s="156">
        <v>0</v>
      </c>
      <c r="AB85" s="100">
        <v>0</v>
      </c>
      <c r="AC85" s="156">
        <v>0</v>
      </c>
      <c r="AD85" s="100">
        <v>0</v>
      </c>
      <c r="AE85" s="156">
        <v>0</v>
      </c>
      <c r="AF85" s="100">
        <v>11.161297048</v>
      </c>
      <c r="AG85" s="100">
        <f>AF85/$AF$143*100</f>
        <v>3.8979551910613987E-3</v>
      </c>
      <c r="AH85" s="105">
        <v>86.647160276999998</v>
      </c>
      <c r="AI85" s="100">
        <f>AH85/$AH$143*100</f>
        <v>2.9994948976693244E-2</v>
      </c>
      <c r="AJ85" s="126">
        <v>134.46558195</v>
      </c>
      <c r="AK85" s="106">
        <f>AJ85/$AJ$143*100</f>
        <v>4.1202108332649236E-2</v>
      </c>
    </row>
    <row r="86" spans="1:37" s="111" customFormat="1" ht="18" customHeight="1" x14ac:dyDescent="0.2">
      <c r="A86" s="195">
        <v>498</v>
      </c>
      <c r="B86" s="101" t="s">
        <v>43</v>
      </c>
      <c r="C86" s="158" t="s">
        <v>202</v>
      </c>
      <c r="D86" s="130">
        <v>0</v>
      </c>
      <c r="E86" s="110">
        <v>0</v>
      </c>
      <c r="F86" s="104">
        <v>0</v>
      </c>
      <c r="G86" s="104">
        <v>0</v>
      </c>
      <c r="H86" s="104">
        <v>0</v>
      </c>
      <c r="I86" s="104">
        <v>0</v>
      </c>
      <c r="J86" s="104">
        <v>-2.7995227280440003</v>
      </c>
      <c r="K86" s="104">
        <v>-2.5868294082410934E-3</v>
      </c>
      <c r="L86" s="104">
        <v>-1.3180247363270001</v>
      </c>
      <c r="M86" s="104">
        <v>-1.026672588001919E-3</v>
      </c>
      <c r="N86" s="104">
        <v>0.42311909764800004</v>
      </c>
      <c r="O86" s="104">
        <v>2.7163366314925835E-4</v>
      </c>
      <c r="P86" s="104">
        <v>6.7301807123530004</v>
      </c>
      <c r="Q86" s="104">
        <v>3.6914505787697983E-3</v>
      </c>
      <c r="R86" s="104">
        <v>5.7075348030360002</v>
      </c>
      <c r="S86" s="104">
        <v>2.9700742659775816E-3</v>
      </c>
      <c r="T86" s="104">
        <v>3.7031982135500003</v>
      </c>
      <c r="U86" s="104">
        <v>1.8492069028774117E-3</v>
      </c>
      <c r="V86" s="100">
        <v>8.6037118019000012</v>
      </c>
      <c r="W86" s="100">
        <v>3.8695191313699259E-3</v>
      </c>
      <c r="X86" s="100">
        <v>8.5115610000000004</v>
      </c>
      <c r="Y86" s="100">
        <v>3.755195589593014E-3</v>
      </c>
      <c r="Z86" s="100">
        <v>8.3061720000000001</v>
      </c>
      <c r="AA86" s="156">
        <v>3.392864643433054E-3</v>
      </c>
      <c r="AB86" s="100">
        <v>8.2285409999999999</v>
      </c>
      <c r="AC86" s="156">
        <v>3.3262923075377954E-3</v>
      </c>
      <c r="AD86" s="100">
        <v>10.742115680000001</v>
      </c>
      <c r="AE86" s="156">
        <v>3.9635479855833515E-3</v>
      </c>
      <c r="AF86" s="100">
        <v>7.3120820784000005</v>
      </c>
      <c r="AG86" s="100">
        <f>AF86/$AF$143*100</f>
        <v>2.5536609385442013E-3</v>
      </c>
      <c r="AH86" s="105">
        <v>-1.6015867721999999</v>
      </c>
      <c r="AI86" s="100">
        <f>AH86/$AH$143*100</f>
        <v>-5.5442686592739544E-4</v>
      </c>
      <c r="AJ86" s="105">
        <v>-5.4952546949999999</v>
      </c>
      <c r="AK86" s="106">
        <f>AJ86/$AJ$143*100</f>
        <v>-1.6838218075989168E-3</v>
      </c>
    </row>
    <row r="87" spans="1:37" s="111" customFormat="1" ht="18" customHeight="1" x14ac:dyDescent="0.2">
      <c r="A87" s="195">
        <v>499</v>
      </c>
      <c r="B87" s="101" t="s">
        <v>44</v>
      </c>
      <c r="C87" s="158" t="s">
        <v>203</v>
      </c>
      <c r="D87" s="130">
        <v>0</v>
      </c>
      <c r="E87" s="110">
        <v>0</v>
      </c>
      <c r="F87" s="104">
        <v>0</v>
      </c>
      <c r="G87" s="104">
        <v>0</v>
      </c>
      <c r="H87" s="104">
        <v>0</v>
      </c>
      <c r="I87" s="104">
        <v>0</v>
      </c>
      <c r="J87" s="104">
        <v>0</v>
      </c>
      <c r="K87" s="104">
        <v>0</v>
      </c>
      <c r="L87" s="104">
        <v>0</v>
      </c>
      <c r="M87" s="104">
        <v>0</v>
      </c>
      <c r="N87" s="104">
        <v>10.738647553616001</v>
      </c>
      <c r="O87" s="104">
        <v>6.8939884502311442E-3</v>
      </c>
      <c r="P87" s="104">
        <v>14.621080301995001</v>
      </c>
      <c r="Q87" s="104">
        <v>8.0195462276330381E-3</v>
      </c>
      <c r="R87" s="104">
        <v>13.482201346944002</v>
      </c>
      <c r="S87" s="104">
        <v>7.0158379495095834E-3</v>
      </c>
      <c r="T87" s="104">
        <v>171.37394810365001</v>
      </c>
      <c r="U87" s="104">
        <v>8.5576269357407447E-2</v>
      </c>
      <c r="V87" s="100">
        <v>181.11999903610004</v>
      </c>
      <c r="W87" s="100">
        <v>8.1458714271335775E-2</v>
      </c>
      <c r="X87" s="100">
        <v>130.73494308999997</v>
      </c>
      <c r="Y87" s="100">
        <v>5.7678642225234777E-2</v>
      </c>
      <c r="Z87" s="100">
        <v>142.29472699999999</v>
      </c>
      <c r="AA87" s="156">
        <v>5.8123856354679246E-2</v>
      </c>
      <c r="AB87" s="100">
        <v>147.426845187212</v>
      </c>
      <c r="AC87" s="156">
        <v>5.9595593079111935E-2</v>
      </c>
      <c r="AD87" s="100">
        <v>201.99926429770002</v>
      </c>
      <c r="AE87" s="156">
        <v>7.4532224465531718E-2</v>
      </c>
      <c r="AF87" s="100">
        <v>72.476128920800008</v>
      </c>
      <c r="AG87" s="100">
        <f>AF87/$AF$143*100</f>
        <v>2.5311458134293672E-2</v>
      </c>
      <c r="AH87" s="105">
        <v>99.870735311999994</v>
      </c>
      <c r="AI87" s="100">
        <f>AH87/$AH$143*100</f>
        <v>3.4572599960248737E-2</v>
      </c>
      <c r="AJ87" s="105">
        <v>90.303562649999989</v>
      </c>
      <c r="AK87" s="106">
        <f>AJ87/$AJ$143*100</f>
        <v>2.7670256709356224E-2</v>
      </c>
    </row>
    <row r="88" spans="1:37" s="111" customFormat="1" ht="18" customHeight="1" x14ac:dyDescent="0.2">
      <c r="A88" s="195">
        <v>504</v>
      </c>
      <c r="B88" s="101" t="s">
        <v>106</v>
      </c>
      <c r="C88" s="158" t="s">
        <v>204</v>
      </c>
      <c r="D88" s="130">
        <v>0</v>
      </c>
      <c r="E88" s="130">
        <v>0</v>
      </c>
      <c r="F88" s="126">
        <v>0</v>
      </c>
      <c r="G88" s="126">
        <v>0</v>
      </c>
      <c r="H88" s="126">
        <v>0</v>
      </c>
      <c r="I88" s="126">
        <v>0</v>
      </c>
      <c r="J88" s="126">
        <v>0</v>
      </c>
      <c r="K88" s="126">
        <v>0</v>
      </c>
      <c r="L88" s="126">
        <v>0</v>
      </c>
      <c r="M88" s="126">
        <v>0</v>
      </c>
      <c r="N88" s="126">
        <v>0</v>
      </c>
      <c r="O88" s="126">
        <v>0</v>
      </c>
      <c r="P88" s="126">
        <v>0</v>
      </c>
      <c r="Q88" s="126">
        <v>0</v>
      </c>
      <c r="R88" s="126">
        <v>0</v>
      </c>
      <c r="S88" s="126">
        <v>0</v>
      </c>
      <c r="T88" s="126">
        <v>0</v>
      </c>
      <c r="U88" s="126">
        <v>0</v>
      </c>
      <c r="V88" s="105">
        <v>0</v>
      </c>
      <c r="W88" s="105">
        <v>0</v>
      </c>
      <c r="X88" s="105">
        <v>0.15369099999999999</v>
      </c>
      <c r="Y88" s="105">
        <v>6.7806571010903865E-5</v>
      </c>
      <c r="Z88" s="105">
        <v>0</v>
      </c>
      <c r="AA88" s="105">
        <v>0</v>
      </c>
      <c r="AB88" s="105">
        <v>0</v>
      </c>
      <c r="AC88" s="105">
        <v>0</v>
      </c>
      <c r="AD88" s="105">
        <v>-4.7674297800000001E-2</v>
      </c>
      <c r="AE88" s="105">
        <v>-1.7590516862623359E-5</v>
      </c>
      <c r="AF88" s="105">
        <v>-0.41776475400000002</v>
      </c>
      <c r="AG88" s="105">
        <f>AF88/$AF$143*100</f>
        <v>-1.4589955669969264E-4</v>
      </c>
      <c r="AH88" s="105">
        <v>8.5103128799999997E-2</v>
      </c>
      <c r="AI88" s="100">
        <f>AH88/$AH$143*100</f>
        <v>2.9460446227578721E-5</v>
      </c>
      <c r="AJ88" s="105">
        <v>-0.11825488499999999</v>
      </c>
      <c r="AK88" s="106">
        <f>AJ88/$AJ$143*100</f>
        <v>-3.6234927272666121E-5</v>
      </c>
    </row>
    <row r="89" spans="1:37" s="111" customFormat="1" ht="18" customHeight="1" x14ac:dyDescent="0.2">
      <c r="A89" s="195">
        <v>512</v>
      </c>
      <c r="B89" s="101" t="s">
        <v>76</v>
      </c>
      <c r="C89" s="158" t="s">
        <v>205</v>
      </c>
      <c r="D89" s="130">
        <v>0</v>
      </c>
      <c r="E89" s="130">
        <v>0</v>
      </c>
      <c r="F89" s="126">
        <v>0</v>
      </c>
      <c r="G89" s="126">
        <v>0</v>
      </c>
      <c r="H89" s="126">
        <v>0</v>
      </c>
      <c r="I89" s="126">
        <v>0</v>
      </c>
      <c r="J89" s="126">
        <v>0</v>
      </c>
      <c r="K89" s="126">
        <v>0</v>
      </c>
      <c r="L89" s="126">
        <v>0</v>
      </c>
      <c r="M89" s="126">
        <v>0</v>
      </c>
      <c r="N89" s="126">
        <v>0</v>
      </c>
      <c r="O89" s="126">
        <v>0</v>
      </c>
      <c r="P89" s="126">
        <v>0</v>
      </c>
      <c r="Q89" s="126">
        <v>0</v>
      </c>
      <c r="R89" s="126">
        <v>0</v>
      </c>
      <c r="S89" s="126">
        <v>0</v>
      </c>
      <c r="T89" s="126">
        <v>0</v>
      </c>
      <c r="U89" s="126">
        <v>0</v>
      </c>
      <c r="V89" s="105">
        <v>0</v>
      </c>
      <c r="W89" s="105">
        <v>0</v>
      </c>
      <c r="X89" s="105">
        <v>0</v>
      </c>
      <c r="Y89" s="105">
        <v>0</v>
      </c>
      <c r="Z89" s="105">
        <v>1.9163060000000001</v>
      </c>
      <c r="AA89" s="105">
        <v>7.8276333230260851E-4</v>
      </c>
      <c r="AB89" s="105">
        <v>1.9228179999999999</v>
      </c>
      <c r="AC89" s="105">
        <v>7.7727688568304018E-4</v>
      </c>
      <c r="AD89" s="105">
        <v>1.9386562256800002</v>
      </c>
      <c r="AE89" s="105">
        <v>7.153113229211275E-4</v>
      </c>
      <c r="AF89" s="105">
        <v>1.0613499556000001</v>
      </c>
      <c r="AG89" s="105">
        <f>AF89/$AF$143*100</f>
        <v>3.7066431895611395E-4</v>
      </c>
      <c r="AH89" s="105">
        <v>1.229814</v>
      </c>
      <c r="AI89" s="100">
        <f>AH89/$AH$143*100</f>
        <v>4.2572899172801617E-4</v>
      </c>
      <c r="AJ89" s="105">
        <v>1.2299</v>
      </c>
      <c r="AK89" s="106">
        <f>AJ89/$AJ$143*100</f>
        <v>3.7685831796844643E-4</v>
      </c>
    </row>
    <row r="90" spans="1:37" s="111" customFormat="1" ht="18" customHeight="1" x14ac:dyDescent="0.2">
      <c r="A90" s="195">
        <v>528</v>
      </c>
      <c r="B90" s="101" t="s">
        <v>45</v>
      </c>
      <c r="C90" s="155" t="s">
        <v>206</v>
      </c>
      <c r="D90" s="126">
        <v>3728.8312822734301</v>
      </c>
      <c r="E90" s="126">
        <v>5.2603796042402564</v>
      </c>
      <c r="F90" s="126">
        <v>4273.1731887645346</v>
      </c>
      <c r="G90" s="126">
        <v>5.3954903392577531</v>
      </c>
      <c r="H90" s="126">
        <v>6329.0935468168009</v>
      </c>
      <c r="I90" s="126">
        <v>6.4109832822892727</v>
      </c>
      <c r="J90" s="126">
        <v>13052.065140290651</v>
      </c>
      <c r="K90" s="126">
        <v>12.060436446884102</v>
      </c>
      <c r="L90" s="126">
        <v>12968.101391115571</v>
      </c>
      <c r="M90" s="126">
        <v>10.101475222529304</v>
      </c>
      <c r="N90" s="126">
        <v>26396.846310554633</v>
      </c>
      <c r="O90" s="126">
        <v>16.946226485123134</v>
      </c>
      <c r="P90" s="126">
        <v>26749.389103078494</v>
      </c>
      <c r="Q90" s="126">
        <v>14.671827118260964</v>
      </c>
      <c r="R90" s="126">
        <v>32027.709604234686</v>
      </c>
      <c r="S90" s="126">
        <v>16.666508287105135</v>
      </c>
      <c r="T90" s="126">
        <v>33854.194964813825</v>
      </c>
      <c r="U90" s="126">
        <v>16.905228240612558</v>
      </c>
      <c r="V90" s="105">
        <v>45537.381081329659</v>
      </c>
      <c r="W90" s="105">
        <v>20.480435810015766</v>
      </c>
      <c r="X90" s="105">
        <v>48154.68245730357</v>
      </c>
      <c r="Y90" s="105">
        <v>21.245251156858121</v>
      </c>
      <c r="Z90" s="105">
        <v>50135.789907999839</v>
      </c>
      <c r="AA90" s="105">
        <v>20.479223034321993</v>
      </c>
      <c r="AB90" s="105">
        <v>53468.649153159175</v>
      </c>
      <c r="AC90" s="105">
        <v>21.614081569574807</v>
      </c>
      <c r="AD90" s="105">
        <v>59130.261109139152</v>
      </c>
      <c r="AE90" s="105">
        <v>21.817455172494107</v>
      </c>
      <c r="AF90" s="105">
        <v>26027.129764523885</v>
      </c>
      <c r="AG90" s="105">
        <f>AF90/$AF$143*100</f>
        <v>9.0896770453962485</v>
      </c>
      <c r="AH90" s="105">
        <v>23074.877100599999</v>
      </c>
      <c r="AI90" s="100">
        <f>AH90/$AH$143*100</f>
        <v>7.9879104988935952</v>
      </c>
      <c r="AJ90" s="105">
        <v>26202.650529999999</v>
      </c>
      <c r="AK90" s="106">
        <f>AJ90/$AJ$143*100</f>
        <v>8.0288534068223605</v>
      </c>
    </row>
    <row r="91" spans="1:37" s="111" customFormat="1" ht="18" customHeight="1" x14ac:dyDescent="0.2">
      <c r="A91" s="195">
        <v>530</v>
      </c>
      <c r="B91" s="101" t="s">
        <v>107</v>
      </c>
      <c r="C91" s="158" t="s">
        <v>207</v>
      </c>
      <c r="D91" s="130">
        <v>0</v>
      </c>
      <c r="E91" s="130">
        <v>0</v>
      </c>
      <c r="F91" s="126">
        <v>0</v>
      </c>
      <c r="G91" s="126">
        <v>0</v>
      </c>
      <c r="H91" s="126">
        <v>6061.7825917979999</v>
      </c>
      <c r="I91" s="126">
        <v>6.1402136924385706</v>
      </c>
      <c r="J91" s="126">
        <v>4252.8174060161864</v>
      </c>
      <c r="K91" s="126">
        <v>3.9297102408055054</v>
      </c>
      <c r="L91" s="126">
        <v>3346.8785271960355</v>
      </c>
      <c r="M91" s="126">
        <v>2.6070439685525764</v>
      </c>
      <c r="N91" s="126">
        <v>1099.0614699940161</v>
      </c>
      <c r="O91" s="126">
        <v>0.70557461192414783</v>
      </c>
      <c r="P91" s="126">
        <v>0.61412299999999997</v>
      </c>
      <c r="Q91" s="126">
        <v>3.3684157984418465E-4</v>
      </c>
      <c r="R91" s="126">
        <v>6.9706940925160001</v>
      </c>
      <c r="S91" s="126">
        <v>3.6273942874901011E-3</v>
      </c>
      <c r="T91" s="126">
        <v>37.269703880900003</v>
      </c>
      <c r="U91" s="126">
        <v>1.8610776337216115E-2</v>
      </c>
      <c r="V91" s="105">
        <v>41.592660917250001</v>
      </c>
      <c r="W91" s="105">
        <v>1.8706298031547164E-2</v>
      </c>
      <c r="X91" s="105">
        <v>53.99454750999999</v>
      </c>
      <c r="Y91" s="105">
        <v>2.3821727491775295E-2</v>
      </c>
      <c r="Z91" s="105">
        <v>0</v>
      </c>
      <c r="AA91" s="105">
        <v>0</v>
      </c>
      <c r="AB91" s="105">
        <v>0</v>
      </c>
      <c r="AC91" s="105">
        <v>0</v>
      </c>
      <c r="AD91" s="105">
        <v>0</v>
      </c>
      <c r="AE91" s="105">
        <v>0</v>
      </c>
      <c r="AF91" s="105">
        <v>0</v>
      </c>
      <c r="AG91" s="105">
        <f>AF91/$AF$143*100</f>
        <v>0</v>
      </c>
      <c r="AH91" s="105">
        <v>0</v>
      </c>
      <c r="AI91" s="100">
        <f>AH91/$AH$143*100</f>
        <v>0</v>
      </c>
      <c r="AJ91" s="105">
        <v>0</v>
      </c>
      <c r="AK91" s="106">
        <f>AJ91/$AJ$143*100</f>
        <v>0</v>
      </c>
    </row>
    <row r="92" spans="1:37" s="111" customFormat="1" ht="18" customHeight="1" x14ac:dyDescent="0.2">
      <c r="A92" s="195">
        <v>531</v>
      </c>
      <c r="B92" s="101" t="s">
        <v>46</v>
      </c>
      <c r="C92" s="158" t="s">
        <v>208</v>
      </c>
      <c r="D92" s="130">
        <v>0</v>
      </c>
      <c r="E92" s="130">
        <v>0</v>
      </c>
      <c r="F92" s="126">
        <v>0</v>
      </c>
      <c r="G92" s="126">
        <v>0</v>
      </c>
      <c r="H92" s="126">
        <v>0</v>
      </c>
      <c r="I92" s="126">
        <v>0</v>
      </c>
      <c r="J92" s="126">
        <v>0</v>
      </c>
      <c r="K92" s="126">
        <v>0</v>
      </c>
      <c r="L92" s="126">
        <v>0</v>
      </c>
      <c r="M92" s="126">
        <v>0</v>
      </c>
      <c r="N92" s="126">
        <v>0</v>
      </c>
      <c r="O92" s="126">
        <v>0</v>
      </c>
      <c r="P92" s="126">
        <v>0</v>
      </c>
      <c r="Q92" s="126">
        <v>0</v>
      </c>
      <c r="R92" s="126">
        <v>0</v>
      </c>
      <c r="S92" s="126">
        <v>0</v>
      </c>
      <c r="T92" s="126">
        <v>0</v>
      </c>
      <c r="U92" s="126">
        <v>0</v>
      </c>
      <c r="V92" s="105">
        <v>0</v>
      </c>
      <c r="W92" s="105">
        <v>0</v>
      </c>
      <c r="X92" s="105">
        <v>0</v>
      </c>
      <c r="Y92" s="105">
        <v>0</v>
      </c>
      <c r="Z92" s="105">
        <v>51.427264000000001</v>
      </c>
      <c r="AA92" s="105">
        <v>2.1006758075091336E-2</v>
      </c>
      <c r="AB92" s="105">
        <v>50.042838999999994</v>
      </c>
      <c r="AC92" s="105">
        <v>2.0229237529843066E-2</v>
      </c>
      <c r="AD92" s="105">
        <v>38.392592457000006</v>
      </c>
      <c r="AE92" s="105">
        <v>1.4165820498245177E-2</v>
      </c>
      <c r="AF92" s="105">
        <v>39.851806433999997</v>
      </c>
      <c r="AG92" s="105">
        <f>AF92/$AF$143*100</f>
        <v>1.3917787072105557E-2</v>
      </c>
      <c r="AH92" s="105">
        <v>0</v>
      </c>
      <c r="AI92" s="100">
        <f>AH92/$AH$143*100</f>
        <v>0</v>
      </c>
      <c r="AJ92" s="105">
        <v>0</v>
      </c>
      <c r="AK92" s="106">
        <f>AJ92/$AJ$143*100</f>
        <v>0</v>
      </c>
    </row>
    <row r="93" spans="1:37" s="111" customFormat="1" ht="28.5" x14ac:dyDescent="0.2">
      <c r="A93" s="195">
        <v>534</v>
      </c>
      <c r="B93" s="101" t="s">
        <v>77</v>
      </c>
      <c r="C93" s="160" t="s">
        <v>209</v>
      </c>
      <c r="D93" s="130">
        <v>0</v>
      </c>
      <c r="E93" s="110">
        <v>0</v>
      </c>
      <c r="F93" s="104">
        <v>0</v>
      </c>
      <c r="G93" s="104">
        <v>0</v>
      </c>
      <c r="H93" s="104">
        <v>0</v>
      </c>
      <c r="I93" s="104">
        <v>0</v>
      </c>
      <c r="J93" s="104">
        <v>0</v>
      </c>
      <c r="K93" s="104">
        <v>0</v>
      </c>
      <c r="L93" s="104">
        <v>0</v>
      </c>
      <c r="M93" s="104">
        <v>0</v>
      </c>
      <c r="N93" s="104">
        <v>0</v>
      </c>
      <c r="O93" s="104">
        <v>0</v>
      </c>
      <c r="P93" s="104">
        <v>0</v>
      </c>
      <c r="Q93" s="104">
        <v>0</v>
      </c>
      <c r="R93" s="104">
        <v>0</v>
      </c>
      <c r="S93" s="104">
        <v>0</v>
      </c>
      <c r="T93" s="104">
        <v>0</v>
      </c>
      <c r="U93" s="104">
        <v>0</v>
      </c>
      <c r="V93" s="100">
        <v>0</v>
      </c>
      <c r="W93" s="100">
        <v>0</v>
      </c>
      <c r="X93" s="100">
        <v>0</v>
      </c>
      <c r="Y93" s="100">
        <v>0</v>
      </c>
      <c r="Z93" s="100">
        <v>9.0681865310299994</v>
      </c>
      <c r="AA93" s="156">
        <v>3.7041286240144704E-3</v>
      </c>
      <c r="AB93" s="100">
        <v>9.6701315100720002</v>
      </c>
      <c r="AC93" s="156">
        <v>3.909038559184592E-3</v>
      </c>
      <c r="AD93" s="100">
        <v>10.295369320900001</v>
      </c>
      <c r="AE93" s="156">
        <v>3.7987107519856672E-3</v>
      </c>
      <c r="AF93" s="100">
        <v>10.884447204400001</v>
      </c>
      <c r="AG93" s="100">
        <f>AF93/$AF$143*100</f>
        <v>3.8012685532661495E-3</v>
      </c>
      <c r="AH93" s="105">
        <v>0</v>
      </c>
      <c r="AI93" s="100">
        <f>AH93/$AH$143*100</f>
        <v>0</v>
      </c>
      <c r="AJ93" s="105">
        <v>0</v>
      </c>
      <c r="AK93" s="106">
        <f>AJ93/$AJ$143*100</f>
        <v>0</v>
      </c>
    </row>
    <row r="94" spans="1:37" s="111" customFormat="1" ht="18" customHeight="1" x14ac:dyDescent="0.2">
      <c r="A94" s="195">
        <v>554</v>
      </c>
      <c r="B94" s="101" t="s">
        <v>128</v>
      </c>
      <c r="C94" s="160" t="s">
        <v>136</v>
      </c>
      <c r="D94" s="130">
        <v>0</v>
      </c>
      <c r="E94" s="110">
        <v>0</v>
      </c>
      <c r="F94" s="104">
        <v>0</v>
      </c>
      <c r="G94" s="104">
        <v>0</v>
      </c>
      <c r="H94" s="104">
        <v>0</v>
      </c>
      <c r="I94" s="104">
        <v>0</v>
      </c>
      <c r="J94" s="104">
        <v>0</v>
      </c>
      <c r="K94" s="104">
        <v>0</v>
      </c>
      <c r="L94" s="104">
        <v>0</v>
      </c>
      <c r="M94" s="104">
        <v>0</v>
      </c>
      <c r="N94" s="104">
        <v>0</v>
      </c>
      <c r="O94" s="104">
        <v>0</v>
      </c>
      <c r="P94" s="104">
        <v>0</v>
      </c>
      <c r="Q94" s="104">
        <v>0</v>
      </c>
      <c r="R94" s="104">
        <v>0</v>
      </c>
      <c r="S94" s="104">
        <v>0</v>
      </c>
      <c r="T94" s="104">
        <v>0</v>
      </c>
      <c r="U94" s="104">
        <v>0</v>
      </c>
      <c r="V94" s="100">
        <v>0</v>
      </c>
      <c r="W94" s="100">
        <v>0</v>
      </c>
      <c r="X94" s="100">
        <v>0</v>
      </c>
      <c r="Y94" s="100">
        <v>0</v>
      </c>
      <c r="Z94" s="100">
        <v>0</v>
      </c>
      <c r="AA94" s="156">
        <v>0</v>
      </c>
      <c r="AB94" s="100">
        <v>0</v>
      </c>
      <c r="AC94" s="156">
        <v>0</v>
      </c>
      <c r="AD94" s="100">
        <v>-230.09993673700001</v>
      </c>
      <c r="AE94" s="156">
        <v>-8.4900606910685669E-2</v>
      </c>
      <c r="AF94" s="100">
        <v>-232.69158651199999</v>
      </c>
      <c r="AG94" s="100">
        <f>AF94/$AF$143*100</f>
        <v>-8.1264872143447936E-2</v>
      </c>
      <c r="AH94" s="105">
        <v>-243.09241412399999</v>
      </c>
      <c r="AI94" s="100">
        <f>AH94/$AH$143*100</f>
        <v>-8.4152146878910039E-2</v>
      </c>
      <c r="AJ94" s="105">
        <v>-243.09219479999999</v>
      </c>
      <c r="AK94" s="106">
        <f>AJ94/$AJ$143*100</f>
        <v>-7.4486800263099368E-2</v>
      </c>
    </row>
    <row r="95" spans="1:37" s="111" customFormat="1" ht="27.75" customHeight="1" x14ac:dyDescent="0.2">
      <c r="A95" s="195">
        <v>562</v>
      </c>
      <c r="B95" s="101" t="s">
        <v>129</v>
      </c>
      <c r="C95" s="160" t="s">
        <v>137</v>
      </c>
      <c r="D95" s="130">
        <v>0</v>
      </c>
      <c r="E95" s="110">
        <v>0</v>
      </c>
      <c r="F95" s="104">
        <v>0</v>
      </c>
      <c r="G95" s="104">
        <v>0</v>
      </c>
      <c r="H95" s="104">
        <v>0</v>
      </c>
      <c r="I95" s="104">
        <v>0</v>
      </c>
      <c r="J95" s="104">
        <v>0</v>
      </c>
      <c r="K95" s="104">
        <v>0</v>
      </c>
      <c r="L95" s="104">
        <v>0</v>
      </c>
      <c r="M95" s="104">
        <v>0</v>
      </c>
      <c r="N95" s="104">
        <v>0</v>
      </c>
      <c r="O95" s="104">
        <v>0</v>
      </c>
      <c r="P95" s="104">
        <v>0</v>
      </c>
      <c r="Q95" s="104">
        <v>0</v>
      </c>
      <c r="R95" s="104">
        <v>0</v>
      </c>
      <c r="S95" s="104">
        <v>0</v>
      </c>
      <c r="T95" s="104">
        <v>0</v>
      </c>
      <c r="U95" s="104">
        <v>0</v>
      </c>
      <c r="V95" s="100">
        <v>0</v>
      </c>
      <c r="W95" s="100">
        <v>0</v>
      </c>
      <c r="X95" s="100">
        <v>0</v>
      </c>
      <c r="Y95" s="100">
        <v>0</v>
      </c>
      <c r="Z95" s="100">
        <v>0</v>
      </c>
      <c r="AA95" s="156">
        <v>0</v>
      </c>
      <c r="AB95" s="100">
        <v>0</v>
      </c>
      <c r="AC95" s="156">
        <v>0</v>
      </c>
      <c r="AD95" s="100">
        <v>-0.17702316779999999</v>
      </c>
      <c r="AE95" s="156">
        <v>-6.5316725404624711E-5</v>
      </c>
      <c r="AF95" s="100">
        <v>-0.78954157039999995</v>
      </c>
      <c r="AG95" s="100">
        <f>AF95/$AF$143*100</f>
        <v>-2.7573835277961041E-4</v>
      </c>
      <c r="AH95" s="105">
        <v>0</v>
      </c>
      <c r="AI95" s="100">
        <f>AH95/$AH$143*100</f>
        <v>0</v>
      </c>
      <c r="AJ95" s="105">
        <v>0</v>
      </c>
      <c r="AK95" s="106">
        <f>AJ95/$AJ$143*100</f>
        <v>0</v>
      </c>
    </row>
    <row r="96" spans="1:37" s="111" customFormat="1" ht="14.25" x14ac:dyDescent="0.2">
      <c r="A96" s="195">
        <v>566</v>
      </c>
      <c r="B96" s="101" t="s">
        <v>47</v>
      </c>
      <c r="C96" s="155" t="s">
        <v>210</v>
      </c>
      <c r="D96" s="126">
        <v>0</v>
      </c>
      <c r="E96" s="104">
        <v>0</v>
      </c>
      <c r="F96" s="104">
        <v>0</v>
      </c>
      <c r="G96" s="104">
        <v>0</v>
      </c>
      <c r="H96" s="104">
        <v>0</v>
      </c>
      <c r="I96" s="104">
        <v>0</v>
      </c>
      <c r="J96" s="104">
        <v>0</v>
      </c>
      <c r="K96" s="104">
        <v>0</v>
      </c>
      <c r="L96" s="110">
        <v>0</v>
      </c>
      <c r="M96" s="110">
        <v>0</v>
      </c>
      <c r="N96" s="104">
        <v>0</v>
      </c>
      <c r="O96" s="104">
        <v>0</v>
      </c>
      <c r="P96" s="104">
        <v>0.50149898303000007</v>
      </c>
      <c r="Q96" s="104">
        <v>2.7506820251655968E-4</v>
      </c>
      <c r="R96" s="104">
        <v>0</v>
      </c>
      <c r="S96" s="104">
        <v>0</v>
      </c>
      <c r="T96" s="104">
        <v>0</v>
      </c>
      <c r="U96" s="104">
        <v>0</v>
      </c>
      <c r="V96" s="100">
        <v>0</v>
      </c>
      <c r="W96" s="100">
        <v>0</v>
      </c>
      <c r="X96" s="100">
        <v>0</v>
      </c>
      <c r="Y96" s="100">
        <v>0</v>
      </c>
      <c r="Z96" s="100">
        <v>0.37181399999999998</v>
      </c>
      <c r="AA96" s="156">
        <v>1.5187677001312006E-4</v>
      </c>
      <c r="AB96" s="100">
        <v>1.199478</v>
      </c>
      <c r="AC96" s="156">
        <v>4.8487507620862807E-4</v>
      </c>
      <c r="AD96" s="100">
        <v>0</v>
      </c>
      <c r="AE96" s="156">
        <v>0</v>
      </c>
      <c r="AF96" s="100">
        <v>0</v>
      </c>
      <c r="AG96" s="100">
        <f>AF96/$AF$143*100</f>
        <v>0</v>
      </c>
      <c r="AH96" s="105">
        <v>0</v>
      </c>
      <c r="AI96" s="100">
        <f>AH96/$AH$143*100</f>
        <v>0</v>
      </c>
      <c r="AJ96" s="105">
        <v>0</v>
      </c>
      <c r="AK96" s="106">
        <f>AJ96/$AJ$143*100</f>
        <v>0</v>
      </c>
    </row>
    <row r="97" spans="1:37" s="111" customFormat="1" ht="14.25" x14ac:dyDescent="0.2">
      <c r="A97" s="195">
        <v>578</v>
      </c>
      <c r="B97" s="101" t="s">
        <v>48</v>
      </c>
      <c r="C97" s="155" t="s">
        <v>211</v>
      </c>
      <c r="D97" s="126">
        <v>3.1502251857750001</v>
      </c>
      <c r="E97" s="104">
        <v>4.4441217801389453E-3</v>
      </c>
      <c r="F97" s="104">
        <v>1.8056217872110001</v>
      </c>
      <c r="G97" s="104">
        <v>2.279854917854839E-3</v>
      </c>
      <c r="H97" s="104">
        <v>-5.1185910355000006</v>
      </c>
      <c r="I97" s="104">
        <v>-5.1848185391367065E-3</v>
      </c>
      <c r="J97" s="104">
        <v>0</v>
      </c>
      <c r="K97" s="104">
        <v>0</v>
      </c>
      <c r="L97" s="104">
        <v>0</v>
      </c>
      <c r="M97" s="104">
        <v>0</v>
      </c>
      <c r="N97" s="104">
        <v>24.967493219855996</v>
      </c>
      <c r="O97" s="104">
        <v>1.6028611520167841E-2</v>
      </c>
      <c r="P97" s="104">
        <v>52.273143826526002</v>
      </c>
      <c r="Q97" s="104">
        <v>2.8671403529829217E-2</v>
      </c>
      <c r="R97" s="104">
        <v>62.526211332277086</v>
      </c>
      <c r="S97" s="104">
        <v>3.2537250780895616E-2</v>
      </c>
      <c r="T97" s="104">
        <v>51.061512089841258</v>
      </c>
      <c r="U97" s="104">
        <v>2.5497771165042704E-2</v>
      </c>
      <c r="V97" s="100">
        <v>21.381945703250004</v>
      </c>
      <c r="W97" s="100">
        <v>9.6165294549228689E-3</v>
      </c>
      <c r="X97" s="100">
        <v>16.041630729999998</v>
      </c>
      <c r="Y97" s="100">
        <v>7.077369352951327E-3</v>
      </c>
      <c r="Z97" s="100">
        <v>24.593446999999998</v>
      </c>
      <c r="AA97" s="156">
        <v>1.0045811329989881E-2</v>
      </c>
      <c r="AB97" s="100">
        <v>54.988848420271999</v>
      </c>
      <c r="AC97" s="156">
        <v>2.2228604499960881E-2</v>
      </c>
      <c r="AD97" s="100">
        <v>78.306512409299998</v>
      </c>
      <c r="AE97" s="156">
        <v>2.8892969389242202E-2</v>
      </c>
      <c r="AF97" s="100">
        <v>77.314146029999989</v>
      </c>
      <c r="AG97" s="100">
        <f>AF97/$AF$143*100</f>
        <v>2.7001080211741128E-2</v>
      </c>
      <c r="AH97" s="105">
        <v>171.75459342599999</v>
      </c>
      <c r="AI97" s="100">
        <f>AH97/$AH$143*100</f>
        <v>5.9456885255743011E-2</v>
      </c>
      <c r="AJ97" s="105">
        <v>214.05425579999999</v>
      </c>
      <c r="AK97" s="106">
        <f>AJ97/$AJ$143*100</f>
        <v>6.5589175375864353E-2</v>
      </c>
    </row>
    <row r="98" spans="1:37" s="111" customFormat="1" ht="18" customHeight="1" x14ac:dyDescent="0.2">
      <c r="A98" s="195">
        <v>584</v>
      </c>
      <c r="B98" s="101" t="s">
        <v>49</v>
      </c>
      <c r="C98" s="155" t="s">
        <v>212</v>
      </c>
      <c r="D98" s="126">
        <v>11.330206963149001</v>
      </c>
      <c r="E98" s="104">
        <v>1.5983879427344781E-2</v>
      </c>
      <c r="F98" s="104">
        <v>15.599361187915999</v>
      </c>
      <c r="G98" s="104">
        <v>1.9696417362462991E-2</v>
      </c>
      <c r="H98" s="104">
        <v>17.276547965500001</v>
      </c>
      <c r="I98" s="104">
        <v>1.7500082652150955E-2</v>
      </c>
      <c r="J98" s="104">
        <v>1.178693798814</v>
      </c>
      <c r="K98" s="104">
        <v>1.0891427140560595E-3</v>
      </c>
      <c r="L98" s="104">
        <v>1.3183422299059999</v>
      </c>
      <c r="M98" s="104">
        <v>1.0269198989555316E-3</v>
      </c>
      <c r="N98" s="104">
        <v>0.54787427513599984</v>
      </c>
      <c r="O98" s="104">
        <v>3.5172389317260989E-4</v>
      </c>
      <c r="P98" s="104">
        <v>0.20127205789700001</v>
      </c>
      <c r="Q98" s="104">
        <v>1.1039612253655324E-4</v>
      </c>
      <c r="R98" s="104">
        <v>0.15204415340399999</v>
      </c>
      <c r="S98" s="104">
        <v>7.9120398368374124E-5</v>
      </c>
      <c r="T98" s="104">
        <v>9.5316143650000004E-2</v>
      </c>
      <c r="U98" s="104">
        <v>4.7596499195830888E-5</v>
      </c>
      <c r="V98" s="100">
        <v>9.5316143650000004E-2</v>
      </c>
      <c r="W98" s="100">
        <v>4.2868432819963704E-5</v>
      </c>
      <c r="X98" s="100">
        <v>9.5316999999999999E-2</v>
      </c>
      <c r="Y98" s="100">
        <v>4.2052683169777825E-5</v>
      </c>
      <c r="Z98" s="100">
        <v>9.5316999999999999E-2</v>
      </c>
      <c r="AA98" s="156">
        <v>3.8934623460495209E-5</v>
      </c>
      <c r="AB98" s="100">
        <v>9.5317000000000013E-2</v>
      </c>
      <c r="AC98" s="156">
        <v>3.8530792260448129E-5</v>
      </c>
      <c r="AD98" s="100">
        <v>0</v>
      </c>
      <c r="AE98" s="156">
        <v>0</v>
      </c>
      <c r="AF98" s="100">
        <v>0</v>
      </c>
      <c r="AG98" s="100">
        <f>AF98/$AF$143*100</f>
        <v>0</v>
      </c>
      <c r="AH98" s="105">
        <v>0</v>
      </c>
      <c r="AI98" s="100">
        <f>AH98/$AH$143*100</f>
        <v>0</v>
      </c>
      <c r="AJ98" s="105">
        <v>0</v>
      </c>
      <c r="AK98" s="106">
        <f>AJ98/$AJ$143*100</f>
        <v>0</v>
      </c>
    </row>
    <row r="99" spans="1:37" s="111" customFormat="1" ht="18" customHeight="1" x14ac:dyDescent="0.2">
      <c r="A99" s="195">
        <v>586</v>
      </c>
      <c r="B99" s="101" t="s">
        <v>50</v>
      </c>
      <c r="C99" s="155" t="s">
        <v>213</v>
      </c>
      <c r="D99" s="126">
        <v>-0.65698088009699995</v>
      </c>
      <c r="E99" s="104">
        <v>-9.2682359710600886E-4</v>
      </c>
      <c r="F99" s="104">
        <v>-0.260148143123</v>
      </c>
      <c r="G99" s="104">
        <v>-3.2847411770872042E-4</v>
      </c>
      <c r="H99" s="104">
        <v>-0.49351177950000003</v>
      </c>
      <c r="I99" s="104">
        <v>-4.9989714081230519E-4</v>
      </c>
      <c r="J99" s="104">
        <v>-0.70476329020999995</v>
      </c>
      <c r="K99" s="104">
        <v>-6.5121900483292895E-4</v>
      </c>
      <c r="L99" s="104">
        <v>-0.97276790378300004</v>
      </c>
      <c r="M99" s="104">
        <v>-7.5773550660760509E-4</v>
      </c>
      <c r="N99" s="104">
        <v>-33.647327151710428</v>
      </c>
      <c r="O99" s="104">
        <v>-2.1600884432316773E-2</v>
      </c>
      <c r="P99" s="104">
        <v>-19.778560793124001</v>
      </c>
      <c r="Q99" s="104">
        <v>-1.0848383246678823E-2</v>
      </c>
      <c r="R99" s="104">
        <v>-0.16992813842400001</v>
      </c>
      <c r="S99" s="104">
        <v>-8.8426826715123113E-5</v>
      </c>
      <c r="T99" s="104">
        <v>-0.27641823120000003</v>
      </c>
      <c r="U99" s="104">
        <v>-1.3803055406159205E-4</v>
      </c>
      <c r="V99" s="100">
        <v>-0.43076379860000008</v>
      </c>
      <c r="W99" s="100">
        <v>-1.9373600582671581E-4</v>
      </c>
      <c r="X99" s="100">
        <v>2.0472310000000005</v>
      </c>
      <c r="Y99" s="100">
        <v>9.0321303249522584E-4</v>
      </c>
      <c r="Z99" s="100">
        <v>22.158134999999998</v>
      </c>
      <c r="AA99" s="156">
        <v>9.0510469571201367E-3</v>
      </c>
      <c r="AB99" s="100">
        <v>27.236228757728004</v>
      </c>
      <c r="AC99" s="156">
        <v>1.100992973154905E-2</v>
      </c>
      <c r="AD99" s="100">
        <v>26.832622350400001</v>
      </c>
      <c r="AE99" s="156">
        <v>9.9005065140805419E-3</v>
      </c>
      <c r="AF99" s="100">
        <v>25.9216420628</v>
      </c>
      <c r="AG99" s="100">
        <f>AF99/$AF$143*100</f>
        <v>9.0528366734610316E-3</v>
      </c>
      <c r="AH99" s="105">
        <v>26.4106860849</v>
      </c>
      <c r="AI99" s="100">
        <f>AH99/$AH$143*100</f>
        <v>9.1426791025062525E-3</v>
      </c>
      <c r="AJ99" s="105">
        <v>23.987477639999998</v>
      </c>
      <c r="AK99" s="106">
        <f>AJ99/$AJ$143*100</f>
        <v>7.3500938903293912E-3</v>
      </c>
    </row>
    <row r="100" spans="1:37" s="111" customFormat="1" ht="18" customHeight="1" x14ac:dyDescent="0.2">
      <c r="A100" s="195">
        <v>591</v>
      </c>
      <c r="B100" s="101" t="s">
        <v>51</v>
      </c>
      <c r="C100" s="155" t="s">
        <v>214</v>
      </c>
      <c r="D100" s="126">
        <v>812.470286988525</v>
      </c>
      <c r="E100" s="104">
        <v>1.1461773953258381</v>
      </c>
      <c r="F100" s="104">
        <v>817.80151528716306</v>
      </c>
      <c r="G100" s="104">
        <v>1.0325909997666092</v>
      </c>
      <c r="H100" s="104">
        <v>182.72545775750001</v>
      </c>
      <c r="I100" s="104">
        <v>0.18508967299451035</v>
      </c>
      <c r="J100" s="104">
        <v>198.10356070479801</v>
      </c>
      <c r="K100" s="104">
        <v>0.1830526723626556</v>
      </c>
      <c r="L100" s="104">
        <v>252.62110702334999</v>
      </c>
      <c r="M100" s="104">
        <v>0.19677867841414007</v>
      </c>
      <c r="N100" s="104">
        <v>528.988298806795</v>
      </c>
      <c r="O100" s="104">
        <v>0.33959948904864412</v>
      </c>
      <c r="P100" s="104">
        <v>683.1954348307936</v>
      </c>
      <c r="Q100" s="104">
        <v>0.37472726084308722</v>
      </c>
      <c r="R100" s="104">
        <v>647.150467972976</v>
      </c>
      <c r="S100" s="104">
        <v>0.33676272111726302</v>
      </c>
      <c r="T100" s="104">
        <v>754.79792334115007</v>
      </c>
      <c r="U100" s="104">
        <v>0.37691137487937881</v>
      </c>
      <c r="V100" s="100">
        <v>641.80414113660004</v>
      </c>
      <c r="W100" s="100">
        <v>0.28865139371266246</v>
      </c>
      <c r="X100" s="100">
        <v>617.31662363999999</v>
      </c>
      <c r="Y100" s="100">
        <v>0.27235247006693347</v>
      </c>
      <c r="Z100" s="100">
        <v>634.34781537383208</v>
      </c>
      <c r="AA100" s="156">
        <v>0.25911530298444024</v>
      </c>
      <c r="AB100" s="100">
        <v>544.85831800000005</v>
      </c>
      <c r="AC100" s="156">
        <v>0.22025265862579799</v>
      </c>
      <c r="AD100" s="100">
        <v>582.26455425200004</v>
      </c>
      <c r="AE100" s="156">
        <v>0.21483975501947883</v>
      </c>
      <c r="AF100" s="100">
        <v>647.74133072000006</v>
      </c>
      <c r="AG100" s="100">
        <f>AF100/$AF$143*100</f>
        <v>0.22621624276163091</v>
      </c>
      <c r="AH100" s="105">
        <v>646.35334397999998</v>
      </c>
      <c r="AI100" s="100">
        <f>AH100/$AH$143*100</f>
        <v>0.22375038618249349</v>
      </c>
      <c r="AJ100" s="105">
        <v>646.71216749999996</v>
      </c>
      <c r="AK100" s="106">
        <f>AJ100/$AJ$143*100</f>
        <v>0.19816152504575835</v>
      </c>
    </row>
    <row r="101" spans="1:37" s="111" customFormat="1" ht="18" customHeight="1" x14ac:dyDescent="0.2">
      <c r="A101" s="195">
        <v>608</v>
      </c>
      <c r="B101" s="101" t="s">
        <v>130</v>
      </c>
      <c r="C101" s="155" t="s">
        <v>138</v>
      </c>
      <c r="D101" s="126">
        <v>0</v>
      </c>
      <c r="E101" s="104">
        <v>0</v>
      </c>
      <c r="F101" s="104">
        <v>0</v>
      </c>
      <c r="G101" s="104">
        <v>0</v>
      </c>
      <c r="H101" s="104">
        <v>0</v>
      </c>
      <c r="I101" s="104">
        <v>0</v>
      </c>
      <c r="J101" s="104">
        <v>0</v>
      </c>
      <c r="K101" s="104">
        <v>0</v>
      </c>
      <c r="L101" s="104">
        <v>0</v>
      </c>
      <c r="M101" s="104">
        <v>0</v>
      </c>
      <c r="N101" s="104">
        <v>0</v>
      </c>
      <c r="O101" s="104">
        <v>0</v>
      </c>
      <c r="P101" s="104">
        <v>0</v>
      </c>
      <c r="Q101" s="104">
        <v>0</v>
      </c>
      <c r="R101" s="104">
        <v>0</v>
      </c>
      <c r="S101" s="104">
        <v>0</v>
      </c>
      <c r="T101" s="104">
        <v>0</v>
      </c>
      <c r="U101" s="104">
        <v>0</v>
      </c>
      <c r="V101" s="100">
        <v>0</v>
      </c>
      <c r="W101" s="100">
        <v>0</v>
      </c>
      <c r="X101" s="100">
        <v>0</v>
      </c>
      <c r="Y101" s="100">
        <v>0</v>
      </c>
      <c r="Z101" s="100">
        <v>0</v>
      </c>
      <c r="AA101" s="156">
        <v>0</v>
      </c>
      <c r="AB101" s="100">
        <v>0</v>
      </c>
      <c r="AC101" s="156">
        <v>0</v>
      </c>
      <c r="AD101" s="100">
        <v>-2.6793694500000003E-2</v>
      </c>
      <c r="AE101" s="156">
        <v>-9.8861431979859972E-6</v>
      </c>
      <c r="AF101" s="100">
        <v>-6.1481200000000158E-4</v>
      </c>
      <c r="AG101" s="100">
        <f>AF101/$AF$143*100</f>
        <v>-2.1471605106650924E-7</v>
      </c>
      <c r="AH101" s="105">
        <v>0.14075221229999998</v>
      </c>
      <c r="AI101" s="100">
        <f>AH101/$AH$143*100</f>
        <v>4.8724683103271454E-5</v>
      </c>
      <c r="AJ101" s="105">
        <v>7.7237719999999996E-2</v>
      </c>
      <c r="AK101" s="106">
        <f>AJ101/$AJ$143*100</f>
        <v>2.3666702368418434E-5</v>
      </c>
    </row>
    <row r="102" spans="1:37" s="111" customFormat="1" ht="18" customHeight="1" x14ac:dyDescent="0.2">
      <c r="A102" s="195">
        <v>616</v>
      </c>
      <c r="B102" s="101" t="s">
        <v>52</v>
      </c>
      <c r="C102" s="155" t="s">
        <v>215</v>
      </c>
      <c r="D102" s="126">
        <v>1.4478501093389999</v>
      </c>
      <c r="E102" s="104">
        <v>2.0425277006688156E-3</v>
      </c>
      <c r="F102" s="104">
        <v>2.936910985635</v>
      </c>
      <c r="G102" s="104">
        <v>3.7082688087432857E-3</v>
      </c>
      <c r="H102" s="104">
        <v>3.6992571782999999</v>
      </c>
      <c r="I102" s="104">
        <v>3.7471204607013144E-3</v>
      </c>
      <c r="J102" s="104">
        <v>7.0886581900609995</v>
      </c>
      <c r="K102" s="104">
        <v>6.5500984461843853E-3</v>
      </c>
      <c r="L102" s="104">
        <v>32.368615973407998</v>
      </c>
      <c r="M102" s="104">
        <v>2.5213465131214537E-2</v>
      </c>
      <c r="N102" s="104">
        <v>29.103180707370033</v>
      </c>
      <c r="O102" s="104">
        <v>1.868363689746376E-2</v>
      </c>
      <c r="P102" s="104">
        <v>30.479442927779811</v>
      </c>
      <c r="Q102" s="104">
        <v>1.6717731966664678E-2</v>
      </c>
      <c r="R102" s="104">
        <v>25.194606350275997</v>
      </c>
      <c r="S102" s="104">
        <v>1.3110713214150874E-2</v>
      </c>
      <c r="T102" s="104">
        <v>24.56448256505</v>
      </c>
      <c r="U102" s="104">
        <v>1.2266373039037697E-2</v>
      </c>
      <c r="V102" s="100">
        <v>570.61082187240004</v>
      </c>
      <c r="W102" s="100">
        <v>0.25663220045496732</v>
      </c>
      <c r="X102" s="100">
        <v>424.31474099999997</v>
      </c>
      <c r="Y102" s="100">
        <v>0.18720242315158195</v>
      </c>
      <c r="Z102" s="100">
        <v>400.04756349999997</v>
      </c>
      <c r="AA102" s="156">
        <v>0.16340947838434955</v>
      </c>
      <c r="AB102" s="100">
        <v>438.51409999999998</v>
      </c>
      <c r="AC102" s="156">
        <v>0.17726424132502464</v>
      </c>
      <c r="AD102" s="100">
        <v>268.7601581655</v>
      </c>
      <c r="AE102" s="156">
        <v>9.9165175207080847E-2</v>
      </c>
      <c r="AF102" s="100">
        <v>417.82531298200001</v>
      </c>
      <c r="AG102" s="100">
        <f>AF102/$AF$143*100</f>
        <v>0.1459207062307227</v>
      </c>
      <c r="AH102" s="105">
        <v>438.90770355299998</v>
      </c>
      <c r="AI102" s="100">
        <f>AH102/$AH$143*100</f>
        <v>0.15193820699331584</v>
      </c>
      <c r="AJ102" s="105">
        <v>418.19797739999996</v>
      </c>
      <c r="AK102" s="106">
        <f>AJ102/$AJ$143*100</f>
        <v>0.12814162642553895</v>
      </c>
    </row>
    <row r="103" spans="1:37" s="111" customFormat="1" ht="18" customHeight="1" x14ac:dyDescent="0.2">
      <c r="A103" s="195">
        <v>620</v>
      </c>
      <c r="B103" s="101" t="s">
        <v>108</v>
      </c>
      <c r="C103" s="155" t="s">
        <v>216</v>
      </c>
      <c r="D103" s="126">
        <v>0</v>
      </c>
      <c r="E103" s="104">
        <v>0</v>
      </c>
      <c r="F103" s="104">
        <v>0</v>
      </c>
      <c r="G103" s="104">
        <v>0</v>
      </c>
      <c r="H103" s="104">
        <v>0</v>
      </c>
      <c r="I103" s="104">
        <v>0</v>
      </c>
      <c r="J103" s="104">
        <v>0</v>
      </c>
      <c r="K103" s="104">
        <v>0</v>
      </c>
      <c r="L103" s="104">
        <v>110.77374400990301</v>
      </c>
      <c r="M103" s="104">
        <v>8.6286974220408985E-2</v>
      </c>
      <c r="N103" s="104">
        <v>137.00265685116801</v>
      </c>
      <c r="O103" s="104">
        <v>8.7952857123511363E-2</v>
      </c>
      <c r="P103" s="104">
        <v>139.919140520485</v>
      </c>
      <c r="Q103" s="104">
        <v>7.6744535448697804E-2</v>
      </c>
      <c r="R103" s="104">
        <v>96.728391910171993</v>
      </c>
      <c r="S103" s="104">
        <v>5.0335305436767196E-2</v>
      </c>
      <c r="T103" s="104">
        <v>94.641751780850001</v>
      </c>
      <c r="U103" s="104">
        <v>4.7259738907085472E-2</v>
      </c>
      <c r="V103" s="100">
        <v>86.852861909250009</v>
      </c>
      <c r="W103" s="100">
        <v>3.906207210449044E-2</v>
      </c>
      <c r="X103" s="100">
        <v>86.852862000000002</v>
      </c>
      <c r="Y103" s="100">
        <v>3.8318410022078288E-2</v>
      </c>
      <c r="Z103" s="100">
        <v>86.852862000000002</v>
      </c>
      <c r="AA103" s="156">
        <v>3.5477233635514686E-2</v>
      </c>
      <c r="AB103" s="100">
        <v>87.115273999999999</v>
      </c>
      <c r="AC103" s="156">
        <v>3.5215339605799784E-2</v>
      </c>
      <c r="AD103" s="100">
        <v>58.469508111399996</v>
      </c>
      <c r="AE103" s="156">
        <v>2.1573655320474901E-2</v>
      </c>
      <c r="AF103" s="100">
        <v>106.52171230800001</v>
      </c>
      <c r="AG103" s="100">
        <f>AF103/$AF$143*100</f>
        <v>3.7201488291732226E-2</v>
      </c>
      <c r="AH103" s="105">
        <v>161.45920552499999</v>
      </c>
      <c r="AI103" s="100">
        <f>AH103/$AH$143*100</f>
        <v>5.5892895001491923E-2</v>
      </c>
      <c r="AJ103" s="105">
        <v>216.18690239999998</v>
      </c>
      <c r="AK103" s="106">
        <f>AJ103/$AJ$143*100</f>
        <v>6.6242647699221641E-2</v>
      </c>
    </row>
    <row r="104" spans="1:37" s="111" customFormat="1" ht="18" customHeight="1" x14ac:dyDescent="0.2">
      <c r="A104" s="195">
        <v>634</v>
      </c>
      <c r="B104" s="101" t="s">
        <v>261</v>
      </c>
      <c r="C104" s="155" t="s">
        <v>262</v>
      </c>
      <c r="D104" s="126">
        <v>0</v>
      </c>
      <c r="E104" s="104">
        <v>0</v>
      </c>
      <c r="F104" s="104">
        <v>0</v>
      </c>
      <c r="G104" s="104">
        <v>0</v>
      </c>
      <c r="H104" s="104">
        <v>0</v>
      </c>
      <c r="I104" s="104">
        <v>0</v>
      </c>
      <c r="J104" s="104">
        <v>0</v>
      </c>
      <c r="K104" s="104">
        <v>0</v>
      </c>
      <c r="L104" s="104">
        <v>0</v>
      </c>
      <c r="M104" s="104">
        <v>0</v>
      </c>
      <c r="N104" s="104">
        <v>0</v>
      </c>
      <c r="O104" s="104">
        <v>0</v>
      </c>
      <c r="P104" s="104">
        <v>0</v>
      </c>
      <c r="Q104" s="104">
        <v>0</v>
      </c>
      <c r="R104" s="104">
        <v>0</v>
      </c>
      <c r="S104" s="104">
        <v>0</v>
      </c>
      <c r="T104" s="104">
        <v>0</v>
      </c>
      <c r="U104" s="104">
        <v>0</v>
      </c>
      <c r="V104" s="100">
        <v>0</v>
      </c>
      <c r="W104" s="100">
        <v>0</v>
      </c>
      <c r="X104" s="100">
        <v>0</v>
      </c>
      <c r="Y104" s="100">
        <v>0</v>
      </c>
      <c r="Z104" s="100">
        <v>0</v>
      </c>
      <c r="AA104" s="156">
        <v>0</v>
      </c>
      <c r="AB104" s="100">
        <v>0</v>
      </c>
      <c r="AC104" s="156">
        <v>0</v>
      </c>
      <c r="AD104" s="100">
        <v>0</v>
      </c>
      <c r="AE104" s="156">
        <v>0</v>
      </c>
      <c r="AF104" s="100">
        <v>-0.18655117553600001</v>
      </c>
      <c r="AG104" s="100">
        <f t="shared" ref="AG104:AG126" si="0">AF104/$AF$143*100</f>
        <v>-6.5150861943008597E-5</v>
      </c>
      <c r="AH104" s="105">
        <v>28.346536302299999</v>
      </c>
      <c r="AI104" s="100">
        <f t="shared" ref="AI104:AI126" si="1">AH104/$AH$143*100</f>
        <v>9.812819108385322E-3</v>
      </c>
      <c r="AJ104" s="126">
        <v>-0.58112774999999994</v>
      </c>
      <c r="AK104" s="106">
        <f>AJ104/$AJ$143*100</f>
        <v>-1.7806555524009092E-4</v>
      </c>
    </row>
    <row r="105" spans="1:37" s="111" customFormat="1" ht="18" customHeight="1" x14ac:dyDescent="0.2">
      <c r="A105" s="195">
        <v>642</v>
      </c>
      <c r="B105" s="101" t="s">
        <v>53</v>
      </c>
      <c r="C105" s="155" t="s">
        <v>217</v>
      </c>
      <c r="D105" s="126">
        <v>20.081626059009</v>
      </c>
      <c r="E105" s="104">
        <v>2.8329781677969831E-2</v>
      </c>
      <c r="F105" s="104">
        <v>20.009730102725001</v>
      </c>
      <c r="G105" s="104">
        <v>2.5265136864631037E-2</v>
      </c>
      <c r="H105" s="104">
        <v>28.982797952600002</v>
      </c>
      <c r="I105" s="104">
        <v>2.9357795357842054E-2</v>
      </c>
      <c r="J105" s="104">
        <v>26.395767179901</v>
      </c>
      <c r="K105" s="104">
        <v>2.4390352723358849E-2</v>
      </c>
      <c r="L105" s="104">
        <v>3.3543380143650006</v>
      </c>
      <c r="M105" s="104">
        <v>2.6128545203471282E-3</v>
      </c>
      <c r="N105" s="104">
        <v>27.837063655344</v>
      </c>
      <c r="O105" s="104">
        <v>1.787081607531386E-2</v>
      </c>
      <c r="P105" s="104">
        <v>-15.686629152096996</v>
      </c>
      <c r="Q105" s="104">
        <v>-8.6039912949396041E-3</v>
      </c>
      <c r="R105" s="104">
        <v>53.137584489924009</v>
      </c>
      <c r="S105" s="104">
        <v>2.7651618027065287E-2</v>
      </c>
      <c r="T105" s="104">
        <v>114.84573834785002</v>
      </c>
      <c r="U105" s="104">
        <v>5.734868075433356E-2</v>
      </c>
      <c r="V105" s="100">
        <v>110.09137909100001</v>
      </c>
      <c r="W105" s="100">
        <v>4.9513594527590722E-2</v>
      </c>
      <c r="X105" s="100">
        <v>84.279837000000001</v>
      </c>
      <c r="Y105" s="100">
        <v>3.7183223170699019E-2</v>
      </c>
      <c r="Z105" s="100">
        <v>67.444475026838006</v>
      </c>
      <c r="AA105" s="156">
        <v>2.7549390346535356E-2</v>
      </c>
      <c r="AB105" s="100">
        <v>39.389708532057995</v>
      </c>
      <c r="AC105" s="156">
        <v>1.592283303763576E-2</v>
      </c>
      <c r="AD105" s="100">
        <v>253.1815167491639</v>
      </c>
      <c r="AE105" s="156">
        <v>9.3417081010068403E-2</v>
      </c>
      <c r="AF105" s="100">
        <v>316.17268506908954</v>
      </c>
      <c r="AG105" s="100">
        <f t="shared" si="0"/>
        <v>0.11041968991029744</v>
      </c>
      <c r="AH105" s="105">
        <v>399.21668651699997</v>
      </c>
      <c r="AI105" s="100">
        <f t="shared" si="1"/>
        <v>0.13819822951428584</v>
      </c>
      <c r="AJ105" s="105">
        <v>1191.7423524999999</v>
      </c>
      <c r="AK105" s="106">
        <f>AJ105/$AJ$143*100</f>
        <v>0.36516628865347533</v>
      </c>
    </row>
    <row r="106" spans="1:37" s="111" customFormat="1" ht="18" customHeight="1" x14ac:dyDescent="0.2">
      <c r="A106" s="195">
        <v>643</v>
      </c>
      <c r="B106" s="101" t="s">
        <v>109</v>
      </c>
      <c r="C106" s="155" t="s">
        <v>218</v>
      </c>
      <c r="D106" s="126">
        <v>78.992298149499007</v>
      </c>
      <c r="E106" s="104">
        <v>0.11143692020957993</v>
      </c>
      <c r="F106" s="104">
        <v>80.383076876882996</v>
      </c>
      <c r="G106" s="104">
        <v>0.10149509406016589</v>
      </c>
      <c r="H106" s="104">
        <v>84.856884136999994</v>
      </c>
      <c r="I106" s="104">
        <v>8.5954815103511314E-2</v>
      </c>
      <c r="J106" s="104">
        <v>82.142217969084001</v>
      </c>
      <c r="K106" s="104">
        <v>7.5901475266478627E-2</v>
      </c>
      <c r="L106" s="104">
        <v>82.281971779448995</v>
      </c>
      <c r="M106" s="104">
        <v>6.409336834460537E-2</v>
      </c>
      <c r="N106" s="104">
        <v>93.251196712047999</v>
      </c>
      <c r="O106" s="104">
        <v>5.9865329399568415E-2</v>
      </c>
      <c r="P106" s="104">
        <v>81.011751108300899</v>
      </c>
      <c r="Q106" s="104">
        <v>4.4434300993879003E-2</v>
      </c>
      <c r="R106" s="104">
        <v>74.855957071412007</v>
      </c>
      <c r="S106" s="104">
        <v>3.8953376444530993E-2</v>
      </c>
      <c r="T106" s="104">
        <v>272.88264641245001</v>
      </c>
      <c r="U106" s="104">
        <v>0.13626504559625435</v>
      </c>
      <c r="V106" s="100">
        <v>690.94905574330005</v>
      </c>
      <c r="W106" s="100">
        <v>0.31075431762024519</v>
      </c>
      <c r="X106" s="100">
        <v>706.24274553999987</v>
      </c>
      <c r="Y106" s="100">
        <v>0.31158557675071219</v>
      </c>
      <c r="Z106" s="100">
        <v>763.79983116634799</v>
      </c>
      <c r="AA106" s="156">
        <v>0.31199323127722833</v>
      </c>
      <c r="AB106" s="100">
        <v>699.05142126295596</v>
      </c>
      <c r="AC106" s="156">
        <v>0.2825834330922497</v>
      </c>
      <c r="AD106" s="100">
        <v>1734.0776188868163</v>
      </c>
      <c r="AE106" s="156">
        <v>0.63982739135648692</v>
      </c>
      <c r="AF106" s="100">
        <v>2424.6754135191295</v>
      </c>
      <c r="AG106" s="100">
        <f t="shared" si="0"/>
        <v>0.84679012431260525</v>
      </c>
      <c r="AH106" s="105">
        <v>1649.3097044699998</v>
      </c>
      <c r="AI106" s="100">
        <f t="shared" si="1"/>
        <v>0.57094727945140111</v>
      </c>
      <c r="AJ106" s="105">
        <v>1191.9637344999999</v>
      </c>
      <c r="AK106" s="106">
        <f>AJ106/$AJ$143*100</f>
        <v>0.36523412315070963</v>
      </c>
    </row>
    <row r="107" spans="1:37" s="111" customFormat="1" ht="28.5" x14ac:dyDescent="0.2">
      <c r="A107" s="195">
        <v>659</v>
      </c>
      <c r="B107" s="101" t="s">
        <v>54</v>
      </c>
      <c r="C107" s="155" t="s">
        <v>219</v>
      </c>
      <c r="D107" s="126">
        <v>0</v>
      </c>
      <c r="E107" s="104">
        <v>0</v>
      </c>
      <c r="F107" s="104">
        <v>0</v>
      </c>
      <c r="G107" s="104">
        <v>0</v>
      </c>
      <c r="H107" s="104">
        <v>0</v>
      </c>
      <c r="I107" s="104">
        <v>0</v>
      </c>
      <c r="J107" s="104">
        <v>0</v>
      </c>
      <c r="K107" s="104">
        <v>0</v>
      </c>
      <c r="L107" s="104">
        <v>0</v>
      </c>
      <c r="M107" s="104">
        <v>0</v>
      </c>
      <c r="N107" s="104">
        <v>181.76507990399998</v>
      </c>
      <c r="O107" s="104">
        <v>0.11668940201800067</v>
      </c>
      <c r="P107" s="104">
        <v>180.26380604482677</v>
      </c>
      <c r="Q107" s="104">
        <v>9.8873263526793723E-2</v>
      </c>
      <c r="R107" s="104">
        <v>181.47130042874801</v>
      </c>
      <c r="S107" s="104">
        <v>9.4433631684595329E-2</v>
      </c>
      <c r="T107" s="104">
        <v>179.47120436365</v>
      </c>
      <c r="U107" s="104">
        <v>8.9619666795754463E-2</v>
      </c>
      <c r="V107" s="100">
        <v>160.38883281744998</v>
      </c>
      <c r="W107" s="100">
        <v>7.2134872870585801E-2</v>
      </c>
      <c r="X107" s="100">
        <v>159.64715588499999</v>
      </c>
      <c r="Y107" s="100">
        <v>7.0434353424761967E-2</v>
      </c>
      <c r="Z107" s="100">
        <v>159.23958259898697</v>
      </c>
      <c r="AA107" s="156">
        <v>6.5045408358403889E-2</v>
      </c>
      <c r="AB107" s="100">
        <v>158.77920328498601</v>
      </c>
      <c r="AC107" s="156">
        <v>6.4184652234682768E-2</v>
      </c>
      <c r="AD107" s="100">
        <v>158.91407962120002</v>
      </c>
      <c r="AE107" s="156">
        <v>5.8634965301680643E-2</v>
      </c>
      <c r="AF107" s="100">
        <v>191.53459568320002</v>
      </c>
      <c r="AG107" s="100">
        <f t="shared" si="0"/>
        <v>6.6891264366533296E-2</v>
      </c>
      <c r="AH107" s="105">
        <v>146.12711438699998</v>
      </c>
      <c r="AI107" s="100">
        <f t="shared" si="1"/>
        <v>5.0585331661618736E-2</v>
      </c>
      <c r="AJ107" s="105">
        <v>146.15762629999998</v>
      </c>
      <c r="AK107" s="106">
        <f>AJ107/$AJ$143*100</f>
        <v>4.478471193241626E-2</v>
      </c>
    </row>
    <row r="108" spans="1:37" s="111" customFormat="1" ht="20.25" customHeight="1" x14ac:dyDescent="0.2">
      <c r="A108" s="195">
        <v>662</v>
      </c>
      <c r="B108" s="101" t="s">
        <v>55</v>
      </c>
      <c r="C108" s="162" t="s">
        <v>220</v>
      </c>
      <c r="D108" s="126">
        <v>0</v>
      </c>
      <c r="E108" s="104">
        <v>0</v>
      </c>
      <c r="F108" s="104">
        <v>0</v>
      </c>
      <c r="G108" s="104">
        <v>0</v>
      </c>
      <c r="H108" s="104">
        <v>0</v>
      </c>
      <c r="I108" s="104">
        <v>0</v>
      </c>
      <c r="J108" s="104">
        <v>0</v>
      </c>
      <c r="K108" s="104">
        <v>0</v>
      </c>
      <c r="L108" s="104">
        <v>0</v>
      </c>
      <c r="M108" s="104">
        <v>0</v>
      </c>
      <c r="N108" s="104">
        <v>0</v>
      </c>
      <c r="O108" s="104">
        <v>0</v>
      </c>
      <c r="P108" s="104">
        <v>0</v>
      </c>
      <c r="Q108" s="104">
        <v>0</v>
      </c>
      <c r="R108" s="104">
        <v>0</v>
      </c>
      <c r="S108" s="104">
        <v>0</v>
      </c>
      <c r="T108" s="104">
        <v>0</v>
      </c>
      <c r="U108" s="104">
        <v>0</v>
      </c>
      <c r="V108" s="100">
        <v>1.0800610127000001</v>
      </c>
      <c r="W108" s="100">
        <v>4.8575740888560302E-4</v>
      </c>
      <c r="X108" s="100">
        <v>3.9271549900000005</v>
      </c>
      <c r="Y108" s="100">
        <v>1.7326122785345953E-3</v>
      </c>
      <c r="Z108" s="100">
        <v>3.4879754296660002</v>
      </c>
      <c r="AA108" s="156">
        <v>1.4247511985637895E-3</v>
      </c>
      <c r="AB108" s="100">
        <v>3.4737935075899999</v>
      </c>
      <c r="AC108" s="156">
        <v>1.4042407544996561E-3</v>
      </c>
      <c r="AD108" s="100">
        <v>5.6430538757300006</v>
      </c>
      <c r="AE108" s="156">
        <v>2.0821331186491156E-3</v>
      </c>
      <c r="AF108" s="100">
        <v>6.1424022483999998</v>
      </c>
      <c r="AG108" s="100">
        <f t="shared" si="0"/>
        <v>2.1451636513901682E-3</v>
      </c>
      <c r="AH108" s="105">
        <v>0</v>
      </c>
      <c r="AI108" s="100">
        <f t="shared" si="1"/>
        <v>0</v>
      </c>
      <c r="AJ108" s="105">
        <v>0</v>
      </c>
      <c r="AK108" s="106">
        <f>AJ108/$AJ$143*100</f>
        <v>0</v>
      </c>
    </row>
    <row r="109" spans="1:37" s="111" customFormat="1" ht="42.75" x14ac:dyDescent="0.2">
      <c r="A109" s="195">
        <v>670</v>
      </c>
      <c r="B109" s="101" t="s">
        <v>56</v>
      </c>
      <c r="C109" s="160" t="s">
        <v>221</v>
      </c>
      <c r="D109" s="130">
        <v>0</v>
      </c>
      <c r="E109" s="110">
        <v>0</v>
      </c>
      <c r="F109" s="104">
        <v>0</v>
      </c>
      <c r="G109" s="104">
        <v>0</v>
      </c>
      <c r="H109" s="104">
        <v>0</v>
      </c>
      <c r="I109" s="104">
        <v>0</v>
      </c>
      <c r="J109" s="104">
        <v>2207.9894528468003</v>
      </c>
      <c r="K109" s="104">
        <v>2.0402377849959334</v>
      </c>
      <c r="L109" s="104">
        <v>1073.6938778793631</v>
      </c>
      <c r="M109" s="104">
        <v>0.8363515812276342</v>
      </c>
      <c r="N109" s="104">
        <v>1184.1723759215681</v>
      </c>
      <c r="O109" s="104">
        <v>0.76021404389392855</v>
      </c>
      <c r="P109" s="104">
        <v>3816.1986211667722</v>
      </c>
      <c r="Q109" s="104">
        <v>2.0931545839400489</v>
      </c>
      <c r="R109" s="104">
        <v>2937.6624562136285</v>
      </c>
      <c r="S109" s="104">
        <v>1.5286942549500491</v>
      </c>
      <c r="T109" s="104">
        <v>5817.7014884100008</v>
      </c>
      <c r="U109" s="104">
        <v>2.9050926066781844</v>
      </c>
      <c r="V109" s="100">
        <v>8558.7982818361506</v>
      </c>
      <c r="W109" s="100">
        <v>3.8493192770342826</v>
      </c>
      <c r="X109" s="100">
        <v>6940.7093775500025</v>
      </c>
      <c r="Y109" s="100">
        <v>3.0621552548613167</v>
      </c>
      <c r="Z109" s="100">
        <v>2653.6149883021185</v>
      </c>
      <c r="AA109" s="156">
        <v>1.0839357132376113</v>
      </c>
      <c r="AB109" s="100">
        <v>1869.4435307859401</v>
      </c>
      <c r="AC109" s="156">
        <v>0.75570087526203844</v>
      </c>
      <c r="AD109" s="100">
        <v>1122.5128998459998</v>
      </c>
      <c r="AE109" s="156">
        <v>0.41417667389855722</v>
      </c>
      <c r="AF109" s="100">
        <v>1378.8327242800003</v>
      </c>
      <c r="AG109" s="100">
        <f t="shared" si="0"/>
        <v>0.48154154056634846</v>
      </c>
      <c r="AH109" s="105">
        <v>1529.47662831</v>
      </c>
      <c r="AI109" s="100">
        <f t="shared" si="1"/>
        <v>0.5294642464974233</v>
      </c>
      <c r="AJ109" s="105">
        <v>1442.0638994999999</v>
      </c>
      <c r="AK109" s="106">
        <f>AJ109/$AJ$143*100</f>
        <v>0.44186826210959329</v>
      </c>
    </row>
    <row r="110" spans="1:37" s="111" customFormat="1" ht="32.25" customHeight="1" x14ac:dyDescent="0.2">
      <c r="A110" s="195">
        <v>674</v>
      </c>
      <c r="B110" s="101" t="s">
        <v>110</v>
      </c>
      <c r="C110" s="155" t="s">
        <v>222</v>
      </c>
      <c r="D110" s="126">
        <v>47.945517068712007</v>
      </c>
      <c r="E110" s="104">
        <v>6.7638249363010841E-2</v>
      </c>
      <c r="F110" s="104">
        <v>41.324336979453001</v>
      </c>
      <c r="G110" s="104">
        <v>5.2177866681161721E-2</v>
      </c>
      <c r="H110" s="104">
        <v>42.625317061899999</v>
      </c>
      <c r="I110" s="104">
        <v>4.3176829835855572E-2</v>
      </c>
      <c r="J110" s="104">
        <v>46.225216138835997</v>
      </c>
      <c r="K110" s="104">
        <v>4.2713262268739963E-2</v>
      </c>
      <c r="L110" s="104">
        <v>53.992124241757004</v>
      </c>
      <c r="M110" s="104">
        <v>4.2057051282270594E-2</v>
      </c>
      <c r="N110" s="104">
        <v>146.18527820542403</v>
      </c>
      <c r="O110" s="104">
        <v>9.3847909106828414E-2</v>
      </c>
      <c r="P110" s="104">
        <v>147.14271993349797</v>
      </c>
      <c r="Q110" s="104">
        <v>8.070661128954601E-2</v>
      </c>
      <c r="R110" s="104">
        <v>0</v>
      </c>
      <c r="S110" s="104">
        <v>0</v>
      </c>
      <c r="T110" s="104">
        <v>0</v>
      </c>
      <c r="U110" s="104">
        <v>0</v>
      </c>
      <c r="V110" s="100">
        <v>0</v>
      </c>
      <c r="W110" s="100">
        <v>0</v>
      </c>
      <c r="X110" s="100">
        <v>0</v>
      </c>
      <c r="Y110" s="100">
        <v>0</v>
      </c>
      <c r="Z110" s="100">
        <v>0</v>
      </c>
      <c r="AA110" s="156">
        <v>0</v>
      </c>
      <c r="AB110" s="100">
        <v>0</v>
      </c>
      <c r="AC110" s="156">
        <v>0</v>
      </c>
      <c r="AD110" s="100">
        <v>0</v>
      </c>
      <c r="AE110" s="156">
        <v>0</v>
      </c>
      <c r="AF110" s="100">
        <v>0</v>
      </c>
      <c r="AG110" s="100">
        <f t="shared" si="0"/>
        <v>0</v>
      </c>
      <c r="AH110" s="105">
        <v>0</v>
      </c>
      <c r="AI110" s="100">
        <f t="shared" si="1"/>
        <v>0</v>
      </c>
      <c r="AJ110" s="105">
        <v>0</v>
      </c>
      <c r="AK110" s="106">
        <f>AJ110/$AJ$143*100</f>
        <v>0</v>
      </c>
    </row>
    <row r="111" spans="1:37" s="111" customFormat="1" ht="14.25" x14ac:dyDescent="0.2">
      <c r="A111" s="195">
        <v>682</v>
      </c>
      <c r="B111" s="101" t="s">
        <v>57</v>
      </c>
      <c r="C111" s="155" t="s">
        <v>223</v>
      </c>
      <c r="D111" s="126">
        <v>0</v>
      </c>
      <c r="E111" s="104">
        <v>0</v>
      </c>
      <c r="F111" s="104">
        <v>0</v>
      </c>
      <c r="G111" s="104">
        <v>0</v>
      </c>
      <c r="H111" s="104">
        <v>0</v>
      </c>
      <c r="I111" s="104">
        <v>0</v>
      </c>
      <c r="J111" s="104">
        <v>0</v>
      </c>
      <c r="K111" s="104">
        <v>0</v>
      </c>
      <c r="L111" s="104">
        <v>0</v>
      </c>
      <c r="M111" s="104">
        <v>0</v>
      </c>
      <c r="N111" s="104">
        <v>0</v>
      </c>
      <c r="O111" s="104">
        <v>0</v>
      </c>
      <c r="P111" s="104">
        <v>2.14539571189</v>
      </c>
      <c r="Q111" s="104">
        <v>1.1767324802750701E-3</v>
      </c>
      <c r="R111" s="104">
        <v>2.5804238274319999</v>
      </c>
      <c r="S111" s="104">
        <v>1.3427952118827962E-3</v>
      </c>
      <c r="T111" s="104">
        <v>6.6927280800000002</v>
      </c>
      <c r="U111" s="104">
        <v>3.3420406499800187E-3</v>
      </c>
      <c r="V111" s="100">
        <v>0</v>
      </c>
      <c r="W111" s="100">
        <v>0</v>
      </c>
      <c r="X111" s="100">
        <v>9.3311979550000022</v>
      </c>
      <c r="Y111" s="100">
        <v>4.1168092910613407E-3</v>
      </c>
      <c r="Z111" s="100">
        <v>17.571174590414</v>
      </c>
      <c r="AA111" s="156">
        <v>7.1773877318462636E-3</v>
      </c>
      <c r="AB111" s="100">
        <v>21.438622625937999</v>
      </c>
      <c r="AC111" s="156">
        <v>8.6663146631782359E-3</v>
      </c>
      <c r="AD111" s="100">
        <v>135.50495229150002</v>
      </c>
      <c r="AE111" s="156">
        <v>4.9997635167111046E-2</v>
      </c>
      <c r="AF111" s="100">
        <v>171.627229048</v>
      </c>
      <c r="AG111" s="100">
        <f t="shared" si="0"/>
        <v>5.9938844519420165E-2</v>
      </c>
      <c r="AH111" s="105">
        <v>159.38266458599998</v>
      </c>
      <c r="AI111" s="100">
        <f t="shared" si="1"/>
        <v>5.5174051598959169E-2</v>
      </c>
      <c r="AJ111" s="105">
        <v>162.3677083</v>
      </c>
      <c r="AK111" s="106">
        <f>AJ111/$AJ$143*100</f>
        <v>4.9751704563240393E-2</v>
      </c>
    </row>
    <row r="112" spans="1:37" s="111" customFormat="1" ht="18" customHeight="1" x14ac:dyDescent="0.2">
      <c r="A112" s="195">
        <v>688</v>
      </c>
      <c r="B112" s="101" t="s">
        <v>58</v>
      </c>
      <c r="C112" s="155" t="s">
        <v>224</v>
      </c>
      <c r="D112" s="126">
        <v>0</v>
      </c>
      <c r="E112" s="104">
        <v>0</v>
      </c>
      <c r="F112" s="104">
        <v>0</v>
      </c>
      <c r="G112" s="104">
        <v>0</v>
      </c>
      <c r="H112" s="104">
        <v>0</v>
      </c>
      <c r="I112" s="104">
        <v>0</v>
      </c>
      <c r="J112" s="104">
        <v>0</v>
      </c>
      <c r="K112" s="104">
        <v>0</v>
      </c>
      <c r="L112" s="104">
        <v>0</v>
      </c>
      <c r="M112" s="104">
        <v>0</v>
      </c>
      <c r="N112" s="104">
        <v>4059.4175373754201</v>
      </c>
      <c r="O112" s="104">
        <v>2.6060940191350865</v>
      </c>
      <c r="P112" s="104">
        <v>3826.3314821459917</v>
      </c>
      <c r="Q112" s="104">
        <v>2.0990063603993936</v>
      </c>
      <c r="R112" s="104">
        <v>5121.4854060235102</v>
      </c>
      <c r="S112" s="104">
        <v>2.6650785689340997</v>
      </c>
      <c r="T112" s="104">
        <v>4940.5220536667111</v>
      </c>
      <c r="U112" s="104">
        <v>2.4670695325002523</v>
      </c>
      <c r="V112" s="100">
        <v>4361.77373305745</v>
      </c>
      <c r="W112" s="100">
        <v>1.961707608923555</v>
      </c>
      <c r="X112" s="100">
        <v>4776.9151610673416</v>
      </c>
      <c r="Y112" s="100">
        <v>2.1075159708894859</v>
      </c>
      <c r="Z112" s="100">
        <v>4456.1367929115804</v>
      </c>
      <c r="AA112" s="156">
        <v>1.8202210321398189</v>
      </c>
      <c r="AB112" s="100">
        <v>4746.959423379164</v>
      </c>
      <c r="AC112" s="156">
        <v>1.9189033164178391</v>
      </c>
      <c r="AD112" s="100">
        <v>5215.4728176663239</v>
      </c>
      <c r="AE112" s="156">
        <v>1.9243673589191959</v>
      </c>
      <c r="AF112" s="100">
        <v>5717.9557475431739</v>
      </c>
      <c r="AG112" s="100">
        <f t="shared" si="0"/>
        <v>1.9969305711103831</v>
      </c>
      <c r="AH112" s="105">
        <v>4963.4370679499998</v>
      </c>
      <c r="AI112" s="100">
        <f t="shared" si="1"/>
        <v>1.7182102809398938</v>
      </c>
      <c r="AJ112" s="105">
        <v>5430.3959184999994</v>
      </c>
      <c r="AK112" s="106">
        <f>AJ112/$AJ$143*100</f>
        <v>1.663948184200851</v>
      </c>
    </row>
    <row r="113" spans="1:37" s="111" customFormat="1" ht="18" customHeight="1" x14ac:dyDescent="0.2">
      <c r="A113" s="195">
        <v>690</v>
      </c>
      <c r="B113" s="101" t="s">
        <v>111</v>
      </c>
      <c r="C113" s="155" t="s">
        <v>225</v>
      </c>
      <c r="D113" s="126">
        <v>5.3713891409340002</v>
      </c>
      <c r="E113" s="104">
        <v>7.5775876526598144E-3</v>
      </c>
      <c r="F113" s="104">
        <v>-7.5670230191160002</v>
      </c>
      <c r="G113" s="104">
        <v>-9.5544453250643001E-3</v>
      </c>
      <c r="H113" s="104">
        <v>126.60064003639999</v>
      </c>
      <c r="I113" s="104">
        <v>0.12823867759210031</v>
      </c>
      <c r="J113" s="104">
        <v>-0.42214219269600001</v>
      </c>
      <c r="K113" s="104">
        <v>-3.9007000285665416E-4</v>
      </c>
      <c r="L113" s="104">
        <v>4.7539341308550007</v>
      </c>
      <c r="M113" s="104">
        <v>3.7030669628530057E-3</v>
      </c>
      <c r="N113" s="104">
        <v>6.6930852011519999</v>
      </c>
      <c r="O113" s="104">
        <v>4.2968215357452131E-3</v>
      </c>
      <c r="P113" s="104">
        <v>0.31431306438399997</v>
      </c>
      <c r="Q113" s="104">
        <v>1.7239821529689247E-4</v>
      </c>
      <c r="R113" s="104">
        <v>153.85876890432399</v>
      </c>
      <c r="S113" s="104">
        <v>8.0064683946324433E-2</v>
      </c>
      <c r="T113" s="104">
        <v>-9.310249259299999</v>
      </c>
      <c r="U113" s="104">
        <v>-4.6491103648763441E-3</v>
      </c>
      <c r="V113" s="100">
        <v>0.29736806430000001</v>
      </c>
      <c r="W113" s="100">
        <v>1.3374127822519388E-4</v>
      </c>
      <c r="X113" s="100">
        <v>43.467286274999999</v>
      </c>
      <c r="Y113" s="100">
        <v>1.9177229853778521E-2</v>
      </c>
      <c r="Z113" s="100">
        <v>46.695942781024002</v>
      </c>
      <c r="AA113" s="156">
        <v>1.90741310502009E-2</v>
      </c>
      <c r="AB113" s="100">
        <v>68.920248979806018</v>
      </c>
      <c r="AC113" s="156">
        <v>2.7860211672411716E-2</v>
      </c>
      <c r="AD113" s="100">
        <v>78.03876024840001</v>
      </c>
      <c r="AE113" s="156">
        <v>2.8794176137560266E-2</v>
      </c>
      <c r="AF113" s="100">
        <v>76.029680799599987</v>
      </c>
      <c r="AG113" s="100">
        <f t="shared" si="0"/>
        <v>2.6552495437852975E-2</v>
      </c>
      <c r="AH113" s="105">
        <v>71.874634509000003</v>
      </c>
      <c r="AI113" s="100">
        <f t="shared" si="1"/>
        <v>2.4881092328056315E-2</v>
      </c>
      <c r="AJ113" s="105">
        <v>41.010277559999999</v>
      </c>
      <c r="AK113" s="106">
        <f>AJ113/$AJ$143*100</f>
        <v>1.2566114497667064E-2</v>
      </c>
    </row>
    <row r="114" spans="1:37" s="111" customFormat="1" ht="18" customHeight="1" x14ac:dyDescent="0.2">
      <c r="A114" s="195">
        <v>702</v>
      </c>
      <c r="B114" s="101" t="s">
        <v>112</v>
      </c>
      <c r="C114" s="158" t="s">
        <v>226</v>
      </c>
      <c r="D114" s="130">
        <v>0</v>
      </c>
      <c r="E114" s="110">
        <v>0</v>
      </c>
      <c r="F114" s="104">
        <v>0</v>
      </c>
      <c r="G114" s="104">
        <v>0</v>
      </c>
      <c r="H114" s="104">
        <v>0</v>
      </c>
      <c r="I114" s="104">
        <v>0</v>
      </c>
      <c r="J114" s="104">
        <v>1.166427018085</v>
      </c>
      <c r="K114" s="104">
        <v>1.0778079001549797E-3</v>
      </c>
      <c r="L114" s="104">
        <v>0</v>
      </c>
      <c r="M114" s="104">
        <v>0</v>
      </c>
      <c r="N114" s="104">
        <v>122.4032</v>
      </c>
      <c r="O114" s="104">
        <v>7.8580309378641106E-2</v>
      </c>
      <c r="P114" s="104">
        <v>0</v>
      </c>
      <c r="Q114" s="104">
        <v>0</v>
      </c>
      <c r="R114" s="104">
        <v>0</v>
      </c>
      <c r="S114" s="104">
        <v>0</v>
      </c>
      <c r="T114" s="104">
        <v>0.1104432984</v>
      </c>
      <c r="U114" s="104">
        <v>5.5150304682731578E-5</v>
      </c>
      <c r="V114" s="100">
        <v>-1.2636202249999999E-2</v>
      </c>
      <c r="W114" s="100">
        <v>-5.6831315925106585E-6</v>
      </c>
      <c r="X114" s="100">
        <v>51.805744000000004</v>
      </c>
      <c r="Y114" s="100">
        <v>2.285605441638552E-2</v>
      </c>
      <c r="Z114" s="100">
        <v>51.805743999999997</v>
      </c>
      <c r="AA114" s="156">
        <v>2.1161357740285668E-2</v>
      </c>
      <c r="AB114" s="100">
        <v>51.805743999999997</v>
      </c>
      <c r="AC114" s="156">
        <v>2.094187143911324E-2</v>
      </c>
      <c r="AD114" s="100">
        <v>51.272654686528178</v>
      </c>
      <c r="AE114" s="156">
        <v>1.891821250600231E-2</v>
      </c>
      <c r="AF114" s="100">
        <v>-0.45482313198621199</v>
      </c>
      <c r="AG114" s="100">
        <f t="shared" si="0"/>
        <v>-1.5884177087269102E-4</v>
      </c>
      <c r="AH114" s="105">
        <v>-0.41616905759999995</v>
      </c>
      <c r="AI114" s="100">
        <f t="shared" si="1"/>
        <v>-1.4406669080076066E-4</v>
      </c>
      <c r="AJ114" s="105">
        <v>-0.429296595</v>
      </c>
      <c r="AK114" s="106">
        <f>AJ114/$AJ$143*100</f>
        <v>-1.3154239588688622E-4</v>
      </c>
    </row>
    <row r="115" spans="1:37" s="111" customFormat="1" ht="18" customHeight="1" x14ac:dyDescent="0.2">
      <c r="A115" s="195">
        <v>703</v>
      </c>
      <c r="B115" s="101" t="s">
        <v>59</v>
      </c>
      <c r="C115" s="158" t="s">
        <v>227</v>
      </c>
      <c r="D115" s="126">
        <v>0.96369014963700006</v>
      </c>
      <c r="E115" s="104">
        <v>1.3595080131560604E-3</v>
      </c>
      <c r="F115" s="104">
        <v>1.427516299E-2</v>
      </c>
      <c r="G115" s="104">
        <v>1.802442835838895E-5</v>
      </c>
      <c r="H115" s="104">
        <v>4.1368199042000002</v>
      </c>
      <c r="I115" s="104">
        <v>4.190344644377458E-3</v>
      </c>
      <c r="J115" s="104">
        <v>11.116852778766001</v>
      </c>
      <c r="K115" s="104">
        <v>1.0272251554568065E-2</v>
      </c>
      <c r="L115" s="104">
        <v>0.11610415961300001</v>
      </c>
      <c r="M115" s="104">
        <v>9.0439090209983004E-5</v>
      </c>
      <c r="N115" s="104">
        <v>3.9883369075200004</v>
      </c>
      <c r="O115" s="104">
        <v>2.5604293686698905E-3</v>
      </c>
      <c r="P115" s="104">
        <v>2.3826117748540003</v>
      </c>
      <c r="Q115" s="104">
        <v>1.3068436036383236E-3</v>
      </c>
      <c r="R115" s="104">
        <v>8.2528764119999994E-3</v>
      </c>
      <c r="S115" s="104">
        <v>4.2946134710446528E-6</v>
      </c>
      <c r="T115" s="104">
        <v>-1.1912909600499999</v>
      </c>
      <c r="U115" s="104">
        <v>-5.9487592605746826E-4</v>
      </c>
      <c r="V115" s="100">
        <v>9.5086729999998652E-3</v>
      </c>
      <c r="W115" s="100">
        <v>4.2765254037582643E-6</v>
      </c>
      <c r="X115" s="100">
        <v>10.76936375</v>
      </c>
      <c r="Y115" s="100">
        <v>4.7513102774829298E-3</v>
      </c>
      <c r="Z115" s="100">
        <v>2.9875948888519996</v>
      </c>
      <c r="AA115" s="156">
        <v>1.2203581947601442E-3</v>
      </c>
      <c r="AB115" s="100">
        <v>17.376011631903996</v>
      </c>
      <c r="AC115" s="156">
        <v>7.0240512658185112E-3</v>
      </c>
      <c r="AD115" s="100">
        <v>-664.5563577014957</v>
      </c>
      <c r="AE115" s="156">
        <v>-0.24520318821165143</v>
      </c>
      <c r="AF115" s="100">
        <v>95.516675877919994</v>
      </c>
      <c r="AG115" s="100">
        <f t="shared" si="0"/>
        <v>3.3358105332209891E-2</v>
      </c>
      <c r="AH115" s="105">
        <v>-248.28714845999997</v>
      </c>
      <c r="AI115" s="100">
        <f t="shared" si="1"/>
        <v>-8.5950426139969185E-2</v>
      </c>
      <c r="AJ115" s="105">
        <v>-215.53505539999998</v>
      </c>
      <c r="AK115" s="106">
        <f>AJ115/$AJ$143*100</f>
        <v>-6.6042912790698349E-2</v>
      </c>
    </row>
    <row r="116" spans="1:37" s="111" customFormat="1" ht="18" customHeight="1" x14ac:dyDescent="0.2">
      <c r="A116" s="195">
        <v>705</v>
      </c>
      <c r="B116" s="101" t="s">
        <v>60</v>
      </c>
      <c r="C116" s="155" t="s">
        <v>228</v>
      </c>
      <c r="D116" s="126">
        <v>4055.4051558115052</v>
      </c>
      <c r="E116" s="104">
        <v>5.7210876421190955</v>
      </c>
      <c r="F116" s="104">
        <v>5194.071115961101</v>
      </c>
      <c r="G116" s="104">
        <v>6.5582552566020276</v>
      </c>
      <c r="H116" s="104">
        <v>6244.2591468961</v>
      </c>
      <c r="I116" s="104">
        <v>6.3250512423167882</v>
      </c>
      <c r="J116" s="104">
        <v>6533.4339942313482</v>
      </c>
      <c r="K116" s="104">
        <v>6.037057325442114</v>
      </c>
      <c r="L116" s="104">
        <v>7751.5037081797254</v>
      </c>
      <c r="M116" s="104">
        <v>6.0380174617670601</v>
      </c>
      <c r="N116" s="104">
        <v>10149.650927670829</v>
      </c>
      <c r="O116" s="104">
        <v>6.5158648628596758</v>
      </c>
      <c r="P116" s="104">
        <v>16137.855975313769</v>
      </c>
      <c r="Q116" s="104">
        <v>8.8514856177388008</v>
      </c>
      <c r="R116" s="104">
        <v>23931.620004367425</v>
      </c>
      <c r="S116" s="104">
        <v>12.453483188629392</v>
      </c>
      <c r="T116" s="104">
        <v>22545.730330026388</v>
      </c>
      <c r="U116" s="104">
        <v>11.258301001590311</v>
      </c>
      <c r="V116" s="100">
        <v>23387.505060031654</v>
      </c>
      <c r="W116" s="100">
        <v>10.518529717001703</v>
      </c>
      <c r="X116" s="100">
        <v>21450.790800654977</v>
      </c>
      <c r="Y116" s="100">
        <v>9.4638239692932906</v>
      </c>
      <c r="Z116" s="100">
        <v>24399.100591458384</v>
      </c>
      <c r="AA116" s="156">
        <v>9.9664256565269387</v>
      </c>
      <c r="AB116" s="100">
        <v>23827.525716016331</v>
      </c>
      <c r="AC116" s="156">
        <v>9.6320010433008871</v>
      </c>
      <c r="AD116" s="100">
        <v>23100.664516029679</v>
      </c>
      <c r="AE116" s="156">
        <v>8.5235157612961245</v>
      </c>
      <c r="AF116" s="100">
        <v>23027.085094518618</v>
      </c>
      <c r="AG116" s="100">
        <f t="shared" si="0"/>
        <v>8.0419457965483758</v>
      </c>
      <c r="AH116" s="105">
        <v>19915.915369499999</v>
      </c>
      <c r="AI116" s="100">
        <f t="shared" si="1"/>
        <v>6.8943617242914259</v>
      </c>
      <c r="AJ116" s="105">
        <v>22317.88839</v>
      </c>
      <c r="AK116" s="106">
        <f>AJ116/$AJ$143*100</f>
        <v>6.8385087236872257</v>
      </c>
    </row>
    <row r="117" spans="1:37" s="111" customFormat="1" ht="18" customHeight="1" x14ac:dyDescent="0.2">
      <c r="A117" s="195">
        <v>710</v>
      </c>
      <c r="B117" s="101" t="s">
        <v>113</v>
      </c>
      <c r="C117" s="158" t="s">
        <v>229</v>
      </c>
      <c r="D117" s="130">
        <v>0</v>
      </c>
      <c r="E117" s="110">
        <v>0</v>
      </c>
      <c r="F117" s="104">
        <v>0.42258282622600002</v>
      </c>
      <c r="G117" s="104">
        <v>5.3357106199990688E-4</v>
      </c>
      <c r="H117" s="104">
        <v>0.46201989800000004</v>
      </c>
      <c r="I117" s="104">
        <v>4.6799779782884162E-4</v>
      </c>
      <c r="J117" s="104">
        <v>0</v>
      </c>
      <c r="K117" s="104">
        <v>0</v>
      </c>
      <c r="L117" s="104">
        <v>0</v>
      </c>
      <c r="M117" s="104">
        <v>0</v>
      </c>
      <c r="N117" s="104">
        <v>0</v>
      </c>
      <c r="O117" s="104">
        <v>0</v>
      </c>
      <c r="P117" s="104">
        <v>0</v>
      </c>
      <c r="Q117" s="104">
        <v>0</v>
      </c>
      <c r="R117" s="104">
        <v>0</v>
      </c>
      <c r="S117" s="104">
        <v>0</v>
      </c>
      <c r="T117" s="104">
        <v>4.1543552249999998</v>
      </c>
      <c r="U117" s="104">
        <v>2.0744939687444893E-3</v>
      </c>
      <c r="V117" s="100">
        <v>8.1810500569500011</v>
      </c>
      <c r="W117" s="100">
        <v>3.679427023935429E-3</v>
      </c>
      <c r="X117" s="100">
        <v>0</v>
      </c>
      <c r="Y117" s="100">
        <v>0</v>
      </c>
      <c r="Z117" s="100">
        <v>0</v>
      </c>
      <c r="AA117" s="156">
        <v>0</v>
      </c>
      <c r="AB117" s="100">
        <v>0</v>
      </c>
      <c r="AC117" s="156">
        <v>0</v>
      </c>
      <c r="AD117" s="100">
        <v>-59.812165559232014</v>
      </c>
      <c r="AE117" s="156">
        <v>-2.2069059334098695E-2</v>
      </c>
      <c r="AF117" s="100">
        <v>-0.60497968702058114</v>
      </c>
      <c r="AG117" s="100">
        <f t="shared" si="0"/>
        <v>-2.1128222834380516E-4</v>
      </c>
      <c r="AH117" s="105">
        <v>-13.7514112038</v>
      </c>
      <c r="AI117" s="100">
        <f t="shared" si="1"/>
        <v>-4.7603738668051589E-3</v>
      </c>
      <c r="AJ117" s="105">
        <v>-8.1130968449999994</v>
      </c>
      <c r="AK117" s="106">
        <f>AJ117/$AJ$143*100</f>
        <v>-2.4859647373947549E-3</v>
      </c>
    </row>
    <row r="118" spans="1:37" s="111" customFormat="1" ht="18" customHeight="1" x14ac:dyDescent="0.2">
      <c r="A118" s="195">
        <v>724</v>
      </c>
      <c r="B118" s="101" t="s">
        <v>61</v>
      </c>
      <c r="C118" s="155" t="s">
        <v>230</v>
      </c>
      <c r="D118" s="126">
        <v>1.3560889397610001</v>
      </c>
      <c r="E118" s="104">
        <v>1.9130773318081881E-3</v>
      </c>
      <c r="F118" s="104">
        <v>-2.7531040114929999</v>
      </c>
      <c r="G118" s="104">
        <v>-3.4761863001571804E-3</v>
      </c>
      <c r="H118" s="104">
        <v>-2.5637340551999999</v>
      </c>
      <c r="I118" s="104">
        <v>-2.5969052355671613E-3</v>
      </c>
      <c r="J118" s="104">
        <v>0.19028590482300001</v>
      </c>
      <c r="K118" s="104">
        <v>1.7582896171513618E-4</v>
      </c>
      <c r="L118" s="104">
        <v>1.4115342421049999</v>
      </c>
      <c r="M118" s="104">
        <v>1.099511620270325E-3</v>
      </c>
      <c r="N118" s="104">
        <v>-12.434957612431999</v>
      </c>
      <c r="O118" s="104">
        <v>-7.9829842381179145E-3</v>
      </c>
      <c r="P118" s="104">
        <v>-8.2276889417030006</v>
      </c>
      <c r="Q118" s="104">
        <v>-4.5128219291408504E-3</v>
      </c>
      <c r="R118" s="104">
        <v>-52.578676159855995</v>
      </c>
      <c r="S118" s="104">
        <v>-2.7360774553400875E-2</v>
      </c>
      <c r="T118" s="104">
        <v>10.647273856650001</v>
      </c>
      <c r="U118" s="104">
        <v>5.3167589680998698E-3</v>
      </c>
      <c r="V118" s="100">
        <v>-5.0650769813999981</v>
      </c>
      <c r="W118" s="100">
        <v>-2.2780182243041297E-3</v>
      </c>
      <c r="X118" s="100">
        <v>29.665216275000002</v>
      </c>
      <c r="Y118" s="100">
        <v>1.3087927034794548E-2</v>
      </c>
      <c r="Z118" s="100">
        <v>37.820944673832997</v>
      </c>
      <c r="AA118" s="156">
        <v>1.5448915091703576E-2</v>
      </c>
      <c r="AB118" s="100">
        <v>71.14536923914801</v>
      </c>
      <c r="AC118" s="156">
        <v>2.8759690741908452E-2</v>
      </c>
      <c r="AD118" s="100">
        <v>48.342723484400004</v>
      </c>
      <c r="AE118" s="156">
        <v>1.7837147726955646E-2</v>
      </c>
      <c r="AF118" s="100">
        <v>61.351788222120007</v>
      </c>
      <c r="AG118" s="100">
        <f t="shared" si="0"/>
        <v>2.142640952506188E-2</v>
      </c>
      <c r="AH118" s="105">
        <v>-44.195764227299996</v>
      </c>
      <c r="AI118" s="100">
        <f t="shared" si="1"/>
        <v>-1.5299401489280131E-2</v>
      </c>
      <c r="AJ118" s="105">
        <v>-226.24317975</v>
      </c>
      <c r="AK118" s="106">
        <f>AJ118/$AJ$143*100</f>
        <v>-6.9324029736090642E-2</v>
      </c>
    </row>
    <row r="119" spans="1:37" s="111" customFormat="1" ht="18" customHeight="1" x14ac:dyDescent="0.2">
      <c r="A119" s="195">
        <v>748</v>
      </c>
      <c r="B119" s="101" t="s">
        <v>131</v>
      </c>
      <c r="C119" s="155" t="s">
        <v>139</v>
      </c>
      <c r="D119" s="126">
        <v>0</v>
      </c>
      <c r="E119" s="104">
        <v>0</v>
      </c>
      <c r="F119" s="104">
        <v>0</v>
      </c>
      <c r="G119" s="104">
        <v>0</v>
      </c>
      <c r="H119" s="104">
        <v>0</v>
      </c>
      <c r="I119" s="104">
        <v>0</v>
      </c>
      <c r="J119" s="104">
        <v>0</v>
      </c>
      <c r="K119" s="104">
        <v>0</v>
      </c>
      <c r="L119" s="104">
        <v>0</v>
      </c>
      <c r="M119" s="104">
        <v>0</v>
      </c>
      <c r="N119" s="104">
        <v>0</v>
      </c>
      <c r="O119" s="104">
        <v>0</v>
      </c>
      <c r="P119" s="104">
        <v>0</v>
      </c>
      <c r="Q119" s="104">
        <v>0</v>
      </c>
      <c r="R119" s="104">
        <v>0</v>
      </c>
      <c r="S119" s="104">
        <v>0</v>
      </c>
      <c r="T119" s="104">
        <v>0</v>
      </c>
      <c r="U119" s="104">
        <v>0</v>
      </c>
      <c r="V119" s="100">
        <v>0</v>
      </c>
      <c r="W119" s="100">
        <v>0</v>
      </c>
      <c r="X119" s="100">
        <v>0</v>
      </c>
      <c r="Y119" s="100">
        <v>0</v>
      </c>
      <c r="Z119" s="100">
        <v>0</v>
      </c>
      <c r="AA119" s="156">
        <v>0</v>
      </c>
      <c r="AB119" s="100">
        <v>0</v>
      </c>
      <c r="AC119" s="156">
        <v>0</v>
      </c>
      <c r="AD119" s="100">
        <v>-0.36184607246099998</v>
      </c>
      <c r="AE119" s="156">
        <v>-1.3351134118433209E-4</v>
      </c>
      <c r="AF119" s="100">
        <v>-0.42689102332800005</v>
      </c>
      <c r="AG119" s="100">
        <f t="shared" si="0"/>
        <v>-1.4908680176172392E-4</v>
      </c>
      <c r="AH119" s="105">
        <v>0.93994684019999986</v>
      </c>
      <c r="AI119" s="100">
        <f t="shared" si="1"/>
        <v>3.2538466837772276E-4</v>
      </c>
      <c r="AJ119" s="105">
        <v>0.93995107499999997</v>
      </c>
      <c r="AK119" s="106">
        <f>AJ119/$AJ$143*100</f>
        <v>2.8801396950738518E-4</v>
      </c>
    </row>
    <row r="120" spans="1:37" s="111" customFormat="1" ht="18" customHeight="1" x14ac:dyDescent="0.2">
      <c r="A120" s="195">
        <v>752</v>
      </c>
      <c r="B120" s="101" t="s">
        <v>62</v>
      </c>
      <c r="C120" s="155" t="s">
        <v>231</v>
      </c>
      <c r="D120" s="126">
        <v>143.178714114825</v>
      </c>
      <c r="E120" s="104">
        <v>0.20198671660782924</v>
      </c>
      <c r="F120" s="104">
        <v>119.932957771682</v>
      </c>
      <c r="G120" s="104">
        <v>0.1514324569659691</v>
      </c>
      <c r="H120" s="104">
        <v>153.79413997259999</v>
      </c>
      <c r="I120" s="104">
        <v>0.15578402388668858</v>
      </c>
      <c r="J120" s="104">
        <v>151.39826323129199</v>
      </c>
      <c r="K120" s="104">
        <v>0.13989580286671524</v>
      </c>
      <c r="L120" s="104">
        <v>157.13088421287401</v>
      </c>
      <c r="M120" s="104">
        <v>0.12239677079158967</v>
      </c>
      <c r="N120" s="104">
        <v>164.99072732326744</v>
      </c>
      <c r="O120" s="104">
        <v>0.10592061643543117</v>
      </c>
      <c r="P120" s="104">
        <v>-108.10618417266227</v>
      </c>
      <c r="Q120" s="104">
        <v>-5.929538197990622E-2</v>
      </c>
      <c r="R120" s="104">
        <v>217.8929134460264</v>
      </c>
      <c r="S120" s="104">
        <v>0.11338662965676211</v>
      </c>
      <c r="T120" s="104">
        <v>317.05808064604514</v>
      </c>
      <c r="U120" s="104">
        <v>0.15832422612390457</v>
      </c>
      <c r="V120" s="100">
        <v>1437.7472617588001</v>
      </c>
      <c r="W120" s="100">
        <v>0.64662678894262937</v>
      </c>
      <c r="X120" s="100">
        <v>1289.835521153575</v>
      </c>
      <c r="Y120" s="100">
        <v>0.56905950158100393</v>
      </c>
      <c r="Z120" s="100">
        <v>1313.5610381534932</v>
      </c>
      <c r="AA120" s="156">
        <v>0.53655700885344104</v>
      </c>
      <c r="AB120" s="100">
        <v>1309.9710698955339</v>
      </c>
      <c r="AC120" s="156">
        <v>0.52954061879142</v>
      </c>
      <c r="AD120" s="100">
        <v>1301.8135542936102</v>
      </c>
      <c r="AE120" s="156">
        <v>0.48033372981937028</v>
      </c>
      <c r="AF120" s="100">
        <v>1239.6623187574367</v>
      </c>
      <c r="AG120" s="100">
        <f t="shared" si="0"/>
        <v>0.43293787001481476</v>
      </c>
      <c r="AH120" s="105">
        <v>1487.7121448699997</v>
      </c>
      <c r="AI120" s="100">
        <f t="shared" si="1"/>
        <v>0.51500648993833975</v>
      </c>
      <c r="AJ120" s="105">
        <v>399.29810409999999</v>
      </c>
      <c r="AK120" s="106">
        <f>AJ120/$AJ$143*100</f>
        <v>0.12235044465331785</v>
      </c>
    </row>
    <row r="121" spans="1:37" s="111" customFormat="1" ht="18" customHeight="1" x14ac:dyDescent="0.2">
      <c r="A121" s="195">
        <v>756</v>
      </c>
      <c r="B121" s="101" t="s">
        <v>63</v>
      </c>
      <c r="C121" s="155" t="s">
        <v>232</v>
      </c>
      <c r="D121" s="126">
        <v>5200.2247382375135</v>
      </c>
      <c r="E121" s="104">
        <v>7.3361206447002569</v>
      </c>
      <c r="F121" s="104">
        <v>6242.8077927509585</v>
      </c>
      <c r="G121" s="104">
        <v>7.8824348201457504</v>
      </c>
      <c r="H121" s="104">
        <v>8822.5633151421007</v>
      </c>
      <c r="I121" s="104">
        <v>8.9367151080839964</v>
      </c>
      <c r="J121" s="104">
        <v>10045.21515927883</v>
      </c>
      <c r="K121" s="104">
        <v>9.2820314426550024</v>
      </c>
      <c r="L121" s="104">
        <v>9223.9103047542903</v>
      </c>
      <c r="M121" s="104">
        <v>7.1849454741418297</v>
      </c>
      <c r="N121" s="104">
        <v>10209.429876913262</v>
      </c>
      <c r="O121" s="104">
        <v>6.5542417053425543</v>
      </c>
      <c r="P121" s="104">
        <v>12327.526578121411</v>
      </c>
      <c r="Q121" s="104">
        <v>6.7615502564561041</v>
      </c>
      <c r="R121" s="104">
        <v>12361.205897337248</v>
      </c>
      <c r="S121" s="104">
        <v>6.4324968307863175</v>
      </c>
      <c r="T121" s="104">
        <v>9213.5176941921236</v>
      </c>
      <c r="U121" s="104">
        <v>4.6008070692900827</v>
      </c>
      <c r="V121" s="100">
        <v>7636.1981748801018</v>
      </c>
      <c r="W121" s="100">
        <v>3.4343799059035591</v>
      </c>
      <c r="X121" s="100">
        <v>5440.4380013703594</v>
      </c>
      <c r="Y121" s="100">
        <v>2.4002540530697254</v>
      </c>
      <c r="Z121" s="100">
        <v>4431.1294027386302</v>
      </c>
      <c r="AA121" s="156">
        <v>1.8100061353206416</v>
      </c>
      <c r="AB121" s="100">
        <v>10682.543612101155</v>
      </c>
      <c r="AC121" s="156">
        <v>4.3182944147533675</v>
      </c>
      <c r="AD121" s="100">
        <v>9367.8245612906194</v>
      </c>
      <c r="AE121" s="156">
        <v>3.4564720093576273</v>
      </c>
      <c r="AF121" s="100">
        <v>11041.78148347213</v>
      </c>
      <c r="AG121" s="100">
        <f t="shared" si="0"/>
        <v>3.8562157486685877</v>
      </c>
      <c r="AH121" s="105">
        <v>11340.483838199998</v>
      </c>
      <c r="AI121" s="100">
        <f t="shared" si="1"/>
        <v>3.9257747514215553</v>
      </c>
      <c r="AJ121" s="105">
        <v>10843.905309999998</v>
      </c>
      <c r="AK121" s="106">
        <f>AJ121/$AJ$143*100</f>
        <v>3.3227221036959951</v>
      </c>
    </row>
    <row r="122" spans="1:37" s="111" customFormat="1" ht="23.25" customHeight="1" x14ac:dyDescent="0.2">
      <c r="A122" s="195">
        <v>760</v>
      </c>
      <c r="B122" s="101" t="s">
        <v>263</v>
      </c>
      <c r="C122" s="155" t="s">
        <v>264</v>
      </c>
      <c r="D122" s="126">
        <v>10.963633750641002</v>
      </c>
      <c r="E122" s="104">
        <v>1.5466743063544957E-2</v>
      </c>
      <c r="F122" s="104">
        <v>9.3072248419039987</v>
      </c>
      <c r="G122" s="104">
        <v>1.1751698211490373E-2</v>
      </c>
      <c r="H122" s="104">
        <v>9.0569130706000021</v>
      </c>
      <c r="I122" s="104">
        <v>9.1740970259424903E-3</v>
      </c>
      <c r="J122" s="104">
        <v>9.3613137844099992</v>
      </c>
      <c r="K122" s="104">
        <v>8.650089372270995E-3</v>
      </c>
      <c r="L122" s="104">
        <v>0</v>
      </c>
      <c r="M122" s="104">
        <v>0</v>
      </c>
      <c r="N122" s="104">
        <v>0</v>
      </c>
      <c r="O122" s="104">
        <v>0</v>
      </c>
      <c r="P122" s="104">
        <v>0</v>
      </c>
      <c r="Q122" s="104">
        <v>0</v>
      </c>
      <c r="R122" s="104">
        <v>0</v>
      </c>
      <c r="S122" s="104">
        <v>0</v>
      </c>
      <c r="T122" s="104">
        <v>0</v>
      </c>
      <c r="U122" s="104">
        <v>0</v>
      </c>
      <c r="V122" s="100">
        <v>0</v>
      </c>
      <c r="W122" s="100">
        <v>0</v>
      </c>
      <c r="X122" s="100">
        <v>731.54591500000004</v>
      </c>
      <c r="Y122" s="100">
        <v>0.32274902260499411</v>
      </c>
      <c r="Z122" s="100">
        <v>735.33785908610184</v>
      </c>
      <c r="AA122" s="156">
        <v>0.30036722368270158</v>
      </c>
      <c r="AB122" s="100">
        <v>2.0728610599560002</v>
      </c>
      <c r="AC122" s="156">
        <v>8.3793005325321767E-4</v>
      </c>
      <c r="AD122" s="100">
        <v>27.774035745199999</v>
      </c>
      <c r="AE122" s="156">
        <v>1.0247862405202422E-2</v>
      </c>
      <c r="AF122" s="100">
        <v>27.2459471108</v>
      </c>
      <c r="AG122" s="100">
        <f t="shared" si="0"/>
        <v>9.5153350474582905E-3</v>
      </c>
      <c r="AH122" s="105">
        <v>37.939946372099996</v>
      </c>
      <c r="AI122" s="100">
        <f t="shared" si="1"/>
        <v>1.3133803254158059E-2</v>
      </c>
      <c r="AJ122" s="105">
        <v>29.740949839999999</v>
      </c>
      <c r="AK122" s="106">
        <f>AJ122/$AJ$143*100</f>
        <v>9.1130371017857838E-3</v>
      </c>
    </row>
    <row r="123" spans="1:37" s="111" customFormat="1" ht="14.25" x14ac:dyDescent="0.2">
      <c r="A123" s="195">
        <v>764</v>
      </c>
      <c r="B123" s="101" t="s">
        <v>132</v>
      </c>
      <c r="C123" s="155" t="s">
        <v>140</v>
      </c>
      <c r="D123" s="126">
        <v>0</v>
      </c>
      <c r="E123" s="104">
        <v>0</v>
      </c>
      <c r="F123" s="104">
        <v>0</v>
      </c>
      <c r="G123" s="104">
        <v>0</v>
      </c>
      <c r="H123" s="104">
        <v>0</v>
      </c>
      <c r="I123" s="104">
        <v>0</v>
      </c>
      <c r="J123" s="104">
        <v>0</v>
      </c>
      <c r="K123" s="104">
        <v>0</v>
      </c>
      <c r="L123" s="104">
        <v>0</v>
      </c>
      <c r="M123" s="104">
        <v>0</v>
      </c>
      <c r="N123" s="104">
        <v>0</v>
      </c>
      <c r="O123" s="104">
        <v>0</v>
      </c>
      <c r="P123" s="104">
        <v>0</v>
      </c>
      <c r="Q123" s="104">
        <v>0</v>
      </c>
      <c r="R123" s="104">
        <v>0</v>
      </c>
      <c r="S123" s="104">
        <v>0</v>
      </c>
      <c r="T123" s="104">
        <v>0</v>
      </c>
      <c r="U123" s="104">
        <v>0</v>
      </c>
      <c r="V123" s="100">
        <v>0</v>
      </c>
      <c r="W123" s="100">
        <v>0</v>
      </c>
      <c r="X123" s="100">
        <v>0</v>
      </c>
      <c r="Y123" s="100">
        <v>0</v>
      </c>
      <c r="Z123" s="100">
        <v>0</v>
      </c>
      <c r="AA123" s="156">
        <v>0</v>
      </c>
      <c r="AB123" s="100">
        <v>0</v>
      </c>
      <c r="AC123" s="156">
        <v>0</v>
      </c>
      <c r="AD123" s="100">
        <v>-8.931231500000001E-3</v>
      </c>
      <c r="AE123" s="156">
        <v>-3.2953810659953324E-6</v>
      </c>
      <c r="AF123" s="100">
        <v>0</v>
      </c>
      <c r="AG123" s="100">
        <f t="shared" si="0"/>
        <v>0</v>
      </c>
      <c r="AH123" s="105">
        <v>0</v>
      </c>
      <c r="AI123" s="100">
        <f t="shared" si="1"/>
        <v>0</v>
      </c>
      <c r="AJ123" s="105">
        <v>0</v>
      </c>
      <c r="AK123" s="106">
        <f>AJ123/$AJ$143*100</f>
        <v>0</v>
      </c>
    </row>
    <row r="124" spans="1:37" s="111" customFormat="1" ht="28.5" x14ac:dyDescent="0.2">
      <c r="A124" s="195">
        <v>784</v>
      </c>
      <c r="B124" s="101" t="s">
        <v>64</v>
      </c>
      <c r="C124" s="155" t="s">
        <v>233</v>
      </c>
      <c r="D124" s="126">
        <v>2.5261760699460001</v>
      </c>
      <c r="E124" s="104">
        <v>3.5637560589659597E-3</v>
      </c>
      <c r="F124" s="104">
        <v>2.2734732453730002</v>
      </c>
      <c r="G124" s="104">
        <v>2.8705840812217353E-3</v>
      </c>
      <c r="H124" s="104">
        <v>3.6353359853999998</v>
      </c>
      <c r="I124" s="104">
        <v>3.6823722157852644E-3</v>
      </c>
      <c r="J124" s="104">
        <v>2.6290242031969999</v>
      </c>
      <c r="K124" s="104">
        <v>2.4292844832730781E-3</v>
      </c>
      <c r="L124" s="104">
        <v>-0.140409853025</v>
      </c>
      <c r="M124" s="104">
        <v>-1.0937195882064326E-4</v>
      </c>
      <c r="N124" s="104">
        <v>3.9885358928940962</v>
      </c>
      <c r="O124" s="104">
        <v>2.5605571131427332E-3</v>
      </c>
      <c r="P124" s="104">
        <v>0.43131393597500001</v>
      </c>
      <c r="Q124" s="104">
        <v>2.3657226256406703E-4</v>
      </c>
      <c r="R124" s="104">
        <v>0.2383460805</v>
      </c>
      <c r="S124" s="104">
        <v>1.2403000323591825E-4</v>
      </c>
      <c r="T124" s="104">
        <v>5.5799796200000001E-2</v>
      </c>
      <c r="U124" s="104">
        <v>2.7863852368106453E-5</v>
      </c>
      <c r="V124" s="100">
        <v>-0.10149001555000001</v>
      </c>
      <c r="W124" s="100">
        <v>-4.5645131526491915E-5</v>
      </c>
      <c r="X124" s="100">
        <v>4.5326055849999998</v>
      </c>
      <c r="Y124" s="100">
        <v>1.9997296033191399E-3</v>
      </c>
      <c r="Z124" s="100">
        <v>8.7006323252019993</v>
      </c>
      <c r="AA124" s="156">
        <v>3.5539918739569305E-3</v>
      </c>
      <c r="AB124" s="100">
        <v>-1.9650057902599982</v>
      </c>
      <c r="AC124" s="156">
        <v>-7.9433081082163411E-4</v>
      </c>
      <c r="AD124" s="100">
        <v>-3190.5483081140083</v>
      </c>
      <c r="AE124" s="156">
        <v>-1.1772253898807061</v>
      </c>
      <c r="AF124" s="100">
        <v>40.16401622575485</v>
      </c>
      <c r="AG124" s="100">
        <f t="shared" si="0"/>
        <v>1.4026822766903153E-2</v>
      </c>
      <c r="AH124" s="105">
        <v>981.39772106999999</v>
      </c>
      <c r="AI124" s="100">
        <f t="shared" si="1"/>
        <v>0.33973386404391559</v>
      </c>
      <c r="AJ124" s="105">
        <v>1051.6321444999999</v>
      </c>
      <c r="AK124" s="106">
        <f>AJ124/$AJ$143*100</f>
        <v>0.32223458907050995</v>
      </c>
    </row>
    <row r="125" spans="1:37" s="111" customFormat="1" ht="14.25" x14ac:dyDescent="0.2">
      <c r="A125" s="195">
        <v>788</v>
      </c>
      <c r="B125" s="101" t="s">
        <v>133</v>
      </c>
      <c r="C125" s="155" t="s">
        <v>141</v>
      </c>
      <c r="D125" s="126">
        <v>0</v>
      </c>
      <c r="E125" s="104">
        <v>0</v>
      </c>
      <c r="F125" s="104">
        <v>0</v>
      </c>
      <c r="G125" s="104">
        <v>0</v>
      </c>
      <c r="H125" s="104">
        <v>0</v>
      </c>
      <c r="I125" s="104">
        <v>0</v>
      </c>
      <c r="J125" s="104">
        <v>0</v>
      </c>
      <c r="K125" s="104">
        <v>0</v>
      </c>
      <c r="L125" s="104">
        <v>0</v>
      </c>
      <c r="M125" s="104">
        <v>0</v>
      </c>
      <c r="N125" s="104">
        <v>0</v>
      </c>
      <c r="O125" s="104">
        <v>0</v>
      </c>
      <c r="P125" s="104">
        <v>0</v>
      </c>
      <c r="Q125" s="104">
        <v>0</v>
      </c>
      <c r="R125" s="104">
        <v>0</v>
      </c>
      <c r="S125" s="104">
        <v>0</v>
      </c>
      <c r="T125" s="104">
        <v>0</v>
      </c>
      <c r="U125" s="104">
        <v>0</v>
      </c>
      <c r="V125" s="100">
        <v>0</v>
      </c>
      <c r="W125" s="100">
        <v>0</v>
      </c>
      <c r="X125" s="100">
        <v>0</v>
      </c>
      <c r="Y125" s="100">
        <v>0</v>
      </c>
      <c r="Z125" s="100">
        <v>0</v>
      </c>
      <c r="AA125" s="156">
        <v>0</v>
      </c>
      <c r="AB125" s="100">
        <v>0</v>
      </c>
      <c r="AC125" s="156">
        <v>0</v>
      </c>
      <c r="AD125" s="100">
        <v>-22.507011353500001</v>
      </c>
      <c r="AE125" s="156">
        <v>-8.3044739201380991E-3</v>
      </c>
      <c r="AF125" s="100">
        <v>-2.3578040200000001</v>
      </c>
      <c r="AG125" s="100">
        <f t="shared" si="0"/>
        <v>-8.2343605584006086E-4</v>
      </c>
      <c r="AH125" s="105">
        <v>0.32362555409999999</v>
      </c>
      <c r="AI125" s="100">
        <f t="shared" si="1"/>
        <v>1.1203058417322746E-4</v>
      </c>
      <c r="AJ125" s="105">
        <v>0.41361536999999998</v>
      </c>
      <c r="AK125" s="106">
        <f>AJ125/$AJ$143*100</f>
        <v>1.2673745233278852E-4</v>
      </c>
    </row>
    <row r="126" spans="1:37" s="111" customFormat="1" ht="14.25" x14ac:dyDescent="0.2">
      <c r="A126" s="195">
        <v>792</v>
      </c>
      <c r="B126" s="101" t="s">
        <v>65</v>
      </c>
      <c r="C126" s="155" t="s">
        <v>234</v>
      </c>
      <c r="D126" s="126">
        <v>1098.2475160863603</v>
      </c>
      <c r="E126" s="104">
        <v>1.5493323233723553</v>
      </c>
      <c r="F126" s="104">
        <v>1155.9955809624971</v>
      </c>
      <c r="G126" s="104">
        <v>1.4596092210133669</v>
      </c>
      <c r="H126" s="104">
        <v>1624.019542277</v>
      </c>
      <c r="I126" s="104">
        <v>1.645032113782769</v>
      </c>
      <c r="J126" s="104">
        <v>1533.1246900581291</v>
      </c>
      <c r="K126" s="104">
        <v>1.416645771443277</v>
      </c>
      <c r="L126" s="104">
        <v>1695.9123703078571</v>
      </c>
      <c r="M126" s="104">
        <v>1.3210273633411238</v>
      </c>
      <c r="N126" s="104">
        <v>2136.530623436488</v>
      </c>
      <c r="O126" s="104">
        <v>1.3716082372567071</v>
      </c>
      <c r="P126" s="104">
        <v>2639.2575695868913</v>
      </c>
      <c r="Q126" s="104">
        <v>1.4476117803035737</v>
      </c>
      <c r="R126" s="104">
        <v>3042.817689730005</v>
      </c>
      <c r="S126" s="104">
        <v>1.5834147014786835</v>
      </c>
      <c r="T126" s="104">
        <v>2970.0453412957008</v>
      </c>
      <c r="U126" s="104">
        <v>1.4831040712017107</v>
      </c>
      <c r="V126" s="100">
        <v>7210.0954951870508</v>
      </c>
      <c r="W126" s="100">
        <v>3.2427402381689729</v>
      </c>
      <c r="X126" s="100">
        <v>8937.1749731027394</v>
      </c>
      <c r="Y126" s="100">
        <v>3.9429712179019178</v>
      </c>
      <c r="Z126" s="100">
        <v>10342.113000970205</v>
      </c>
      <c r="AA126" s="156">
        <v>4.2244958976747808</v>
      </c>
      <c r="AB126" s="100">
        <v>11198.391982490621</v>
      </c>
      <c r="AC126" s="156">
        <v>4.5268201383637114</v>
      </c>
      <c r="AD126" s="100">
        <v>13220.173191470321</v>
      </c>
      <c r="AE126" s="156">
        <v>4.8778836853966192</v>
      </c>
      <c r="AF126" s="100">
        <v>15237.276223795039</v>
      </c>
      <c r="AG126" s="100">
        <f t="shared" si="0"/>
        <v>5.32144424601809</v>
      </c>
      <c r="AH126" s="105">
        <v>15512.812305299998</v>
      </c>
      <c r="AI126" s="100">
        <f t="shared" si="1"/>
        <v>5.3701242152076087</v>
      </c>
      <c r="AJ126" s="105">
        <v>17458.123024999997</v>
      </c>
      <c r="AK126" s="106">
        <f>AJ126/$AJ$143*100</f>
        <v>5.3494096089826044</v>
      </c>
    </row>
    <row r="127" spans="1:37" s="107" customFormat="1" ht="18" customHeight="1" x14ac:dyDescent="0.2">
      <c r="A127" s="195">
        <v>800</v>
      </c>
      <c r="B127" s="101" t="s">
        <v>290</v>
      </c>
      <c r="C127" s="155" t="s">
        <v>291</v>
      </c>
      <c r="D127" s="126">
        <v>0</v>
      </c>
      <c r="E127" s="104">
        <v>0</v>
      </c>
      <c r="F127" s="104">
        <v>0</v>
      </c>
      <c r="G127" s="104">
        <v>0</v>
      </c>
      <c r="H127" s="104">
        <v>0</v>
      </c>
      <c r="I127" s="104">
        <v>0</v>
      </c>
      <c r="J127" s="104">
        <v>0</v>
      </c>
      <c r="K127" s="104">
        <v>0</v>
      </c>
      <c r="L127" s="104">
        <v>0</v>
      </c>
      <c r="M127" s="104">
        <v>0</v>
      </c>
      <c r="N127" s="104">
        <v>0</v>
      </c>
      <c r="O127" s="104">
        <v>0</v>
      </c>
      <c r="P127" s="104">
        <v>0</v>
      </c>
      <c r="Q127" s="104">
        <v>0</v>
      </c>
      <c r="R127" s="104">
        <v>0</v>
      </c>
      <c r="S127" s="104">
        <v>0</v>
      </c>
      <c r="T127" s="104">
        <v>0</v>
      </c>
      <c r="U127" s="104">
        <v>0</v>
      </c>
      <c r="V127" s="104">
        <v>0</v>
      </c>
      <c r="W127" s="104">
        <v>0</v>
      </c>
      <c r="X127" s="104">
        <v>0</v>
      </c>
      <c r="Y127" s="104">
        <v>0</v>
      </c>
      <c r="Z127" s="104">
        <v>0</v>
      </c>
      <c r="AA127" s="122">
        <v>0</v>
      </c>
      <c r="AB127" s="104">
        <v>0</v>
      </c>
      <c r="AC127" s="122">
        <v>0</v>
      </c>
      <c r="AD127" s="104">
        <v>0</v>
      </c>
      <c r="AE127" s="122">
        <v>0</v>
      </c>
      <c r="AF127" s="104">
        <v>0</v>
      </c>
      <c r="AG127" s="104">
        <v>0</v>
      </c>
      <c r="AH127" s="126">
        <v>0</v>
      </c>
      <c r="AI127" s="104">
        <v>0</v>
      </c>
      <c r="AJ127" s="126">
        <v>14.85706901</v>
      </c>
      <c r="AK127" s="106">
        <f>AJ127/$AJ$143*100</f>
        <v>4.5524107952270359E-3</v>
      </c>
    </row>
    <row r="128" spans="1:37" s="107" customFormat="1" ht="18" customHeight="1" x14ac:dyDescent="0.2">
      <c r="A128" s="195">
        <v>804</v>
      </c>
      <c r="B128" s="101" t="s">
        <v>66</v>
      </c>
      <c r="C128" s="155" t="s">
        <v>235</v>
      </c>
      <c r="D128" s="126">
        <v>0.54900727179000008</v>
      </c>
      <c r="E128" s="104">
        <v>7.7450183086399331E-4</v>
      </c>
      <c r="F128" s="104">
        <v>11.055204146151</v>
      </c>
      <c r="G128" s="104">
        <v>1.3958771277025064E-2</v>
      </c>
      <c r="H128" s="104">
        <v>39.350038765900003</v>
      </c>
      <c r="I128" s="104">
        <v>3.9859173959041802E-2</v>
      </c>
      <c r="J128" s="104">
        <v>217.28028184814701</v>
      </c>
      <c r="K128" s="104">
        <v>0.20077244499043986</v>
      </c>
      <c r="L128" s="104">
        <v>200.59512997867202</v>
      </c>
      <c r="M128" s="104">
        <v>0.15625315334346637</v>
      </c>
      <c r="N128" s="104">
        <v>115.45346215518001</v>
      </c>
      <c r="O128" s="104">
        <v>7.4118722182012209E-2</v>
      </c>
      <c r="P128" s="104">
        <v>54.403047209338006</v>
      </c>
      <c r="Q128" s="104">
        <v>2.9839638590854235E-2</v>
      </c>
      <c r="R128" s="104">
        <v>39.554173918776002</v>
      </c>
      <c r="S128" s="104">
        <v>2.0583113046576239E-2</v>
      </c>
      <c r="T128" s="104">
        <v>-904.87388252674987</v>
      </c>
      <c r="U128" s="104">
        <v>-0.45185240792117193</v>
      </c>
      <c r="V128" s="100">
        <v>-1159.3529376438998</v>
      </c>
      <c r="W128" s="100">
        <v>-0.52141894981097558</v>
      </c>
      <c r="X128" s="100">
        <v>-1065.9929422000002</v>
      </c>
      <c r="Y128" s="100">
        <v>-0.47030292035582205</v>
      </c>
      <c r="Z128" s="100">
        <v>-1179.9409288308109</v>
      </c>
      <c r="AA128" s="156">
        <v>-0.48197651803618036</v>
      </c>
      <c r="AB128" s="100">
        <v>124.57336380791797</v>
      </c>
      <c r="AC128" s="156">
        <v>5.0357338167043797E-2</v>
      </c>
      <c r="AD128" s="100">
        <v>137.94631982069998</v>
      </c>
      <c r="AE128" s="156">
        <v>5.089843326319235E-2</v>
      </c>
      <c r="AF128" s="100">
        <v>173.264473404</v>
      </c>
      <c r="AG128" s="100">
        <f t="shared" ref="AG128:AG141" si="2">AF128/$AF$143*100</f>
        <v>6.0510633363410275E-2</v>
      </c>
      <c r="AH128" s="105">
        <v>111.36457695599999</v>
      </c>
      <c r="AI128" s="100">
        <f t="shared" ref="AI128:AI141" si="3">AH128/$AH$143*100</f>
        <v>3.8551463116938779E-2</v>
      </c>
      <c r="AJ128" s="105">
        <v>106.07518529999999</v>
      </c>
      <c r="AK128" s="106">
        <f>AJ128/$AJ$143*100</f>
        <v>3.2502899349824595E-2</v>
      </c>
    </row>
    <row r="129" spans="1:37" s="107" customFormat="1" ht="18" customHeight="1" x14ac:dyDescent="0.2">
      <c r="A129" s="195">
        <v>818</v>
      </c>
      <c r="B129" s="101" t="s">
        <v>67</v>
      </c>
      <c r="C129" s="155" t="s">
        <v>236</v>
      </c>
      <c r="D129" s="126">
        <v>0</v>
      </c>
      <c r="E129" s="104">
        <v>0</v>
      </c>
      <c r="F129" s="104">
        <v>0</v>
      </c>
      <c r="G129" s="104">
        <v>0</v>
      </c>
      <c r="H129" s="104">
        <v>0</v>
      </c>
      <c r="I129" s="104">
        <v>0</v>
      </c>
      <c r="J129" s="104">
        <v>0</v>
      </c>
      <c r="K129" s="104">
        <v>0</v>
      </c>
      <c r="L129" s="104">
        <v>0</v>
      </c>
      <c r="M129" s="104">
        <v>0</v>
      </c>
      <c r="N129" s="104">
        <v>0</v>
      </c>
      <c r="O129" s="104">
        <v>0</v>
      </c>
      <c r="P129" s="104">
        <v>0</v>
      </c>
      <c r="Q129" s="104">
        <v>0</v>
      </c>
      <c r="R129" s="104">
        <v>0</v>
      </c>
      <c r="S129" s="104">
        <v>0</v>
      </c>
      <c r="T129" s="104">
        <v>0.21107470414999999</v>
      </c>
      <c r="U129" s="104">
        <v>1.0540100135844843E-4</v>
      </c>
      <c r="V129" s="100">
        <v>-1.3251867300000001E-2</v>
      </c>
      <c r="W129" s="100">
        <v>-5.9600269307488277E-6</v>
      </c>
      <c r="X129" s="100">
        <v>0.54806200000000005</v>
      </c>
      <c r="Y129" s="100">
        <v>2.4179818545899237E-4</v>
      </c>
      <c r="Z129" s="100">
        <v>0.51407300000000011</v>
      </c>
      <c r="AA129" s="156">
        <v>2.0998603277701941E-4</v>
      </c>
      <c r="AB129" s="100">
        <v>4.3258505461820009</v>
      </c>
      <c r="AC129" s="156">
        <v>1.748674934635844E-3</v>
      </c>
      <c r="AD129" s="100">
        <v>1.9575657985800001</v>
      </c>
      <c r="AE129" s="156">
        <v>7.2228844007464856E-4</v>
      </c>
      <c r="AF129" s="100">
        <v>8.4952877723999993</v>
      </c>
      <c r="AG129" s="100">
        <f t="shared" si="2"/>
        <v>2.9668819788216966E-3</v>
      </c>
      <c r="AH129" s="105">
        <v>12.048487758</v>
      </c>
      <c r="AI129" s="100">
        <f t="shared" si="3"/>
        <v>4.1708669319593748E-3</v>
      </c>
      <c r="AJ129" s="105">
        <v>7.9525333999999992</v>
      </c>
      <c r="AK129" s="106">
        <f>AJ129/$AJ$143*100</f>
        <v>2.4367658839839742E-3</v>
      </c>
    </row>
    <row r="130" spans="1:37" s="107" customFormat="1" ht="18" customHeight="1" x14ac:dyDescent="0.2">
      <c r="A130" s="195">
        <v>826</v>
      </c>
      <c r="B130" s="134" t="s">
        <v>68</v>
      </c>
      <c r="C130" s="163" t="s">
        <v>237</v>
      </c>
      <c r="D130" s="126">
        <v>778.42360869284096</v>
      </c>
      <c r="E130" s="104">
        <v>1.0981466750971791</v>
      </c>
      <c r="F130" s="104">
        <v>1417.6083447755132</v>
      </c>
      <c r="G130" s="104">
        <v>1.7899326311412282</v>
      </c>
      <c r="H130" s="104">
        <v>1695.9664422502003</v>
      </c>
      <c r="I130" s="104">
        <v>1.7179099073449624</v>
      </c>
      <c r="J130" s="104">
        <v>1613.132950685291</v>
      </c>
      <c r="K130" s="104">
        <v>1.4905754164571492</v>
      </c>
      <c r="L130" s="104">
        <v>3263.971873647472</v>
      </c>
      <c r="M130" s="104">
        <v>2.5424640056616794</v>
      </c>
      <c r="N130" s="104">
        <v>4932.8392663131335</v>
      </c>
      <c r="O130" s="104">
        <v>3.16678024481382</v>
      </c>
      <c r="P130" s="104">
        <v>7052.1742818133607</v>
      </c>
      <c r="Q130" s="104">
        <v>3.8680614899988126</v>
      </c>
      <c r="R130" s="104">
        <v>4693.553665273369</v>
      </c>
      <c r="S130" s="104">
        <v>2.4424210168281406</v>
      </c>
      <c r="T130" s="104">
        <v>6306.5108619446346</v>
      </c>
      <c r="U130" s="104">
        <v>3.1491815307935669</v>
      </c>
      <c r="V130" s="100">
        <v>2956.6110133530506</v>
      </c>
      <c r="W130" s="100">
        <v>1.3297357168172641</v>
      </c>
      <c r="X130" s="100">
        <v>2397.3244300052907</v>
      </c>
      <c r="Y130" s="100">
        <v>1.0576699299199588</v>
      </c>
      <c r="Z130" s="100">
        <v>6866.5318081262058</v>
      </c>
      <c r="AA130" s="156">
        <v>2.8048074365423501</v>
      </c>
      <c r="AB130" s="100">
        <v>8700.6012918381766</v>
      </c>
      <c r="AC130" s="156">
        <v>3.5171172080195912</v>
      </c>
      <c r="AD130" s="100">
        <v>8312.1841594158032</v>
      </c>
      <c r="AE130" s="156">
        <v>3.0669694650737878</v>
      </c>
      <c r="AF130" s="100">
        <v>31933.202498596169</v>
      </c>
      <c r="AG130" s="100">
        <f t="shared" si="2"/>
        <v>11.152305320009592</v>
      </c>
      <c r="AH130" s="105">
        <v>32688.394629300001</v>
      </c>
      <c r="AI130" s="100">
        <f t="shared" si="3"/>
        <v>11.315855313681086</v>
      </c>
      <c r="AJ130" s="105">
        <v>45482.870405000001</v>
      </c>
      <c r="AK130" s="106">
        <f>AJ130/$AJ$143*100</f>
        <v>13.93657861387522</v>
      </c>
    </row>
    <row r="131" spans="1:37" s="107" customFormat="1" ht="18" customHeight="1" x14ac:dyDescent="0.2">
      <c r="A131" s="195">
        <v>832</v>
      </c>
      <c r="B131" s="101" t="s">
        <v>69</v>
      </c>
      <c r="C131" s="155" t="s">
        <v>238</v>
      </c>
      <c r="D131" s="126">
        <v>0</v>
      </c>
      <c r="E131" s="104">
        <v>0</v>
      </c>
      <c r="F131" s="104">
        <v>0</v>
      </c>
      <c r="G131" s="104">
        <v>0</v>
      </c>
      <c r="H131" s="104">
        <v>0</v>
      </c>
      <c r="I131" s="104">
        <v>0</v>
      </c>
      <c r="J131" s="104">
        <v>0</v>
      </c>
      <c r="K131" s="104">
        <v>0</v>
      </c>
      <c r="L131" s="104">
        <v>0</v>
      </c>
      <c r="M131" s="104">
        <v>0</v>
      </c>
      <c r="N131" s="104">
        <v>0</v>
      </c>
      <c r="O131" s="104">
        <v>0</v>
      </c>
      <c r="P131" s="104">
        <v>27.635535000000001</v>
      </c>
      <c r="Q131" s="104">
        <v>1.5157871092988311E-2</v>
      </c>
      <c r="R131" s="104">
        <v>0</v>
      </c>
      <c r="S131" s="104">
        <v>0</v>
      </c>
      <c r="T131" s="104">
        <v>0</v>
      </c>
      <c r="U131" s="104">
        <v>0</v>
      </c>
      <c r="V131" s="100">
        <v>0</v>
      </c>
      <c r="W131" s="100">
        <v>0</v>
      </c>
      <c r="X131" s="100">
        <v>-1.0733699999999999</v>
      </c>
      <c r="Y131" s="100">
        <v>-4.7355758714546641E-4</v>
      </c>
      <c r="Z131" s="100">
        <v>9.6275305872470014</v>
      </c>
      <c r="AA131" s="156">
        <v>3.9326067571247769E-3</v>
      </c>
      <c r="AB131" s="100">
        <v>9.6791110892659997</v>
      </c>
      <c r="AC131" s="156">
        <v>3.9126684499754295E-3</v>
      </c>
      <c r="AD131" s="100">
        <v>12.684442949800001</v>
      </c>
      <c r="AE131" s="156">
        <v>4.6802138237564328E-3</v>
      </c>
      <c r="AF131" s="100">
        <v>737.11827263359999</v>
      </c>
      <c r="AG131" s="100">
        <f t="shared" si="2"/>
        <v>0.2574301163101122</v>
      </c>
      <c r="AH131" s="105">
        <v>2034.3767660099998</v>
      </c>
      <c r="AI131" s="100">
        <f t="shared" si="3"/>
        <v>0.70424728405136028</v>
      </c>
      <c r="AJ131" s="105">
        <v>2196.4230645000002</v>
      </c>
      <c r="AK131" s="106">
        <f>AJ131/$AJ$143*100</f>
        <v>0.67301431143553991</v>
      </c>
    </row>
    <row r="132" spans="1:37" s="107" customFormat="1" ht="18" customHeight="1" x14ac:dyDescent="0.2">
      <c r="A132" s="195">
        <v>833</v>
      </c>
      <c r="B132" s="101" t="s">
        <v>114</v>
      </c>
      <c r="C132" s="158" t="s">
        <v>239</v>
      </c>
      <c r="D132" s="130">
        <v>0</v>
      </c>
      <c r="E132" s="110">
        <v>0</v>
      </c>
      <c r="F132" s="104">
        <v>0</v>
      </c>
      <c r="G132" s="104">
        <v>0</v>
      </c>
      <c r="H132" s="104">
        <v>0</v>
      </c>
      <c r="I132" s="104">
        <v>0</v>
      </c>
      <c r="J132" s="104">
        <v>0</v>
      </c>
      <c r="K132" s="104">
        <v>0</v>
      </c>
      <c r="L132" s="104">
        <v>0</v>
      </c>
      <c r="M132" s="104">
        <v>0</v>
      </c>
      <c r="N132" s="104">
        <v>0</v>
      </c>
      <c r="O132" s="104">
        <v>0</v>
      </c>
      <c r="P132" s="104">
        <v>0</v>
      </c>
      <c r="Q132" s="104">
        <v>0</v>
      </c>
      <c r="R132" s="104">
        <v>0</v>
      </c>
      <c r="S132" s="104">
        <v>0</v>
      </c>
      <c r="T132" s="104">
        <v>0</v>
      </c>
      <c r="U132" s="104">
        <v>0</v>
      </c>
      <c r="V132" s="100">
        <v>0</v>
      </c>
      <c r="W132" s="100">
        <v>0</v>
      </c>
      <c r="X132" s="100">
        <v>0</v>
      </c>
      <c r="Y132" s="100">
        <v>0</v>
      </c>
      <c r="Z132" s="100">
        <v>0</v>
      </c>
      <c r="AA132" s="156">
        <v>0</v>
      </c>
      <c r="AB132" s="100">
        <v>0</v>
      </c>
      <c r="AC132" s="156">
        <v>0</v>
      </c>
      <c r="AD132" s="100">
        <v>0</v>
      </c>
      <c r="AE132" s="156">
        <v>0</v>
      </c>
      <c r="AF132" s="100">
        <v>0</v>
      </c>
      <c r="AG132" s="100">
        <f t="shared" si="2"/>
        <v>0</v>
      </c>
      <c r="AH132" s="105">
        <v>0</v>
      </c>
      <c r="AI132" s="100">
        <f t="shared" si="3"/>
        <v>0</v>
      </c>
      <c r="AJ132" s="107">
        <v>0</v>
      </c>
      <c r="AK132" s="106">
        <f>AJ132/$AJ$143*100</f>
        <v>0</v>
      </c>
    </row>
    <row r="133" spans="1:37" s="136" customFormat="1" ht="28.5" x14ac:dyDescent="0.2">
      <c r="A133" s="195">
        <v>840</v>
      </c>
      <c r="B133" s="101" t="s">
        <v>267</v>
      </c>
      <c r="C133" s="155" t="s">
        <v>268</v>
      </c>
      <c r="D133" s="126">
        <v>2520.2499469337367</v>
      </c>
      <c r="E133" s="104">
        <v>3.555395890788299</v>
      </c>
      <c r="F133" s="104">
        <v>2588.9535457382526</v>
      </c>
      <c r="G133" s="104">
        <v>3.2689229356642313</v>
      </c>
      <c r="H133" s="104">
        <v>1570.5309681088002</v>
      </c>
      <c r="I133" s="104">
        <v>1.5908514712864534</v>
      </c>
      <c r="J133" s="104">
        <v>1825.632426195375</v>
      </c>
      <c r="K133" s="104">
        <v>1.6869302761547391</v>
      </c>
      <c r="L133" s="104">
        <v>2772.2861649952429</v>
      </c>
      <c r="M133" s="104">
        <v>2.1594664601131095</v>
      </c>
      <c r="N133" s="104">
        <v>2196.1969437057223</v>
      </c>
      <c r="O133" s="104">
        <v>1.4099127742805881</v>
      </c>
      <c r="P133" s="104">
        <v>2935.1904914119073</v>
      </c>
      <c r="Q133" s="104">
        <v>1.6099286336300964</v>
      </c>
      <c r="R133" s="104">
        <v>2984.2768513746951</v>
      </c>
      <c r="S133" s="104">
        <v>1.5529513502231866</v>
      </c>
      <c r="T133" s="104">
        <v>2302.2685014040467</v>
      </c>
      <c r="U133" s="104">
        <v>1.1496470238875895</v>
      </c>
      <c r="V133" s="100">
        <v>2631.3151658161505</v>
      </c>
      <c r="W133" s="100">
        <v>1.1834339188977596</v>
      </c>
      <c r="X133" s="100">
        <v>3661.9697578255946</v>
      </c>
      <c r="Y133" s="100">
        <v>1.6156158293184613</v>
      </c>
      <c r="Z133" s="100">
        <v>3627.0624010492566</v>
      </c>
      <c r="AA133" s="156">
        <v>1.4815647665429301</v>
      </c>
      <c r="AB133" s="100">
        <v>3459.9457352760301</v>
      </c>
      <c r="AC133" s="156">
        <v>1.3986429530759901</v>
      </c>
      <c r="AD133" s="100">
        <v>4632.9263334346533</v>
      </c>
      <c r="AE133" s="156">
        <v>1.709423579419225</v>
      </c>
      <c r="AF133" s="100">
        <v>4833.9166915122305</v>
      </c>
      <c r="AG133" s="100">
        <f t="shared" si="2"/>
        <v>1.6881900535220338</v>
      </c>
      <c r="AH133" s="105">
        <v>3575.3029626599996</v>
      </c>
      <c r="AI133" s="100">
        <f t="shared" si="3"/>
        <v>1.2376750674617714</v>
      </c>
      <c r="AJ133" s="105">
        <v>3736.8236185000001</v>
      </c>
      <c r="AK133" s="106">
        <f>AJ133/$AJ$143*100</f>
        <v>1.1450142803583003</v>
      </c>
    </row>
    <row r="134" spans="1:37" s="107" customFormat="1" ht="35.25" customHeight="1" x14ac:dyDescent="0.2">
      <c r="A134" s="195">
        <v>850</v>
      </c>
      <c r="B134" s="101" t="s">
        <v>265</v>
      </c>
      <c r="C134" s="155" t="s">
        <v>266</v>
      </c>
      <c r="D134" s="126">
        <v>13.528672160532002</v>
      </c>
      <c r="E134" s="104">
        <v>1.9085323448135835E-2</v>
      </c>
      <c r="F134" s="104">
        <v>29.63583291031</v>
      </c>
      <c r="G134" s="104">
        <v>3.7419463967400077E-2</v>
      </c>
      <c r="H134" s="104">
        <v>50.875865071900002</v>
      </c>
      <c r="I134" s="104">
        <v>5.1534128550209071E-2</v>
      </c>
      <c r="J134" s="104">
        <v>52.477190074021998</v>
      </c>
      <c r="K134" s="104">
        <v>4.8490243420950763E-2</v>
      </c>
      <c r="L134" s="104">
        <v>76.157997186778005</v>
      </c>
      <c r="M134" s="104">
        <v>5.9323111254107441E-2</v>
      </c>
      <c r="N134" s="104">
        <v>462.75246614340796</v>
      </c>
      <c r="O134" s="104">
        <v>0.2970774616617714</v>
      </c>
      <c r="P134" s="104">
        <v>429.26808714491807</v>
      </c>
      <c r="Q134" s="104">
        <v>0.23545013075651841</v>
      </c>
      <c r="R134" s="104">
        <v>399.86614182147599</v>
      </c>
      <c r="S134" s="104">
        <v>0.20808145348986265</v>
      </c>
      <c r="T134" s="104">
        <v>347.67821388855003</v>
      </c>
      <c r="U134" s="104">
        <v>0.17361451265296013</v>
      </c>
      <c r="V134" s="100">
        <v>334.56393511870004</v>
      </c>
      <c r="W134" s="100">
        <v>0.15047012003846097</v>
      </c>
      <c r="X134" s="100">
        <v>434.43092799999999</v>
      </c>
      <c r="Y134" s="100">
        <v>0.19166555991414505</v>
      </c>
      <c r="Z134" s="100">
        <v>445.69477399999994</v>
      </c>
      <c r="AA134" s="156">
        <v>0.18205522838528812</v>
      </c>
      <c r="AB134" s="100">
        <v>463.72935099999995</v>
      </c>
      <c r="AC134" s="156">
        <v>0.18745721422677414</v>
      </c>
      <c r="AD134" s="100">
        <v>470.63339970700002</v>
      </c>
      <c r="AE134" s="156">
        <v>0.17365090070943306</v>
      </c>
      <c r="AF134" s="100">
        <v>475.23430569999999</v>
      </c>
      <c r="AG134" s="100">
        <f t="shared" si="2"/>
        <v>0.16597013957313456</v>
      </c>
      <c r="AH134" s="105">
        <v>0</v>
      </c>
      <c r="AI134" s="100">
        <f t="shared" si="3"/>
        <v>0</v>
      </c>
      <c r="AJ134" s="105">
        <v>0</v>
      </c>
      <c r="AK134" s="106">
        <f>AJ134/$AJ$143*100</f>
        <v>0</v>
      </c>
    </row>
    <row r="135" spans="1:37" s="107" customFormat="1" ht="14.25" x14ac:dyDescent="0.2">
      <c r="A135" s="195">
        <v>858</v>
      </c>
      <c r="B135" s="101" t="s">
        <v>269</v>
      </c>
      <c r="C135" s="155" t="s">
        <v>270</v>
      </c>
      <c r="D135" s="126">
        <v>0</v>
      </c>
      <c r="E135" s="104">
        <v>0</v>
      </c>
      <c r="F135" s="104">
        <v>0</v>
      </c>
      <c r="G135" s="104">
        <v>0</v>
      </c>
      <c r="H135" s="104">
        <v>0</v>
      </c>
      <c r="I135" s="104">
        <v>0</v>
      </c>
      <c r="J135" s="104">
        <v>0</v>
      </c>
      <c r="K135" s="104">
        <v>0</v>
      </c>
      <c r="L135" s="104">
        <v>0</v>
      </c>
      <c r="M135" s="104">
        <v>0</v>
      </c>
      <c r="N135" s="104">
        <v>0</v>
      </c>
      <c r="O135" s="104">
        <v>0</v>
      </c>
      <c r="P135" s="104">
        <v>0</v>
      </c>
      <c r="Q135" s="104">
        <v>0</v>
      </c>
      <c r="R135" s="104">
        <v>0</v>
      </c>
      <c r="S135" s="104">
        <v>0</v>
      </c>
      <c r="T135" s="104">
        <v>0</v>
      </c>
      <c r="U135" s="104">
        <v>0</v>
      </c>
      <c r="V135" s="100">
        <v>0</v>
      </c>
      <c r="W135" s="100">
        <v>0</v>
      </c>
      <c r="X135" s="100">
        <v>0</v>
      </c>
      <c r="Y135" s="100">
        <v>0</v>
      </c>
      <c r="Z135" s="100">
        <v>0</v>
      </c>
      <c r="AA135" s="156">
        <v>0</v>
      </c>
      <c r="AB135" s="100">
        <v>0</v>
      </c>
      <c r="AC135" s="156">
        <v>0</v>
      </c>
      <c r="AD135" s="100">
        <v>0</v>
      </c>
      <c r="AE135" s="156">
        <v>0</v>
      </c>
      <c r="AF135" s="100">
        <v>1.49976624468</v>
      </c>
      <c r="AG135" s="100">
        <f t="shared" si="2"/>
        <v>5.2377618781113057E-4</v>
      </c>
      <c r="AH135" s="105">
        <v>0</v>
      </c>
      <c r="AI135" s="100">
        <f t="shared" si="3"/>
        <v>0</v>
      </c>
      <c r="AJ135" s="105">
        <v>0</v>
      </c>
      <c r="AK135" s="106">
        <f t="shared" ref="AK135:AK141" si="4">AJ135/$AJ$143*100</f>
        <v>0</v>
      </c>
    </row>
    <row r="136" spans="1:37" s="107" customFormat="1" ht="18" customHeight="1" x14ac:dyDescent="0.2">
      <c r="A136" s="195">
        <v>860</v>
      </c>
      <c r="B136" s="101" t="s">
        <v>115</v>
      </c>
      <c r="C136" s="158" t="s">
        <v>240</v>
      </c>
      <c r="D136" s="130">
        <v>0</v>
      </c>
      <c r="E136" s="110">
        <v>0</v>
      </c>
      <c r="F136" s="104">
        <v>0.12997569613600002</v>
      </c>
      <c r="G136" s="104">
        <v>1.6411284585515364E-4</v>
      </c>
      <c r="H136" s="104">
        <v>0.2275428685</v>
      </c>
      <c r="I136" s="104">
        <v>2.3048695917780079E-4</v>
      </c>
      <c r="J136" s="104">
        <v>0</v>
      </c>
      <c r="K136" s="104">
        <v>0</v>
      </c>
      <c r="L136" s="110">
        <v>-5.6696137527769999</v>
      </c>
      <c r="M136" s="110">
        <v>-4.416333672732144E-3</v>
      </c>
      <c r="N136" s="104">
        <v>0</v>
      </c>
      <c r="O136" s="104">
        <v>0</v>
      </c>
      <c r="P136" s="104">
        <v>0.20135373625599998</v>
      </c>
      <c r="Q136" s="104">
        <v>1.104409224666725E-4</v>
      </c>
      <c r="R136" s="104">
        <v>0.20423590418000001</v>
      </c>
      <c r="S136" s="104">
        <v>1.0627982555113211E-4</v>
      </c>
      <c r="T136" s="104">
        <v>2.5667266600000002E-2</v>
      </c>
      <c r="U136" s="104">
        <v>1.2817052676533426E-5</v>
      </c>
      <c r="V136" s="100">
        <v>-3.6356220550000005E-2</v>
      </c>
      <c r="W136" s="100">
        <v>-1.6351209129466907E-5</v>
      </c>
      <c r="X136" s="100">
        <v>-6.0106999999999994E-2</v>
      </c>
      <c r="Y136" s="100">
        <v>-2.6518466037389295E-5</v>
      </c>
      <c r="Z136" s="100">
        <v>-6.0107000000000001E-2</v>
      </c>
      <c r="AA136" s="156">
        <v>-2.4552214320005724E-5</v>
      </c>
      <c r="AB136" s="100">
        <v>-6.0106999999999994E-2</v>
      </c>
      <c r="AC136" s="156">
        <v>-2.4297557942431627E-5</v>
      </c>
      <c r="AD136" s="100">
        <v>0</v>
      </c>
      <c r="AE136" s="156">
        <v>0</v>
      </c>
      <c r="AF136" s="100">
        <v>0</v>
      </c>
      <c r="AG136" s="100">
        <f t="shared" si="2"/>
        <v>0</v>
      </c>
      <c r="AH136" s="105">
        <v>0</v>
      </c>
      <c r="AI136" s="100">
        <f t="shared" si="3"/>
        <v>0</v>
      </c>
      <c r="AJ136" s="105">
        <v>0</v>
      </c>
      <c r="AK136" s="106">
        <f t="shared" si="4"/>
        <v>0</v>
      </c>
    </row>
    <row r="137" spans="1:37" s="107" customFormat="1" ht="28.5" x14ac:dyDescent="0.2">
      <c r="A137" s="195">
        <v>890</v>
      </c>
      <c r="B137" s="101" t="s">
        <v>116</v>
      </c>
      <c r="C137" s="155" t="s">
        <v>241</v>
      </c>
      <c r="D137" s="126">
        <v>1629.3781511976149</v>
      </c>
      <c r="E137" s="104">
        <v>2.2986150204492195</v>
      </c>
      <c r="F137" s="104">
        <v>1785.418651487108</v>
      </c>
      <c r="G137" s="104">
        <v>2.2543129214367119</v>
      </c>
      <c r="H137" s="104">
        <v>1808.4466149413001</v>
      </c>
      <c r="I137" s="104">
        <v>1.8318454182325097</v>
      </c>
      <c r="J137" s="104">
        <v>2008.4949110301877</v>
      </c>
      <c r="K137" s="104">
        <v>1.8558998111030189</v>
      </c>
      <c r="L137" s="104">
        <v>3289.3033141808191</v>
      </c>
      <c r="M137" s="104">
        <v>2.5621958778287093</v>
      </c>
      <c r="N137" s="104">
        <v>0</v>
      </c>
      <c r="O137" s="104">
        <v>0</v>
      </c>
      <c r="P137" s="104">
        <v>0</v>
      </c>
      <c r="Q137" s="104">
        <v>0</v>
      </c>
      <c r="R137" s="104">
        <v>0</v>
      </c>
      <c r="S137" s="104">
        <v>0</v>
      </c>
      <c r="T137" s="104">
        <v>0</v>
      </c>
      <c r="U137" s="104">
        <v>0</v>
      </c>
      <c r="V137" s="100">
        <v>0</v>
      </c>
      <c r="W137" s="100">
        <v>0</v>
      </c>
      <c r="X137" s="100">
        <v>0</v>
      </c>
      <c r="Y137" s="100">
        <v>0</v>
      </c>
      <c r="Z137" s="100">
        <v>0</v>
      </c>
      <c r="AA137" s="156">
        <v>0</v>
      </c>
      <c r="AB137" s="100">
        <v>0</v>
      </c>
      <c r="AC137" s="156">
        <v>0</v>
      </c>
      <c r="AD137" s="100">
        <v>0</v>
      </c>
      <c r="AE137" s="156">
        <v>0</v>
      </c>
      <c r="AF137" s="100">
        <v>0</v>
      </c>
      <c r="AG137" s="100">
        <f t="shared" si="2"/>
        <v>0</v>
      </c>
      <c r="AH137" s="105">
        <v>0</v>
      </c>
      <c r="AI137" s="100">
        <f t="shared" si="3"/>
        <v>0</v>
      </c>
      <c r="AJ137" s="105">
        <v>0</v>
      </c>
      <c r="AK137" s="106">
        <f t="shared" si="4"/>
        <v>0</v>
      </c>
    </row>
    <row r="138" spans="1:37" s="107" customFormat="1" ht="14.25" x14ac:dyDescent="0.2">
      <c r="A138" s="195">
        <v>900</v>
      </c>
      <c r="B138" s="147" t="s">
        <v>70</v>
      </c>
      <c r="C138" s="164" t="s">
        <v>242</v>
      </c>
      <c r="D138" s="126">
        <v>0</v>
      </c>
      <c r="E138" s="104">
        <v>0</v>
      </c>
      <c r="F138" s="104">
        <v>0</v>
      </c>
      <c r="G138" s="104">
        <v>0</v>
      </c>
      <c r="H138" s="104">
        <v>0</v>
      </c>
      <c r="I138" s="104">
        <v>0</v>
      </c>
      <c r="J138" s="104">
        <v>0</v>
      </c>
      <c r="K138" s="104">
        <v>0</v>
      </c>
      <c r="L138" s="104">
        <v>0</v>
      </c>
      <c r="M138" s="104">
        <v>0</v>
      </c>
      <c r="N138" s="104">
        <v>0</v>
      </c>
      <c r="O138" s="104">
        <v>0</v>
      </c>
      <c r="P138" s="104">
        <v>0</v>
      </c>
      <c r="Q138" s="104">
        <v>0</v>
      </c>
      <c r="R138" s="104">
        <v>0</v>
      </c>
      <c r="S138" s="104">
        <v>0</v>
      </c>
      <c r="T138" s="104">
        <v>0</v>
      </c>
      <c r="U138" s="104">
        <v>0</v>
      </c>
      <c r="V138" s="100">
        <v>0</v>
      </c>
      <c r="W138" s="100">
        <v>0</v>
      </c>
      <c r="X138" s="100">
        <v>0</v>
      </c>
      <c r="Y138" s="100">
        <v>0</v>
      </c>
      <c r="Z138" s="100">
        <v>151.248282171082</v>
      </c>
      <c r="AA138" s="156">
        <v>6.178116091964507E-2</v>
      </c>
      <c r="AB138" s="100">
        <v>361.24497266987197</v>
      </c>
      <c r="AC138" s="156">
        <v>0.14602909236625258</v>
      </c>
      <c r="AD138" s="100">
        <v>184.26565650034635</v>
      </c>
      <c r="AE138" s="156">
        <v>6.7989006392280962E-2</v>
      </c>
      <c r="AF138" s="100">
        <v>260.64293061864936</v>
      </c>
      <c r="AG138" s="100">
        <f t="shared" si="2"/>
        <v>9.1026559014525402E-2</v>
      </c>
      <c r="AH138" s="105">
        <v>125.207978247</v>
      </c>
      <c r="AI138" s="100">
        <f t="shared" si="3"/>
        <v>4.3343681512325191E-2</v>
      </c>
      <c r="AJ138" s="105">
        <v>413.80538954999997</v>
      </c>
      <c r="AK138" s="106">
        <f t="shared" si="4"/>
        <v>0.12679567694291466</v>
      </c>
    </row>
    <row r="139" spans="1:37" s="107" customFormat="1" ht="46.5" customHeight="1" x14ac:dyDescent="0.2">
      <c r="A139" s="195">
        <v>938</v>
      </c>
      <c r="B139" s="101" t="s">
        <v>117</v>
      </c>
      <c r="C139" s="160" t="s">
        <v>243</v>
      </c>
      <c r="D139" s="126">
        <v>0</v>
      </c>
      <c r="E139" s="104">
        <v>0</v>
      </c>
      <c r="F139" s="104">
        <v>0</v>
      </c>
      <c r="G139" s="104">
        <v>0</v>
      </c>
      <c r="H139" s="104">
        <v>0</v>
      </c>
      <c r="I139" s="104">
        <v>0</v>
      </c>
      <c r="J139" s="104">
        <v>0</v>
      </c>
      <c r="K139" s="104">
        <v>0</v>
      </c>
      <c r="L139" s="104">
        <v>0</v>
      </c>
      <c r="M139" s="104">
        <v>0</v>
      </c>
      <c r="N139" s="104">
        <v>0</v>
      </c>
      <c r="O139" s="104">
        <v>0</v>
      </c>
      <c r="P139" s="104">
        <v>0</v>
      </c>
      <c r="Q139" s="104">
        <v>0</v>
      </c>
      <c r="R139" s="104">
        <v>0</v>
      </c>
      <c r="S139" s="104">
        <v>0</v>
      </c>
      <c r="T139" s="104">
        <v>0</v>
      </c>
      <c r="U139" s="104">
        <v>0</v>
      </c>
      <c r="V139" s="100">
        <v>0</v>
      </c>
      <c r="W139" s="100">
        <v>0</v>
      </c>
      <c r="X139" s="100">
        <v>0</v>
      </c>
      <c r="Y139" s="100">
        <v>0</v>
      </c>
      <c r="Z139" s="100">
        <v>0</v>
      </c>
      <c r="AA139" s="156">
        <v>0</v>
      </c>
      <c r="AB139" s="100">
        <v>0</v>
      </c>
      <c r="AC139" s="156">
        <v>0</v>
      </c>
      <c r="AD139" s="100">
        <v>0</v>
      </c>
      <c r="AE139" s="156">
        <v>0</v>
      </c>
      <c r="AF139" s="100">
        <v>0</v>
      </c>
      <c r="AG139" s="100">
        <f t="shared" si="2"/>
        <v>0</v>
      </c>
      <c r="AH139" s="105">
        <v>0</v>
      </c>
      <c r="AI139" s="100">
        <f t="shared" si="3"/>
        <v>0</v>
      </c>
      <c r="AJ139" s="105">
        <v>0</v>
      </c>
      <c r="AK139" s="106">
        <f t="shared" si="4"/>
        <v>0</v>
      </c>
    </row>
    <row r="140" spans="1:37" s="120" customFormat="1" ht="45.75" customHeight="1" x14ac:dyDescent="0.2">
      <c r="A140" s="195">
        <v>964</v>
      </c>
      <c r="B140" s="101" t="s">
        <v>71</v>
      </c>
      <c r="C140" s="160" t="s">
        <v>244</v>
      </c>
      <c r="D140" s="137">
        <v>561.45525150030005</v>
      </c>
      <c r="E140" s="138">
        <v>0.79206258747246472</v>
      </c>
      <c r="F140" s="104">
        <v>866.02412343370008</v>
      </c>
      <c r="G140" s="104">
        <v>1.0934789172216182</v>
      </c>
      <c r="H140" s="104">
        <v>807.69426140000007</v>
      </c>
      <c r="I140" s="104">
        <v>0.81814471041286796</v>
      </c>
      <c r="J140" s="104">
        <v>832.04519589590006</v>
      </c>
      <c r="K140" s="104">
        <v>0.76883068680534294</v>
      </c>
      <c r="L140" s="139">
        <v>943.78649038570006</v>
      </c>
      <c r="M140" s="139">
        <v>0.73516049577777998</v>
      </c>
      <c r="N140" s="104">
        <v>1324.2887278224</v>
      </c>
      <c r="O140" s="104">
        <v>0.85016582849901989</v>
      </c>
      <c r="P140" s="104">
        <v>1889.2970248081001</v>
      </c>
      <c r="Q140" s="104">
        <v>1.0362643878038735</v>
      </c>
      <c r="R140" s="104">
        <v>2233.8515284755999</v>
      </c>
      <c r="S140" s="104">
        <v>1.1624466898057069</v>
      </c>
      <c r="T140" s="104">
        <v>1286.7524867588002</v>
      </c>
      <c r="U140" s="104">
        <v>0.64254502286768322</v>
      </c>
      <c r="V140" s="100">
        <v>1050.9704257739002</v>
      </c>
      <c r="W140" s="100">
        <v>0.47267391826607008</v>
      </c>
      <c r="X140" s="100">
        <v>462.73486800000001</v>
      </c>
      <c r="Y140" s="100">
        <v>0.20415290866910379</v>
      </c>
      <c r="Z140" s="100">
        <v>420.36348200000003</v>
      </c>
      <c r="AA140" s="156">
        <v>0.17170802572691815</v>
      </c>
      <c r="AB140" s="100">
        <v>196.55825299999998</v>
      </c>
      <c r="AC140" s="156">
        <v>7.945639511755094E-2</v>
      </c>
      <c r="AD140" s="100">
        <v>0</v>
      </c>
      <c r="AE140" s="156">
        <v>0</v>
      </c>
      <c r="AF140" s="100">
        <v>0</v>
      </c>
      <c r="AG140" s="100">
        <f t="shared" si="2"/>
        <v>0</v>
      </c>
      <c r="AH140" s="105">
        <v>0</v>
      </c>
      <c r="AI140" s="100">
        <f t="shared" si="3"/>
        <v>0</v>
      </c>
      <c r="AJ140" s="105">
        <v>0</v>
      </c>
      <c r="AK140" s="106">
        <f t="shared" si="4"/>
        <v>0</v>
      </c>
    </row>
    <row r="141" spans="1:37" s="120" customFormat="1" ht="33" customHeight="1" x14ac:dyDescent="0.2">
      <c r="A141" s="195">
        <v>975</v>
      </c>
      <c r="B141" s="112" t="s">
        <v>271</v>
      </c>
      <c r="C141" s="113" t="s">
        <v>272</v>
      </c>
      <c r="D141" s="114">
        <v>0</v>
      </c>
      <c r="E141" s="115">
        <v>0</v>
      </c>
      <c r="F141" s="116">
        <v>0</v>
      </c>
      <c r="G141" s="116">
        <v>0</v>
      </c>
      <c r="H141" s="116">
        <v>0</v>
      </c>
      <c r="I141" s="116">
        <v>0</v>
      </c>
      <c r="J141" s="116">
        <v>0</v>
      </c>
      <c r="K141" s="116">
        <v>0</v>
      </c>
      <c r="L141" s="117">
        <v>0</v>
      </c>
      <c r="M141" s="117">
        <v>0</v>
      </c>
      <c r="N141" s="116">
        <v>0</v>
      </c>
      <c r="O141" s="116">
        <v>0</v>
      </c>
      <c r="P141" s="116">
        <v>0</v>
      </c>
      <c r="Q141" s="116">
        <v>0</v>
      </c>
      <c r="R141" s="116">
        <v>0</v>
      </c>
      <c r="S141" s="116">
        <v>0</v>
      </c>
      <c r="T141" s="116">
        <v>0</v>
      </c>
      <c r="U141" s="116">
        <v>0</v>
      </c>
      <c r="V141" s="118">
        <v>0</v>
      </c>
      <c r="W141" s="118">
        <v>0</v>
      </c>
      <c r="X141" s="118">
        <v>0</v>
      </c>
      <c r="Y141" s="118">
        <v>0</v>
      </c>
      <c r="Z141" s="118">
        <v>0</v>
      </c>
      <c r="AA141" s="119">
        <v>0</v>
      </c>
      <c r="AB141" s="118">
        <v>0</v>
      </c>
      <c r="AC141" s="119">
        <v>0</v>
      </c>
      <c r="AD141" s="118">
        <v>0</v>
      </c>
      <c r="AE141" s="119">
        <v>0</v>
      </c>
      <c r="AF141" s="118">
        <v>0.33005075558400004</v>
      </c>
      <c r="AG141" s="118">
        <f t="shared" si="2"/>
        <v>1.1526644712613601E-4</v>
      </c>
      <c r="AH141" s="154">
        <v>0</v>
      </c>
      <c r="AI141" s="118">
        <f t="shared" si="3"/>
        <v>0</v>
      </c>
      <c r="AJ141" s="105">
        <v>0</v>
      </c>
      <c r="AK141" s="142">
        <f t="shared" si="4"/>
        <v>0</v>
      </c>
    </row>
    <row r="142" spans="1:37" s="120" customFormat="1" ht="14.25" x14ac:dyDescent="0.2">
      <c r="A142" s="196">
        <v>0</v>
      </c>
      <c r="B142" s="165" t="s">
        <v>118</v>
      </c>
      <c r="C142" s="166" t="s">
        <v>245</v>
      </c>
      <c r="D142" s="167">
        <v>0</v>
      </c>
      <c r="E142" s="168">
        <v>0</v>
      </c>
      <c r="F142" s="168">
        <v>0</v>
      </c>
      <c r="G142" s="168">
        <v>0</v>
      </c>
      <c r="H142" s="168">
        <v>0</v>
      </c>
      <c r="I142" s="168">
        <v>0</v>
      </c>
      <c r="J142" s="168">
        <v>0</v>
      </c>
      <c r="K142" s="168">
        <v>0</v>
      </c>
      <c r="L142" s="168">
        <v>58.173857252147009</v>
      </c>
      <c r="M142" s="168">
        <v>4.5314403389389933E-2</v>
      </c>
      <c r="N142" s="168">
        <v>105.012843698048</v>
      </c>
      <c r="O142" s="168">
        <v>6.741606221506867E-2</v>
      </c>
      <c r="P142" s="168">
        <v>0</v>
      </c>
      <c r="Q142" s="168">
        <v>0</v>
      </c>
      <c r="R142" s="168">
        <v>0</v>
      </c>
      <c r="S142" s="168">
        <v>0</v>
      </c>
      <c r="T142" s="169">
        <v>0</v>
      </c>
      <c r="U142" s="169">
        <v>0</v>
      </c>
      <c r="V142" s="170">
        <v>0</v>
      </c>
      <c r="W142" s="170">
        <v>0</v>
      </c>
      <c r="X142" s="170">
        <v>0</v>
      </c>
      <c r="Y142" s="170">
        <v>0</v>
      </c>
      <c r="Z142" s="170">
        <v>0</v>
      </c>
      <c r="AA142" s="171">
        <v>0</v>
      </c>
      <c r="AB142" s="170">
        <v>0.30428500000000003</v>
      </c>
      <c r="AC142" s="171">
        <v>1.230036837392119E-4</v>
      </c>
      <c r="AD142" s="170">
        <v>0</v>
      </c>
      <c r="AE142" s="171">
        <v>0</v>
      </c>
      <c r="AF142" s="170">
        <v>20.033137668986296</v>
      </c>
      <c r="AG142" s="170">
        <f t="shared" ref="AG142:AG143" si="5">AF142/$AF$143*100</f>
        <v>6.9963439405158964E-3</v>
      </c>
      <c r="AH142" s="176">
        <v>0</v>
      </c>
      <c r="AI142" s="170">
        <f t="shared" ref="AI142:AI143" si="6">AH142/$AH$143*100</f>
        <v>0</v>
      </c>
      <c r="AJ142" s="82">
        <v>0</v>
      </c>
      <c r="AK142" s="84">
        <f t="shared" ref="AK142:AK143" si="7">AJ142/$AJ$143*100</f>
        <v>0</v>
      </c>
    </row>
    <row r="143" spans="1:37" ht="21.75" customHeight="1" x14ac:dyDescent="0.2">
      <c r="A143" s="41"/>
      <c r="B143" s="42" t="s">
        <v>78</v>
      </c>
      <c r="C143" s="63" t="s">
        <v>79</v>
      </c>
      <c r="D143" s="85">
        <v>70885.212908736008</v>
      </c>
      <c r="E143" s="85">
        <v>100</v>
      </c>
      <c r="F143" s="85">
        <v>79199.003530399961</v>
      </c>
      <c r="G143" s="85">
        <v>100</v>
      </c>
      <c r="H143" s="85">
        <v>98722.664966251003</v>
      </c>
      <c r="I143" s="85">
        <v>100</v>
      </c>
      <c r="J143" s="85">
        <v>108222.16258734769</v>
      </c>
      <c r="K143" s="85">
        <v>100</v>
      </c>
      <c r="L143" s="85">
        <v>128378.29233291425</v>
      </c>
      <c r="M143" s="85">
        <v>100</v>
      </c>
      <c r="N143" s="85">
        <v>155768.23424759958</v>
      </c>
      <c r="O143" s="85">
        <v>100</v>
      </c>
      <c r="P143" s="85">
        <v>182317.5140277929</v>
      </c>
      <c r="Q143" s="85">
        <v>100</v>
      </c>
      <c r="R143" s="85">
        <v>192168.13874475067</v>
      </c>
      <c r="S143" s="85">
        <v>99.999999999999972</v>
      </c>
      <c r="T143" s="86">
        <v>200258.72755437656</v>
      </c>
      <c r="U143" s="86">
        <v>100</v>
      </c>
      <c r="V143" s="85">
        <v>222345.76209096113</v>
      </c>
      <c r="W143" s="85">
        <v>100.00000000000004</v>
      </c>
      <c r="X143" s="88">
        <v>226660.92343068816</v>
      </c>
      <c r="Y143" s="88">
        <v>99.999999999999986</v>
      </c>
      <c r="Z143" s="88">
        <v>244812.94931929375</v>
      </c>
      <c r="AA143" s="88">
        <v>100.00000000000001</v>
      </c>
      <c r="AB143" s="88">
        <v>247378.77009044256</v>
      </c>
      <c r="AC143" s="88">
        <v>100</v>
      </c>
      <c r="AD143" s="88">
        <v>271022.72305198258</v>
      </c>
      <c r="AE143" s="88">
        <v>100</v>
      </c>
      <c r="AF143" s="88">
        <f>SUM(AF9:AF142)</f>
        <v>286337.23326513718</v>
      </c>
      <c r="AG143" s="173">
        <f t="shared" si="5"/>
        <v>100</v>
      </c>
      <c r="AH143" s="88">
        <f>SUM(AH9:AH142)</f>
        <v>288872.50431506586</v>
      </c>
      <c r="AI143" s="88">
        <f t="shared" si="6"/>
        <v>100</v>
      </c>
      <c r="AJ143" s="85">
        <v>326356.07106408011</v>
      </c>
      <c r="AK143" s="85">
        <f t="shared" si="7"/>
        <v>100</v>
      </c>
    </row>
    <row r="144" spans="1:37" ht="14.25" x14ac:dyDescent="0.2">
      <c r="A144" s="44" t="s">
        <v>292</v>
      </c>
      <c r="B144" s="7"/>
      <c r="C144" s="64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45"/>
      <c r="AK144" s="45"/>
    </row>
    <row r="145" spans="1:37" s="14" customFormat="1" ht="12.75" customHeight="1" x14ac:dyDescent="0.2">
      <c r="A145" s="49" t="s">
        <v>293</v>
      </c>
      <c r="B145" s="1"/>
      <c r="D145" s="1"/>
      <c r="E145" s="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7"/>
      <c r="U145" s="17"/>
      <c r="V145" s="15"/>
      <c r="W145" s="15"/>
      <c r="X145" s="52"/>
      <c r="Y145" s="52"/>
      <c r="Z145" s="69"/>
      <c r="AA145" s="52"/>
      <c r="AB145" s="69"/>
      <c r="AC145" s="52"/>
      <c r="AD145" s="69"/>
      <c r="AE145" s="52"/>
      <c r="AF145" s="69"/>
      <c r="AG145" s="52"/>
      <c r="AH145" s="69"/>
      <c r="AI145" s="52"/>
      <c r="AJ145" s="15"/>
      <c r="AK145" s="52"/>
    </row>
    <row r="146" spans="1:37" s="14" customFormat="1" ht="12" customHeight="1" x14ac:dyDescent="0.2">
      <c r="B146" s="1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11"/>
      <c r="U146" s="11"/>
      <c r="V146" s="70"/>
      <c r="W146" s="70"/>
      <c r="X146" s="12"/>
      <c r="Z146" s="12"/>
      <c r="AB146" s="12"/>
      <c r="AD146" s="12"/>
      <c r="AF146" s="12"/>
      <c r="AH146" s="12"/>
      <c r="AJ146" s="11"/>
      <c r="AK146" s="11"/>
    </row>
    <row r="147" spans="1:37" s="14" customFormat="1" ht="15" customHeight="1" x14ac:dyDescent="0.2">
      <c r="A147" s="8" t="s">
        <v>119</v>
      </c>
      <c r="B147" s="1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</row>
    <row r="148" spans="1:37" s="14" customFormat="1" ht="14.25" customHeight="1" x14ac:dyDescent="0.2">
      <c r="A148" s="8" t="s">
        <v>120</v>
      </c>
      <c r="B148" s="1"/>
      <c r="D148" s="1"/>
      <c r="E148" s="11"/>
      <c r="F148" s="1"/>
      <c r="G148" s="11"/>
      <c r="H148" s="1"/>
      <c r="I148" s="11"/>
      <c r="J148" s="1"/>
      <c r="K148" s="11"/>
      <c r="L148" s="1"/>
      <c r="M148" s="11"/>
      <c r="N148" s="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5"/>
      <c r="AK148" s="52"/>
    </row>
    <row r="149" spans="1:37" s="14" customFormat="1" ht="21.75" customHeight="1" x14ac:dyDescent="0.2">
      <c r="A149" s="13"/>
      <c r="B149" s="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69"/>
      <c r="AK149" s="69"/>
    </row>
    <row r="150" spans="1:37" s="14" customFormat="1" ht="21.75" customHeight="1" x14ac:dyDescent="0.2">
      <c r="A150" s="13"/>
      <c r="B150" s="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15"/>
      <c r="AK150" s="52"/>
    </row>
    <row r="151" spans="1:37" s="14" customFormat="1" ht="21.75" customHeight="1" x14ac:dyDescent="0.2">
      <c r="A151" s="13"/>
      <c r="B151" s="1"/>
      <c r="D151" s="1"/>
      <c r="E151" s="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7"/>
      <c r="S151" s="17"/>
      <c r="T151" s="15"/>
      <c r="U151" s="15"/>
      <c r="V151" s="52"/>
      <c r="W151" s="52"/>
      <c r="AJ151" s="11"/>
      <c r="AK151" s="11"/>
    </row>
    <row r="152" spans="1:37" s="14" customFormat="1" ht="21.75" customHeight="1" x14ac:dyDescent="0.2">
      <c r="A152" s="13"/>
      <c r="B152" s="1"/>
      <c r="D152" s="1"/>
      <c r="E152" s="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7"/>
      <c r="S152" s="17"/>
      <c r="T152" s="15"/>
      <c r="U152" s="15"/>
      <c r="V152" s="52"/>
      <c r="W152" s="52"/>
      <c r="AJ152" s="54"/>
      <c r="AK152" s="54"/>
    </row>
    <row r="153" spans="1:37" s="14" customFormat="1" ht="21.75" customHeight="1" x14ac:dyDescent="0.2">
      <c r="A153" s="13"/>
      <c r="B153" s="1"/>
      <c r="D153" s="1"/>
      <c r="E153" s="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7"/>
      <c r="U153" s="17"/>
      <c r="V153" s="15"/>
      <c r="W153" s="15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11"/>
      <c r="AK153" s="11"/>
    </row>
    <row r="154" spans="1:37" s="14" customFormat="1" ht="21.75" customHeight="1" x14ac:dyDescent="0.2">
      <c r="A154" s="13"/>
      <c r="B154" s="1"/>
      <c r="D154" s="1"/>
      <c r="E154" s="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7"/>
      <c r="U154" s="17"/>
      <c r="V154" s="15"/>
      <c r="W154" s="15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3"/>
      <c r="AK154" s="53"/>
    </row>
    <row r="155" spans="1:37" s="14" customFormat="1" ht="21.75" customHeight="1" x14ac:dyDescent="0.2">
      <c r="A155" s="13"/>
      <c r="B155" s="1"/>
      <c r="D155" s="1"/>
      <c r="E155" s="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7"/>
      <c r="U155" s="17"/>
      <c r="V155" s="15"/>
      <c r="W155" s="15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15"/>
      <c r="AK155" s="52"/>
    </row>
    <row r="156" spans="1:37" s="14" customFormat="1" ht="21.75" customHeight="1" x14ac:dyDescent="0.2">
      <c r="A156" s="13"/>
      <c r="B156" s="1"/>
      <c r="D156" s="1"/>
      <c r="E156" s="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7"/>
      <c r="U156" s="17"/>
      <c r="V156" s="15"/>
      <c r="W156" s="15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15"/>
      <c r="AK156" s="52"/>
    </row>
    <row r="157" spans="1:37" s="14" customFormat="1" ht="21.75" customHeight="1" x14ac:dyDescent="0.2">
      <c r="A157" s="13"/>
      <c r="B157" s="1"/>
      <c r="D157" s="1"/>
      <c r="E157" s="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7"/>
      <c r="U157" s="17"/>
      <c r="V157" s="15"/>
      <c r="W157" s="15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15"/>
      <c r="AK157" s="52"/>
    </row>
    <row r="158" spans="1:37" s="14" customFormat="1" ht="21.75" customHeight="1" x14ac:dyDescent="0.2">
      <c r="A158" s="13"/>
      <c r="B158" s="1"/>
      <c r="D158" s="1"/>
      <c r="E158" s="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7"/>
      <c r="U158" s="17"/>
      <c r="V158" s="15"/>
      <c r="W158" s="15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15"/>
      <c r="AK158" s="52"/>
    </row>
    <row r="159" spans="1:37" s="14" customFormat="1" ht="21.75" customHeight="1" x14ac:dyDescent="0.2">
      <c r="A159" s="13"/>
      <c r="B159" s="1"/>
      <c r="D159" s="1"/>
      <c r="E159" s="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7"/>
      <c r="U159" s="17"/>
      <c r="V159" s="15"/>
      <c r="W159" s="15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15"/>
      <c r="AK159" s="52"/>
    </row>
    <row r="160" spans="1:37" s="14" customFormat="1" ht="21.75" customHeight="1" x14ac:dyDescent="0.2">
      <c r="A160" s="13"/>
      <c r="B160" s="1"/>
      <c r="D160" s="1"/>
      <c r="E160" s="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7"/>
      <c r="U160" s="17"/>
      <c r="V160" s="15"/>
      <c r="W160" s="15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15"/>
      <c r="AK160" s="52"/>
    </row>
    <row r="161" spans="1:37" s="14" customFormat="1" ht="21.75" customHeight="1" x14ac:dyDescent="0.2">
      <c r="A161" s="13"/>
      <c r="B161" s="1"/>
      <c r="D161" s="1"/>
      <c r="E161" s="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7"/>
      <c r="U161" s="17"/>
      <c r="V161" s="15"/>
      <c r="W161" s="15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15"/>
      <c r="AK161" s="52"/>
    </row>
    <row r="162" spans="1:37" s="14" customFormat="1" ht="21.75" customHeight="1" x14ac:dyDescent="0.2">
      <c r="A162" s="13"/>
      <c r="B162" s="1"/>
      <c r="D162" s="1"/>
      <c r="E162" s="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7"/>
      <c r="U162" s="17"/>
      <c r="V162" s="15"/>
      <c r="W162" s="15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15"/>
      <c r="AK162" s="52"/>
    </row>
    <row r="163" spans="1:37" s="14" customFormat="1" ht="21.75" customHeight="1" x14ac:dyDescent="0.2">
      <c r="A163" s="13"/>
      <c r="B163" s="1"/>
      <c r="D163" s="1"/>
      <c r="E163" s="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7"/>
      <c r="U163" s="17"/>
      <c r="V163" s="15"/>
      <c r="W163" s="15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15"/>
      <c r="AK163" s="52"/>
    </row>
    <row r="164" spans="1:37" s="14" customFormat="1" ht="21.75" customHeight="1" x14ac:dyDescent="0.2">
      <c r="A164" s="13"/>
      <c r="B164" s="1"/>
      <c r="D164" s="1"/>
      <c r="E164" s="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7"/>
      <c r="U164" s="17"/>
      <c r="V164" s="15"/>
      <c r="W164" s="15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15"/>
      <c r="AK164" s="52"/>
    </row>
    <row r="165" spans="1:37" s="14" customFormat="1" ht="21.75" customHeight="1" x14ac:dyDescent="0.2">
      <c r="A165" s="13"/>
      <c r="B165" s="1"/>
      <c r="D165" s="1"/>
      <c r="E165" s="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7"/>
      <c r="U165" s="17"/>
      <c r="V165" s="15"/>
      <c r="W165" s="15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15"/>
      <c r="AK165" s="52"/>
    </row>
    <row r="166" spans="1:37" s="14" customFormat="1" ht="21.75" customHeight="1" x14ac:dyDescent="0.2">
      <c r="A166" s="13"/>
      <c r="B166" s="1"/>
      <c r="D166" s="1"/>
      <c r="E166" s="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7"/>
      <c r="U166" s="17"/>
      <c r="V166" s="15"/>
      <c r="W166" s="15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15"/>
      <c r="AK166" s="52"/>
    </row>
    <row r="167" spans="1:37" s="14" customFormat="1" ht="21.75" customHeight="1" x14ac:dyDescent="0.2">
      <c r="A167" s="13"/>
      <c r="B167" s="1"/>
      <c r="D167" s="1"/>
      <c r="E167" s="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7"/>
      <c r="U167" s="17"/>
      <c r="V167" s="15"/>
      <c r="W167" s="15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15"/>
      <c r="AK167" s="52"/>
    </row>
    <row r="168" spans="1:37" s="14" customFormat="1" ht="21.75" customHeight="1" x14ac:dyDescent="0.2">
      <c r="A168" s="13"/>
      <c r="B168" s="1"/>
      <c r="D168" s="1"/>
      <c r="E168" s="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7"/>
      <c r="U168" s="17"/>
      <c r="V168" s="15"/>
      <c r="W168" s="15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15"/>
      <c r="AK168" s="52"/>
    </row>
    <row r="169" spans="1:37" s="14" customFormat="1" ht="21.75" customHeight="1" x14ac:dyDescent="0.2">
      <c r="A169" s="13"/>
      <c r="B169" s="1"/>
      <c r="D169" s="1"/>
      <c r="E169" s="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7"/>
      <c r="U169" s="17"/>
      <c r="V169" s="15"/>
      <c r="W169" s="15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15"/>
      <c r="AK169" s="52"/>
    </row>
    <row r="170" spans="1:37" s="14" customFormat="1" ht="21.75" customHeight="1" x14ac:dyDescent="0.2">
      <c r="A170" s="13"/>
      <c r="B170" s="1"/>
      <c r="D170" s="1"/>
      <c r="E170" s="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7"/>
      <c r="U170" s="17"/>
      <c r="V170" s="15"/>
      <c r="W170" s="15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15"/>
      <c r="AK170" s="52"/>
    </row>
    <row r="171" spans="1:37" s="14" customFormat="1" ht="21.75" customHeight="1" x14ac:dyDescent="0.2">
      <c r="A171" s="13"/>
      <c r="B171" s="1"/>
      <c r="D171" s="1"/>
      <c r="E171" s="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7"/>
      <c r="U171" s="17"/>
      <c r="V171" s="15"/>
      <c r="W171" s="15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15"/>
      <c r="AK171" s="52"/>
    </row>
    <row r="172" spans="1:37" s="14" customFormat="1" ht="21.75" customHeight="1" x14ac:dyDescent="0.2">
      <c r="A172" s="13"/>
      <c r="B172" s="1"/>
      <c r="D172" s="1"/>
      <c r="E172" s="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7"/>
      <c r="U172" s="17"/>
      <c r="V172" s="15"/>
      <c r="W172" s="15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15"/>
      <c r="AK172" s="52"/>
    </row>
    <row r="173" spans="1:37" s="14" customFormat="1" ht="21.75" customHeight="1" x14ac:dyDescent="0.2">
      <c r="A173" s="13"/>
      <c r="B173" s="1"/>
      <c r="D173" s="1"/>
      <c r="E173" s="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7"/>
      <c r="U173" s="17"/>
      <c r="V173" s="15"/>
      <c r="W173" s="15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15"/>
      <c r="AK173" s="52"/>
    </row>
    <row r="174" spans="1:37" s="14" customFormat="1" ht="21.75" customHeight="1" x14ac:dyDescent="0.2">
      <c r="A174" s="13"/>
      <c r="B174" s="1"/>
      <c r="D174" s="1"/>
      <c r="E174" s="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7"/>
      <c r="U174" s="17"/>
      <c r="V174" s="15"/>
      <c r="W174" s="15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15"/>
      <c r="AK174" s="52"/>
    </row>
    <row r="175" spans="1:37" s="14" customFormat="1" ht="21.75" customHeight="1" x14ac:dyDescent="0.2">
      <c r="A175" s="13"/>
      <c r="B175" s="1"/>
      <c r="D175" s="1"/>
      <c r="E175" s="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7"/>
      <c r="U175" s="17"/>
      <c r="V175" s="15"/>
      <c r="W175" s="15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15"/>
      <c r="AK175" s="52"/>
    </row>
    <row r="176" spans="1:37" s="14" customFormat="1" ht="21.75" customHeight="1" x14ac:dyDescent="0.2">
      <c r="A176" s="13"/>
      <c r="B176" s="1"/>
      <c r="D176" s="1"/>
      <c r="E176" s="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7"/>
      <c r="U176" s="17"/>
      <c r="V176" s="15"/>
      <c r="W176" s="15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15"/>
      <c r="AK176" s="52"/>
    </row>
    <row r="177" spans="1:37" s="14" customFormat="1" ht="21.75" customHeight="1" x14ac:dyDescent="0.2">
      <c r="A177" s="13"/>
      <c r="B177" s="1"/>
      <c r="D177" s="1"/>
      <c r="E177" s="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7"/>
      <c r="U177" s="17"/>
      <c r="V177" s="15"/>
      <c r="W177" s="15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15"/>
      <c r="AK177" s="52"/>
    </row>
    <row r="178" spans="1:37" s="14" customFormat="1" ht="21.75" customHeight="1" x14ac:dyDescent="0.2">
      <c r="A178" s="13"/>
      <c r="B178" s="1"/>
      <c r="D178" s="1"/>
      <c r="E178" s="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7"/>
      <c r="U178" s="17"/>
      <c r="V178" s="15"/>
      <c r="W178" s="15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15"/>
      <c r="AK178" s="52"/>
    </row>
    <row r="179" spans="1:37" s="14" customFormat="1" ht="21.75" customHeight="1" x14ac:dyDescent="0.2">
      <c r="A179" s="13"/>
      <c r="B179" s="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"/>
      <c r="W179" s="1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5"/>
      <c r="AK179" s="52"/>
    </row>
    <row r="180" spans="1:37" s="14" customFormat="1" ht="21.75" customHeight="1" x14ac:dyDescent="0.2">
      <c r="A180" s="13"/>
      <c r="B180" s="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"/>
      <c r="W180" s="1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5"/>
      <c r="AK180" s="52"/>
    </row>
    <row r="181" spans="1:37" s="14" customFormat="1" ht="21.75" customHeight="1" x14ac:dyDescent="0.2">
      <c r="A181" s="13"/>
      <c r="B181" s="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"/>
      <c r="W181" s="1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"/>
      <c r="AK181" s="12"/>
    </row>
    <row r="182" spans="1:37" s="14" customFormat="1" ht="21.75" customHeight="1" x14ac:dyDescent="0.2">
      <c r="A182" s="13"/>
      <c r="B182" s="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"/>
      <c r="W182" s="1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"/>
      <c r="AK182" s="12"/>
    </row>
    <row r="183" spans="1:37" s="14" customFormat="1" ht="21.75" customHeight="1" x14ac:dyDescent="0.2">
      <c r="A183" s="13"/>
      <c r="B183" s="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"/>
      <c r="W183" s="1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"/>
      <c r="AK183" s="12"/>
    </row>
    <row r="184" spans="1:37" s="14" customFormat="1" ht="21.75" customHeight="1" x14ac:dyDescent="0.2">
      <c r="A184" s="13"/>
      <c r="B184" s="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"/>
      <c r="W184" s="1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"/>
      <c r="AK184" s="12"/>
    </row>
    <row r="185" spans="1:37" s="14" customFormat="1" ht="21.75" customHeight="1" x14ac:dyDescent="0.2">
      <c r="A185" s="13"/>
      <c r="B185" s="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"/>
      <c r="W185" s="1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"/>
      <c r="AK185" s="12"/>
    </row>
    <row r="186" spans="1:37" s="14" customFormat="1" ht="21.75" customHeight="1" x14ac:dyDescent="0.2">
      <c r="A186" s="13"/>
      <c r="B186" s="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"/>
      <c r="W186" s="1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"/>
      <c r="AK186" s="12"/>
    </row>
  </sheetData>
  <sortState ref="A9:AK143">
    <sortCondition ref="A9:A143"/>
  </sortState>
  <mergeCells count="20">
    <mergeCell ref="H6:I6"/>
    <mergeCell ref="V6:W6"/>
    <mergeCell ref="X6:Y6"/>
    <mergeCell ref="Z6:AA6"/>
    <mergeCell ref="AB6:AC6"/>
    <mergeCell ref="J6:K6"/>
    <mergeCell ref="L6:M6"/>
    <mergeCell ref="N6:O6"/>
    <mergeCell ref="A6:A7"/>
    <mergeCell ref="B6:B8"/>
    <mergeCell ref="C6:C8"/>
    <mergeCell ref="D6:E6"/>
    <mergeCell ref="F6:G6"/>
    <mergeCell ref="P6:Q6"/>
    <mergeCell ref="R6:S6"/>
    <mergeCell ref="T6:U6"/>
    <mergeCell ref="AD6:AE6"/>
    <mergeCell ref="AJ6:AK6"/>
    <mergeCell ref="AH6:AI6"/>
    <mergeCell ref="AF6:AG6"/>
  </mergeCells>
  <pageMargins left="0.15748031496062992" right="0.19685039370078741" top="0.19685039370078741" bottom="0.11811023622047245" header="0.15748031496062992" footer="0.11811023622047245"/>
  <pageSetup paperSize="9" scale="42" orientation="portrait" r:id="rId1"/>
  <colBreaks count="1" manualBreakCount="1">
    <brk id="17" max="143" man="1"/>
  </colBreaks>
  <ignoredErrors>
    <ignoredError sqref="H6 J6 L6 N6 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EUR</vt:lpstr>
      <vt:lpstr>USD</vt:lpstr>
      <vt:lpstr>MKD</vt:lpstr>
      <vt:lpstr>EUR!Print_Area</vt:lpstr>
      <vt:lpstr>MKD!Print_Area</vt:lpstr>
      <vt:lpstr>USD!Print_Area</vt:lpstr>
      <vt:lpstr>EUR!Print_Titles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2019-09-27T13:18:28Z</dcterms:modified>
</cp:coreProperties>
</file>