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15"/>
  </bookViews>
  <sheets>
    <sheet name="EUR" sheetId="6" r:id="rId1"/>
    <sheet name="USD" sheetId="11" r:id="rId2"/>
    <sheet name="MKD" sheetId="12" r:id="rId3"/>
  </sheets>
  <definedNames>
    <definedName name="_xlnm._FilterDatabase" localSheetId="0" hidden="1">EUR!$A$5:$K$93</definedName>
    <definedName name="_xlnm.Print_Area" localSheetId="0">EUR!$A$1:$S$99</definedName>
    <definedName name="_xlnm.Print_Area" localSheetId="2">MKD!$A$1:$S$99</definedName>
    <definedName name="_xlnm.Print_Area" localSheetId="1">USD!$A$1:$S$99</definedName>
    <definedName name="_xlnm.Print_Titles" localSheetId="0">EUR!$A:$C,EUR!$1:$9</definedName>
  </definedNames>
  <calcPr calcId="152511"/>
</workbook>
</file>

<file path=xl/calcChain.xml><?xml version="1.0" encoding="utf-8"?>
<calcChain xmlns="http://schemas.openxmlformats.org/spreadsheetml/2006/main">
  <c r="W11" i="12" l="1"/>
  <c r="W12" i="12"/>
  <c r="W13" i="12"/>
  <c r="W14" i="12"/>
  <c r="W15" i="12"/>
  <c r="W16" i="12"/>
  <c r="W17" i="12"/>
  <c r="W18" i="12"/>
  <c r="W19" i="12"/>
  <c r="W20" i="12"/>
  <c r="W21" i="12"/>
  <c r="W22" i="12"/>
  <c r="W23" i="12"/>
  <c r="W24" i="12"/>
  <c r="W25" i="12"/>
  <c r="W26" i="12"/>
  <c r="W27" i="12"/>
  <c r="W28" i="12"/>
  <c r="W29" i="12"/>
  <c r="W30" i="12"/>
  <c r="W31" i="12"/>
  <c r="W32" i="12"/>
  <c r="W33" i="12"/>
  <c r="W34" i="12"/>
  <c r="W35" i="12"/>
  <c r="W36" i="12"/>
  <c r="W37" i="12"/>
  <c r="W38" i="12"/>
  <c r="W39" i="12"/>
  <c r="W40" i="12"/>
  <c r="W41" i="12"/>
  <c r="W42" i="12"/>
  <c r="W43" i="12"/>
  <c r="W44" i="12"/>
  <c r="W45" i="12"/>
  <c r="W46" i="12"/>
  <c r="W47" i="12"/>
  <c r="W48" i="12"/>
  <c r="W49" i="12"/>
  <c r="W50" i="12"/>
  <c r="W51" i="12"/>
  <c r="W52" i="12"/>
  <c r="W53" i="12"/>
  <c r="W54" i="12"/>
  <c r="W55" i="12"/>
  <c r="W56" i="12"/>
  <c r="W57" i="12"/>
  <c r="W58" i="12"/>
  <c r="W59" i="12"/>
  <c r="W60" i="12"/>
  <c r="W61" i="12"/>
  <c r="W62" i="12"/>
  <c r="W63" i="12"/>
  <c r="W64" i="12"/>
  <c r="W65" i="12"/>
  <c r="W66" i="12"/>
  <c r="W67" i="12"/>
  <c r="W68" i="12"/>
  <c r="W69" i="12"/>
  <c r="W70" i="12"/>
  <c r="W71" i="12"/>
  <c r="W72" i="12"/>
  <c r="W73" i="12"/>
  <c r="W74" i="12"/>
  <c r="W75" i="12"/>
  <c r="W76" i="12"/>
  <c r="W77" i="12"/>
  <c r="W78" i="12"/>
  <c r="W79" i="12"/>
  <c r="W80" i="12"/>
  <c r="W81" i="12"/>
  <c r="W82" i="12"/>
  <c r="W83" i="12"/>
  <c r="W84" i="12"/>
  <c r="W85" i="12"/>
  <c r="W86" i="12"/>
  <c r="W87" i="12"/>
  <c r="W88" i="12"/>
  <c r="W89" i="12"/>
  <c r="W90" i="12"/>
  <c r="W91" i="12"/>
  <c r="W11" i="11"/>
  <c r="W12" i="11"/>
  <c r="W13" i="11"/>
  <c r="W14" i="11"/>
  <c r="W15" i="11"/>
  <c r="W16" i="11"/>
  <c r="W17" i="11"/>
  <c r="W18" i="11"/>
  <c r="W19" i="11"/>
  <c r="W20" i="11"/>
  <c r="W21" i="11"/>
  <c r="W22" i="11"/>
  <c r="W23" i="11"/>
  <c r="W24" i="11"/>
  <c r="W25" i="11"/>
  <c r="W26" i="11"/>
  <c r="W27" i="11"/>
  <c r="W28" i="11"/>
  <c r="W29" i="11"/>
  <c r="W30" i="11"/>
  <c r="W31" i="11"/>
  <c r="W32" i="11"/>
  <c r="W33" i="11"/>
  <c r="W34" i="11"/>
  <c r="W35" i="11"/>
  <c r="W36" i="11"/>
  <c r="W37" i="11"/>
  <c r="W38" i="11"/>
  <c r="W39" i="11"/>
  <c r="W40" i="11"/>
  <c r="W41" i="11"/>
  <c r="W42" i="11"/>
  <c r="W43" i="11"/>
  <c r="W44" i="11"/>
  <c r="W45" i="11"/>
  <c r="W46" i="11"/>
  <c r="W47" i="11"/>
  <c r="W48" i="11"/>
  <c r="W49" i="11"/>
  <c r="W50" i="11"/>
  <c r="W51" i="11"/>
  <c r="W52" i="11"/>
  <c r="W53" i="11"/>
  <c r="W54" i="11"/>
  <c r="W55" i="11"/>
  <c r="W56" i="11"/>
  <c r="W57" i="11"/>
  <c r="W58" i="11"/>
  <c r="W59" i="11"/>
  <c r="W60" i="11"/>
  <c r="W61" i="11"/>
  <c r="W62" i="11"/>
  <c r="W63" i="11"/>
  <c r="W64" i="11"/>
  <c r="W65" i="11"/>
  <c r="W66" i="11"/>
  <c r="W67" i="11"/>
  <c r="W68" i="11"/>
  <c r="W69" i="11"/>
  <c r="W70" i="11"/>
  <c r="W71" i="11"/>
  <c r="W72" i="11"/>
  <c r="W73" i="11"/>
  <c r="W74" i="11"/>
  <c r="W75" i="11"/>
  <c r="W76" i="11"/>
  <c r="W77" i="11"/>
  <c r="W78" i="11"/>
  <c r="W79" i="11"/>
  <c r="W80" i="11"/>
  <c r="W81" i="11"/>
  <c r="W82" i="11"/>
  <c r="W83" i="11"/>
  <c r="W84" i="11"/>
  <c r="W85" i="11"/>
  <c r="W86" i="11"/>
  <c r="W87" i="11"/>
  <c r="W88" i="11"/>
  <c r="W89" i="11"/>
  <c r="W90" i="11"/>
  <c r="W91" i="11"/>
  <c r="W10" i="12"/>
  <c r="W10" i="11"/>
  <c r="W11" i="6"/>
  <c r="W12" i="6"/>
  <c r="W13" i="6"/>
  <c r="W14" i="6"/>
  <c r="W15" i="6"/>
  <c r="W16" i="6"/>
  <c r="W17" i="6"/>
  <c r="W18" i="6"/>
  <c r="W19" i="6"/>
  <c r="W20" i="6"/>
  <c r="W21" i="6"/>
  <c r="W22" i="6"/>
  <c r="W23" i="6"/>
  <c r="W24" i="6"/>
  <c r="W25" i="6"/>
  <c r="W26" i="6"/>
  <c r="W27" i="6"/>
  <c r="W28" i="6"/>
  <c r="W29" i="6"/>
  <c r="W30" i="6"/>
  <c r="W31" i="6"/>
  <c r="W32" i="6"/>
  <c r="W33" i="6"/>
  <c r="W34" i="6"/>
  <c r="W35" i="6"/>
  <c r="W36" i="6"/>
  <c r="W37" i="6"/>
  <c r="W38" i="6"/>
  <c r="W39" i="6"/>
  <c r="W40" i="6"/>
  <c r="W41" i="6"/>
  <c r="W42" i="6"/>
  <c r="W43" i="6"/>
  <c r="W44" i="6"/>
  <c r="W45" i="6"/>
  <c r="W46" i="6"/>
  <c r="W47" i="6"/>
  <c r="W48" i="6"/>
  <c r="W49" i="6"/>
  <c r="W50" i="6"/>
  <c r="W51" i="6"/>
  <c r="W52" i="6"/>
  <c r="W53" i="6"/>
  <c r="W54" i="6"/>
  <c r="W55" i="6"/>
  <c r="W56" i="6"/>
  <c r="W57" i="6"/>
  <c r="W58" i="6"/>
  <c r="W59" i="6"/>
  <c r="W60" i="6"/>
  <c r="W61" i="6"/>
  <c r="W62" i="6"/>
  <c r="W63" i="6"/>
  <c r="W64" i="6"/>
  <c r="W65" i="6"/>
  <c r="W66" i="6"/>
  <c r="W67" i="6"/>
  <c r="W68" i="6"/>
  <c r="W69" i="6"/>
  <c r="W70" i="6"/>
  <c r="W71" i="6"/>
  <c r="W72" i="6"/>
  <c r="W73" i="6"/>
  <c r="W74" i="6"/>
  <c r="W75" i="6"/>
  <c r="W76" i="6"/>
  <c r="W77" i="6"/>
  <c r="W78" i="6"/>
  <c r="W79" i="6"/>
  <c r="W80" i="6"/>
  <c r="W81" i="6"/>
  <c r="W82" i="6"/>
  <c r="W83" i="6"/>
  <c r="W84" i="6"/>
  <c r="W85" i="6"/>
  <c r="W86" i="6"/>
  <c r="W87" i="6"/>
  <c r="W88" i="6"/>
  <c r="W89" i="6"/>
  <c r="W90" i="6"/>
  <c r="W91" i="6"/>
  <c r="W10" i="6"/>
  <c r="U11" i="12" l="1"/>
  <c r="U12" i="12"/>
  <c r="U13" i="12"/>
  <c r="U14" i="12"/>
  <c r="U15" i="12"/>
  <c r="U16" i="12"/>
  <c r="U17" i="12"/>
  <c r="U18" i="12"/>
  <c r="U19" i="12"/>
  <c r="U20" i="12"/>
  <c r="U21" i="12"/>
  <c r="U22" i="12"/>
  <c r="U23" i="12"/>
  <c r="U24" i="12"/>
  <c r="U25" i="12"/>
  <c r="U26" i="12"/>
  <c r="U27" i="12"/>
  <c r="U28" i="12"/>
  <c r="U29" i="12"/>
  <c r="U30" i="12"/>
  <c r="U31" i="12"/>
  <c r="U32" i="12"/>
  <c r="U33" i="12"/>
  <c r="U34" i="12"/>
  <c r="U35" i="12"/>
  <c r="U36" i="12"/>
  <c r="U37" i="12"/>
  <c r="U38" i="12"/>
  <c r="U39" i="12"/>
  <c r="U40" i="12"/>
  <c r="U41" i="12"/>
  <c r="U42" i="12"/>
  <c r="U43" i="12"/>
  <c r="U44" i="12"/>
  <c r="U45" i="12"/>
  <c r="U46" i="12"/>
  <c r="U47" i="12"/>
  <c r="U48" i="12"/>
  <c r="U49" i="12"/>
  <c r="U50" i="12"/>
  <c r="U51" i="12"/>
  <c r="U52" i="12"/>
  <c r="U53" i="12"/>
  <c r="U54" i="12"/>
  <c r="U55" i="12"/>
  <c r="U56" i="12"/>
  <c r="U57" i="12"/>
  <c r="U58" i="12"/>
  <c r="U59" i="12"/>
  <c r="U60" i="12"/>
  <c r="U61" i="12"/>
  <c r="U62" i="12"/>
  <c r="U63" i="12"/>
  <c r="U64" i="12"/>
  <c r="U65" i="12"/>
  <c r="U66" i="12"/>
  <c r="U67" i="12"/>
  <c r="U68" i="12"/>
  <c r="U69" i="12"/>
  <c r="U70" i="12"/>
  <c r="U71" i="12"/>
  <c r="U72" i="12"/>
  <c r="U73" i="12"/>
  <c r="U74" i="12"/>
  <c r="U75" i="12"/>
  <c r="U76" i="12"/>
  <c r="U77" i="12"/>
  <c r="U78" i="12"/>
  <c r="U79" i="12"/>
  <c r="U80" i="12"/>
  <c r="U81" i="12"/>
  <c r="U82" i="12"/>
  <c r="U83" i="12"/>
  <c r="U84" i="12"/>
  <c r="U85" i="12"/>
  <c r="U86" i="12"/>
  <c r="U87" i="12"/>
  <c r="U88" i="12"/>
  <c r="U89" i="12"/>
  <c r="U90" i="12"/>
  <c r="U91" i="12"/>
  <c r="U92" i="12"/>
  <c r="U93" i="12"/>
  <c r="U10" i="12"/>
  <c r="U11" i="11"/>
  <c r="U12" i="11"/>
  <c r="U13" i="11"/>
  <c r="U14" i="11"/>
  <c r="U15" i="11"/>
  <c r="U16" i="11"/>
  <c r="U17" i="11"/>
  <c r="U18" i="11"/>
  <c r="U19" i="11"/>
  <c r="U20" i="11"/>
  <c r="U21" i="11"/>
  <c r="U22" i="11"/>
  <c r="U23" i="11"/>
  <c r="U24" i="11"/>
  <c r="U25" i="11"/>
  <c r="U26" i="11"/>
  <c r="U27" i="11"/>
  <c r="U28" i="11"/>
  <c r="U29" i="11"/>
  <c r="U30" i="11"/>
  <c r="U31" i="11"/>
  <c r="U32" i="11"/>
  <c r="U33" i="11"/>
  <c r="U34" i="11"/>
  <c r="U35" i="11"/>
  <c r="U36" i="11"/>
  <c r="U37" i="11"/>
  <c r="U38" i="11"/>
  <c r="U39" i="11"/>
  <c r="U40" i="11"/>
  <c r="U41" i="11"/>
  <c r="U42" i="11"/>
  <c r="U43" i="11"/>
  <c r="U44" i="11"/>
  <c r="U45" i="11"/>
  <c r="U46" i="11"/>
  <c r="U47" i="11"/>
  <c r="U48" i="11"/>
  <c r="U49" i="11"/>
  <c r="U50" i="11"/>
  <c r="U51" i="11"/>
  <c r="U52" i="11"/>
  <c r="U53" i="11"/>
  <c r="U54" i="11"/>
  <c r="U55" i="11"/>
  <c r="U56" i="11"/>
  <c r="U57" i="11"/>
  <c r="U58" i="11"/>
  <c r="U59" i="11"/>
  <c r="U60" i="11"/>
  <c r="U61" i="11"/>
  <c r="U62" i="11"/>
  <c r="U63" i="11"/>
  <c r="U64" i="11"/>
  <c r="U65" i="11"/>
  <c r="U66" i="11"/>
  <c r="U67" i="11"/>
  <c r="U68" i="11"/>
  <c r="U69" i="11"/>
  <c r="U70" i="11"/>
  <c r="U71" i="11"/>
  <c r="U72" i="11"/>
  <c r="U73" i="11"/>
  <c r="U74" i="11"/>
  <c r="U75" i="11"/>
  <c r="U76" i="11"/>
  <c r="U77" i="11"/>
  <c r="U78" i="11"/>
  <c r="U79" i="11"/>
  <c r="U80" i="11"/>
  <c r="U81" i="11"/>
  <c r="U82" i="11"/>
  <c r="U83" i="11"/>
  <c r="U84" i="11"/>
  <c r="U85" i="11"/>
  <c r="U86" i="11"/>
  <c r="U87" i="11"/>
  <c r="U88" i="11"/>
  <c r="U89" i="11"/>
  <c r="U90" i="11"/>
  <c r="U91" i="11"/>
  <c r="U92" i="11"/>
  <c r="U93" i="11"/>
  <c r="U10" i="11"/>
  <c r="U11" i="6"/>
  <c r="U12" i="6"/>
  <c r="U13" i="6"/>
  <c r="U14" i="6"/>
  <c r="U15" i="6"/>
  <c r="U16" i="6"/>
  <c r="U17" i="6"/>
  <c r="U18" i="6"/>
  <c r="U19" i="6"/>
  <c r="U20" i="6"/>
  <c r="U21" i="6"/>
  <c r="U22" i="6"/>
  <c r="U23" i="6"/>
  <c r="U24" i="6"/>
  <c r="U25" i="6"/>
  <c r="U26" i="6"/>
  <c r="U27" i="6"/>
  <c r="U28" i="6"/>
  <c r="U29" i="6"/>
  <c r="U30" i="6"/>
  <c r="U31" i="6"/>
  <c r="U32" i="6"/>
  <c r="U33" i="6"/>
  <c r="U34" i="6"/>
  <c r="U35" i="6"/>
  <c r="U36" i="6"/>
  <c r="U37" i="6"/>
  <c r="U38" i="6"/>
  <c r="U39" i="6"/>
  <c r="U40" i="6"/>
  <c r="U41" i="6"/>
  <c r="U42" i="6"/>
  <c r="U43" i="6"/>
  <c r="U44" i="6"/>
  <c r="U45" i="6"/>
  <c r="U46" i="6"/>
  <c r="U47" i="6"/>
  <c r="U48" i="6"/>
  <c r="U49" i="6"/>
  <c r="U50" i="6"/>
  <c r="U51" i="6"/>
  <c r="U52" i="6"/>
  <c r="U53" i="6"/>
  <c r="U54" i="6"/>
  <c r="U55" i="6"/>
  <c r="U56" i="6"/>
  <c r="U57" i="6"/>
  <c r="U58" i="6"/>
  <c r="U59" i="6"/>
  <c r="U60" i="6"/>
  <c r="U61" i="6"/>
  <c r="U62" i="6"/>
  <c r="U63" i="6"/>
  <c r="U64" i="6"/>
  <c r="U65" i="6"/>
  <c r="U66" i="6"/>
  <c r="U67" i="6"/>
  <c r="U68" i="6"/>
  <c r="U69" i="6"/>
  <c r="U70" i="6"/>
  <c r="U71" i="6"/>
  <c r="U72" i="6"/>
  <c r="U73" i="6"/>
  <c r="U74" i="6"/>
  <c r="U75" i="6"/>
  <c r="U76" i="6"/>
  <c r="U77" i="6"/>
  <c r="U78" i="6"/>
  <c r="U79" i="6"/>
  <c r="U80" i="6"/>
  <c r="U81" i="6"/>
  <c r="U82" i="6"/>
  <c r="U83" i="6"/>
  <c r="U84" i="6"/>
  <c r="U85" i="6"/>
  <c r="U86" i="6"/>
  <c r="U87" i="6"/>
  <c r="U88" i="6"/>
  <c r="U89" i="6"/>
  <c r="U90" i="6"/>
  <c r="U91" i="6"/>
  <c r="U92" i="6"/>
  <c r="U93" i="6"/>
  <c r="U10" i="6"/>
  <c r="S93" i="12" l="1"/>
  <c r="S92" i="12"/>
  <c r="S91" i="12"/>
  <c r="S90" i="12"/>
  <c r="S89" i="12"/>
  <c r="S88" i="12"/>
  <c r="S87" i="12"/>
  <c r="S86" i="12"/>
  <c r="S85" i="12"/>
  <c r="S84" i="12"/>
  <c r="S83" i="12"/>
  <c r="S82" i="12"/>
  <c r="S81" i="12"/>
  <c r="S80" i="12"/>
  <c r="S79" i="12"/>
  <c r="S78" i="12"/>
  <c r="S77" i="12"/>
  <c r="S76" i="12"/>
  <c r="S75" i="12"/>
  <c r="S74" i="12"/>
  <c r="S73" i="12"/>
  <c r="S72" i="12"/>
  <c r="S71" i="12"/>
  <c r="S70" i="12"/>
  <c r="S69" i="12"/>
  <c r="S68" i="12"/>
  <c r="S67" i="12"/>
  <c r="S66" i="12"/>
  <c r="S65" i="12"/>
  <c r="S64" i="12"/>
  <c r="S63" i="12"/>
  <c r="S62" i="12"/>
  <c r="S61" i="12"/>
  <c r="S60" i="12"/>
  <c r="S59" i="12"/>
  <c r="S58" i="12"/>
  <c r="S57" i="12"/>
  <c r="S56" i="12"/>
  <c r="S55" i="12"/>
  <c r="S54" i="12"/>
  <c r="S53" i="12"/>
  <c r="S52" i="12"/>
  <c r="S51" i="12"/>
  <c r="S50" i="12"/>
  <c r="S49" i="12"/>
  <c r="S48" i="12"/>
  <c r="S47" i="12"/>
  <c r="S46" i="12"/>
  <c r="S45" i="12"/>
  <c r="S44" i="12"/>
  <c r="S43" i="12"/>
  <c r="S42" i="12"/>
  <c r="S41" i="12"/>
  <c r="S40" i="12"/>
  <c r="S39" i="12"/>
  <c r="S38" i="12"/>
  <c r="S37" i="12"/>
  <c r="S36" i="12"/>
  <c r="S35" i="12"/>
  <c r="S34" i="12"/>
  <c r="S33" i="12"/>
  <c r="S32" i="12"/>
  <c r="S31" i="12"/>
  <c r="S30" i="12"/>
  <c r="S29" i="12"/>
  <c r="S28" i="12"/>
  <c r="S27" i="12"/>
  <c r="S26" i="12"/>
  <c r="S25" i="12"/>
  <c r="S24" i="12"/>
  <c r="S23" i="12"/>
  <c r="S22" i="12"/>
  <c r="S21" i="12"/>
  <c r="S20" i="12"/>
  <c r="S19" i="12"/>
  <c r="S18" i="12"/>
  <c r="S17" i="12"/>
  <c r="S16" i="12"/>
  <c r="S15" i="12"/>
  <c r="S14" i="12"/>
  <c r="S13" i="12"/>
  <c r="S12" i="12"/>
  <c r="S11" i="12"/>
  <c r="S10" i="12"/>
  <c r="S93" i="11"/>
  <c r="S92" i="11"/>
  <c r="S91" i="11"/>
  <c r="S90" i="11"/>
  <c r="S89" i="11"/>
  <c r="S88" i="11"/>
  <c r="S87" i="11"/>
  <c r="S86" i="11"/>
  <c r="S85" i="11"/>
  <c r="S84" i="11"/>
  <c r="S83" i="11"/>
  <c r="S82" i="11"/>
  <c r="S81" i="11"/>
  <c r="S80" i="11"/>
  <c r="S79" i="11"/>
  <c r="S78" i="11"/>
  <c r="S77" i="11"/>
  <c r="S76" i="11"/>
  <c r="S75" i="11"/>
  <c r="S74" i="11"/>
  <c r="S73" i="11"/>
  <c r="S72" i="11"/>
  <c r="S71" i="11"/>
  <c r="S70" i="11"/>
  <c r="S69" i="11"/>
  <c r="S68" i="11"/>
  <c r="S67" i="11"/>
  <c r="S66" i="11"/>
  <c r="S65" i="11"/>
  <c r="S64" i="11"/>
  <c r="S63" i="11"/>
  <c r="S62" i="11"/>
  <c r="S61" i="11"/>
  <c r="S60" i="11"/>
  <c r="S59" i="11"/>
  <c r="S58" i="11"/>
  <c r="S57" i="11"/>
  <c r="S56" i="11"/>
  <c r="S55" i="11"/>
  <c r="S54" i="11"/>
  <c r="S53" i="11"/>
  <c r="S52" i="11"/>
  <c r="S51" i="11"/>
  <c r="S50" i="11"/>
  <c r="S49" i="11"/>
  <c r="S48" i="11"/>
  <c r="S47" i="11"/>
  <c r="S46" i="11"/>
  <c r="S45" i="11"/>
  <c r="S44" i="11"/>
  <c r="S43" i="11"/>
  <c r="S42" i="11"/>
  <c r="S41" i="11"/>
  <c r="S40" i="11"/>
  <c r="S39" i="11"/>
  <c r="S38" i="11"/>
  <c r="S37" i="11"/>
  <c r="S36" i="11"/>
  <c r="S35" i="11"/>
  <c r="S34" i="11"/>
  <c r="S33" i="11"/>
  <c r="S32" i="11"/>
  <c r="S31" i="11"/>
  <c r="S30" i="11"/>
  <c r="S29" i="11"/>
  <c r="S28" i="11"/>
  <c r="S27" i="11"/>
  <c r="S26" i="11"/>
  <c r="S25" i="11"/>
  <c r="S24" i="11"/>
  <c r="S23" i="11"/>
  <c r="S22" i="11"/>
  <c r="S21" i="11"/>
  <c r="S20" i="11"/>
  <c r="S19" i="11"/>
  <c r="S18" i="11"/>
  <c r="S17" i="11"/>
  <c r="S16" i="11"/>
  <c r="S15" i="11"/>
  <c r="S14" i="11"/>
  <c r="S13" i="11"/>
  <c r="S12" i="11"/>
  <c r="S11" i="11"/>
  <c r="S10" i="11"/>
  <c r="S93" i="6"/>
  <c r="S92" i="6"/>
  <c r="S91" i="6"/>
  <c r="S90" i="6"/>
  <c r="S89" i="6"/>
  <c r="S88" i="6"/>
  <c r="S87" i="6"/>
  <c r="S86" i="6"/>
  <c r="S85" i="6"/>
  <c r="S84" i="6"/>
  <c r="S83" i="6"/>
  <c r="S82" i="6"/>
  <c r="S81" i="6"/>
  <c r="S80" i="6"/>
  <c r="S79" i="6"/>
  <c r="S78" i="6"/>
  <c r="S77" i="6"/>
  <c r="S76" i="6"/>
  <c r="S75" i="6"/>
  <c r="S74" i="6"/>
  <c r="S73" i="6"/>
  <c r="S72" i="6"/>
  <c r="S71" i="6"/>
  <c r="S70" i="6"/>
  <c r="S69" i="6"/>
  <c r="S68" i="6"/>
  <c r="S67" i="6"/>
  <c r="S66" i="6"/>
  <c r="S65" i="6"/>
  <c r="S64" i="6"/>
  <c r="S63" i="6"/>
  <c r="S62" i="6"/>
  <c r="S61" i="6"/>
  <c r="S60" i="6"/>
  <c r="S59" i="6"/>
  <c r="S58" i="6"/>
  <c r="S57" i="6"/>
  <c r="S56" i="6"/>
  <c r="S55" i="6"/>
  <c r="S54" i="6"/>
  <c r="S53" i="6"/>
  <c r="S52" i="6"/>
  <c r="S51" i="6"/>
  <c r="S50" i="6"/>
  <c r="S49" i="6"/>
  <c r="S48" i="6"/>
  <c r="S47" i="6"/>
  <c r="S46" i="6"/>
  <c r="S45" i="6"/>
  <c r="S44" i="6"/>
  <c r="S43" i="6"/>
  <c r="S42" i="6"/>
  <c r="S41" i="6"/>
  <c r="S40" i="6"/>
  <c r="S39" i="6"/>
  <c r="S38" i="6"/>
  <c r="S37" i="6"/>
  <c r="S36" i="6"/>
  <c r="S35" i="6"/>
  <c r="S34" i="6"/>
  <c r="S33" i="6"/>
  <c r="S32" i="6"/>
  <c r="S31" i="6"/>
  <c r="S30" i="6"/>
  <c r="S29" i="6"/>
  <c r="S28" i="6"/>
  <c r="S27" i="6"/>
  <c r="S26" i="6"/>
  <c r="S25" i="6"/>
  <c r="S24" i="6"/>
  <c r="S23" i="6"/>
  <c r="S22" i="6"/>
  <c r="S21" i="6"/>
  <c r="S20" i="6"/>
  <c r="S19" i="6"/>
  <c r="S18" i="6"/>
  <c r="S17" i="6"/>
  <c r="S16" i="6"/>
  <c r="S15" i="6"/>
  <c r="S14" i="6"/>
  <c r="S13" i="6"/>
  <c r="S12" i="6"/>
  <c r="S11" i="6"/>
  <c r="S10" i="6"/>
</calcChain>
</file>

<file path=xl/sharedStrings.xml><?xml version="1.0" encoding="utf-8"?>
<sst xmlns="http://schemas.openxmlformats.org/spreadsheetml/2006/main" count="912" uniqueCount="272">
  <si>
    <t>во милиони евра, in million EUR</t>
  </si>
  <si>
    <t>ВКУПНО</t>
  </si>
  <si>
    <t>TOTAL</t>
  </si>
  <si>
    <t>Шифра</t>
  </si>
  <si>
    <t>Вредност</t>
  </si>
  <si>
    <t>Учество во %</t>
  </si>
  <si>
    <t>Code</t>
  </si>
  <si>
    <r>
      <rPr>
        <vertAlign val="superscript"/>
        <sz val="9"/>
        <rFont val="Tahoma"/>
        <family val="2"/>
        <charset val="204"/>
      </rPr>
      <t>1)</t>
    </r>
    <r>
      <rPr>
        <sz val="9"/>
        <rFont val="Tahoma"/>
        <family val="2"/>
        <charset val="204"/>
      </rPr>
      <t xml:space="preserve"> Во јуни, 2014 година, извршена е ревизија на податоците за 2010, 2011 и 2012 година согласно Прирачникот за платен биланс и меѓународна инвестициска позиција (БПМ6), VI издание, ММФ. </t>
    </r>
  </si>
  <si>
    <t>NACE rev.2</t>
  </si>
  <si>
    <t xml:space="preserve">    Дејности </t>
  </si>
  <si>
    <t>Activity</t>
  </si>
  <si>
    <t>Value</t>
  </si>
  <si>
    <t>Share (%)</t>
  </si>
  <si>
    <t>A0395</t>
  </si>
  <si>
    <t>ЗЕМЈОДЕЛСТВО, ШУМАРСТВО И РИБАРСТВО</t>
  </si>
  <si>
    <t>AGRICULTURE, FORESTRY AND FISHING</t>
  </si>
  <si>
    <t>B0995</t>
  </si>
  <si>
    <t>РУДАРСТВО И ЕКСТРАКЦИЈА</t>
  </si>
  <si>
    <t>MINING AND QUARRYING</t>
  </si>
  <si>
    <t>B0905</t>
  </si>
  <si>
    <t xml:space="preserve">          Екстракција на сурова нафта, природен гас и услужни активности за поддршка на рударство</t>
  </si>
  <si>
    <t xml:space="preserve">          Extraction of crude petroleum, natural gas and mining support service activities</t>
  </si>
  <si>
    <t>C3395</t>
  </si>
  <si>
    <t>ПРОИЗВОДСТВО</t>
  </si>
  <si>
    <t>MANUFACTURING</t>
  </si>
  <si>
    <t>C1205</t>
  </si>
  <si>
    <t>Производство  на прехранбени производи, пијалоци  и  тутун</t>
  </si>
  <si>
    <t>Food products, beverages and tabaco products</t>
  </si>
  <si>
    <t>C1895</t>
  </si>
  <si>
    <t xml:space="preserve">ВКУПНО текстилна и дрвна дејност  </t>
  </si>
  <si>
    <t>TOTAL textiles &amp; wood activities</t>
  </si>
  <si>
    <t>C1405</t>
  </si>
  <si>
    <t xml:space="preserve">     Текстил и текстилни производи</t>
  </si>
  <si>
    <t xml:space="preserve">     Textiles and wearing apparel</t>
  </si>
  <si>
    <t>C1805</t>
  </si>
  <si>
    <t xml:space="preserve">     Производ. на дрво, издавачка и печатарска дејност</t>
  </si>
  <si>
    <t xml:space="preserve">     Wood, paper, printing and reproduction</t>
  </si>
  <si>
    <t>C1995</t>
  </si>
  <si>
    <t>ВКУПНО нафта, хемикалии, фармацевтски производи, гума и пластични производи</t>
  </si>
  <si>
    <t>TOTAL petroleum, chemicals,  pharmaceutical products, rubber &amp; plastic products</t>
  </si>
  <si>
    <t>C1900</t>
  </si>
  <si>
    <t xml:space="preserve">     Јаглен и рафинирани нафтени прозиводи</t>
  </si>
  <si>
    <t xml:space="preserve">     Coke and refined petroleum products</t>
  </si>
  <si>
    <t>C2000</t>
  </si>
  <si>
    <t xml:space="preserve">     Производство на хемикалии и хемиски производи</t>
  </si>
  <si>
    <t xml:space="preserve">     Chemicals and chemical products</t>
  </si>
  <si>
    <t>C2100</t>
  </si>
  <si>
    <t xml:space="preserve">          Базични фармацевтски производи и фармацевтски подготовки</t>
  </si>
  <si>
    <t xml:space="preserve">          Basic pharmaceutical products and pharmaceutical preparations</t>
  </si>
  <si>
    <t>C2200</t>
  </si>
  <si>
    <t xml:space="preserve">          Гума и пластични производи</t>
  </si>
  <si>
    <t xml:space="preserve">          Rubber and plastic products</t>
  </si>
  <si>
    <t>C2805</t>
  </si>
  <si>
    <t xml:space="preserve">ВКУПНО метални и машински производи </t>
  </si>
  <si>
    <t>TOTAL metal &amp; machinery products</t>
  </si>
  <si>
    <t>C2505</t>
  </si>
  <si>
    <t xml:space="preserve">     Основни метали и метални производи</t>
  </si>
  <si>
    <t xml:space="preserve">     Basic metals and fabricated metal products</t>
  </si>
  <si>
    <t>C2600</t>
  </si>
  <si>
    <t xml:space="preserve">     Компјутер, електронски и оптички производи</t>
  </si>
  <si>
    <t xml:space="preserve">     Computer, electronic and optical products</t>
  </si>
  <si>
    <t>C2620</t>
  </si>
  <si>
    <t xml:space="preserve">     Компјутерска и периферна опрема</t>
  </si>
  <si>
    <t xml:space="preserve">     Computers and peripheral equipment</t>
  </si>
  <si>
    <t>C2635</t>
  </si>
  <si>
    <t xml:space="preserve">     Комуникациска опрема и потрошувачка електроника</t>
  </si>
  <si>
    <t xml:space="preserve">     Communication equipment and consumer electronics</t>
  </si>
  <si>
    <t>C2655</t>
  </si>
  <si>
    <t xml:space="preserve">     Инструменти и направи за мерење, тестирање и навигација; часовници; опрема за ирадијација, електромедицинска и електротерапевтска опрема</t>
  </si>
  <si>
    <t xml:space="preserve">     Instruments and appliances for measuring, testing and navigation; watches and clocks; irradiation, electromedical and electrotherapeutic equipment</t>
  </si>
  <si>
    <t>C2800</t>
  </si>
  <si>
    <t xml:space="preserve">     Машини и опрема (не вклучени на друго место)</t>
  </si>
  <si>
    <t xml:space="preserve">     Machinery and equipment n.e.c.</t>
  </si>
  <si>
    <t>C3095</t>
  </si>
  <si>
    <t xml:space="preserve">ВКУПНО возила и друга транспортна опрема </t>
  </si>
  <si>
    <t>TOTAL vehicles &amp; other transport equipment</t>
  </si>
  <si>
    <t>C2900</t>
  </si>
  <si>
    <t xml:space="preserve">     Моторни возила, приколки и полуприколки</t>
  </si>
  <si>
    <t xml:space="preserve">     Motor vehicles, trailers and semitrailers</t>
  </si>
  <si>
    <t>C3000</t>
  </si>
  <si>
    <t xml:space="preserve">     Останати транспортни средства</t>
  </si>
  <si>
    <t xml:space="preserve">     Other transport equipment</t>
  </si>
  <si>
    <t>C3030</t>
  </si>
  <si>
    <t xml:space="preserve">          Воздухопловни, вселенски летала и други поврзани машини</t>
  </si>
  <si>
    <t xml:space="preserve">          Air and spacecraft and related m?chinery</t>
  </si>
  <si>
    <t>C3390</t>
  </si>
  <si>
    <t>Вкупно останато производство</t>
  </si>
  <si>
    <t>TOTAL of other manufaturing</t>
  </si>
  <si>
    <t>D3500</t>
  </si>
  <si>
    <t>ЕЛЕКТРИЧНА ЕНЕРГИЈА, ГАС, ПАРЕА И И РАЗЛАДНИ УРЕДИ</t>
  </si>
  <si>
    <t>ELECTRICITY, GAS, STEAM AND AIR CONDITIONING SUPPLY</t>
  </si>
  <si>
    <t>E3995</t>
  </si>
  <si>
    <t>ВОДОСНАБДУВАЊЕ, КАНАЛИЗАЦИЈА, УПРАВУВАЊЕ СО ОТПАД И РАБОТИ НА ПОСРЕДУВАЊЕ</t>
  </si>
  <si>
    <t>WATER SUPPLY; SEWERAGE, WASTE MANAGEMENT AND REMEDIATION ACTIVITIES</t>
  </si>
  <si>
    <t>E3600</t>
  </si>
  <si>
    <t xml:space="preserve">    Колектори за вода, третман и снабдување на вода</t>
  </si>
  <si>
    <t xml:space="preserve">     Water collection, treatment and supply</t>
  </si>
  <si>
    <t>E3905</t>
  </si>
  <si>
    <t xml:space="preserve">    Канализација, управување со отпадот, работи на посредување</t>
  </si>
  <si>
    <t xml:space="preserve">     Sewerage, waste management, remediation activities</t>
  </si>
  <si>
    <t>F4395</t>
  </si>
  <si>
    <t>ГРАДЕЖНИШТВО</t>
  </si>
  <si>
    <t>CONSTRUCTION</t>
  </si>
  <si>
    <t>X9995</t>
  </si>
  <si>
    <t>ВКУПНО УСЛУГИ</t>
  </si>
  <si>
    <t>TOTAL SERVICES</t>
  </si>
  <si>
    <t>G4795</t>
  </si>
  <si>
    <t xml:space="preserve"> ТРГОВИЈА НА ГОЛЕМО И МАЛО; ПОПРАВКА  НА  МОРНИ  ВОЗИЛА И МОТОЦИКЛИ</t>
  </si>
  <si>
    <t>WHOLESALE AND RETAIL TRADE; REPAIR OF MOTOR VEHICLES AND MOTORCYCLES</t>
  </si>
  <si>
    <t>G4500</t>
  </si>
  <si>
    <t xml:space="preserve">    Трговија на големо и мало и поправка на моторни возила и мотоцикли</t>
  </si>
  <si>
    <t xml:space="preserve">     Wholesale and retail trade and repair of motor vehicles and motorcycles</t>
  </si>
  <si>
    <t>G4600</t>
  </si>
  <si>
    <t xml:space="preserve">    Трговијата на големо, со исклучок на моторни возила и мотоцикли</t>
  </si>
  <si>
    <t xml:space="preserve">     Wholesale trade, except of motor vehicles and motorcycles</t>
  </si>
  <si>
    <t>G4700</t>
  </si>
  <si>
    <t xml:space="preserve">    Трговијата на мало, со и исклучок на  моторни возила и мотоцикли</t>
  </si>
  <si>
    <t xml:space="preserve">     Retail trade, except of motor vehicles and motorcycles</t>
  </si>
  <si>
    <t>H5395</t>
  </si>
  <si>
    <t xml:space="preserve"> ТРАНСПОРТ  И СКЛАДИРАЊЕ </t>
  </si>
  <si>
    <t>TRANSPORTATION AND STORAGE</t>
  </si>
  <si>
    <t>H5295</t>
  </si>
  <si>
    <t>ВКУПНО транспорт и складирање</t>
  </si>
  <si>
    <t>TOTAL transport and storage</t>
  </si>
  <si>
    <t>H4900</t>
  </si>
  <si>
    <t xml:space="preserve">     Копнен транспорт; транспорт преку цевововоди</t>
  </si>
  <si>
    <t xml:space="preserve">     Land transport and transport via pipelines</t>
  </si>
  <si>
    <t>H5000</t>
  </si>
  <si>
    <t xml:space="preserve">     Воден транспорт</t>
  </si>
  <si>
    <t xml:space="preserve">     Water transport</t>
  </si>
  <si>
    <t>H5100</t>
  </si>
  <si>
    <t xml:space="preserve">     Воздушен транспорт</t>
  </si>
  <si>
    <t xml:space="preserve">     Air transport</t>
  </si>
  <si>
    <t>H5200</t>
  </si>
  <si>
    <t xml:space="preserve">     Магацинско складирање и помошни активности за  транспорт</t>
  </si>
  <si>
    <t xml:space="preserve">     Warehousing and support activties for transportation</t>
  </si>
  <si>
    <t>H5300</t>
  </si>
  <si>
    <t xml:space="preserve">     Поштенски и курирски активности</t>
  </si>
  <si>
    <t>Postal and courier activities</t>
  </si>
  <si>
    <t>I5695</t>
  </si>
  <si>
    <t xml:space="preserve"> СМЕСТУВАЊЕ И ПОСЛУЖУВАЊЕ</t>
  </si>
  <si>
    <t>ACCOMMODATION AND FOOD SERVICE ACTIVITIES</t>
  </si>
  <si>
    <t>J6395</t>
  </si>
  <si>
    <t xml:space="preserve"> ИНФОРМАЦИИ  И  КОМУНИКАЦИИ</t>
  </si>
  <si>
    <t>INFORMATION AND COMMUNICATION</t>
  </si>
  <si>
    <t>J6005</t>
  </si>
  <si>
    <t xml:space="preserve">     Филмска дејност, видео, телевизиска програма и други забавни активности</t>
  </si>
  <si>
    <t>Motion picture, video, television programme production, other entertainment activities</t>
  </si>
  <si>
    <t>J6100</t>
  </si>
  <si>
    <t xml:space="preserve">     Телекомуникации</t>
  </si>
  <si>
    <t>Telecommunications</t>
  </si>
  <si>
    <t>J6305</t>
  </si>
  <si>
    <t xml:space="preserve">     Други информациони  и комуникациски активности</t>
  </si>
  <si>
    <t>Other information and communication activities</t>
  </si>
  <si>
    <t>K6695</t>
  </si>
  <si>
    <t xml:space="preserve"> ФИНАНСИКИ И  ОСИГУРИТЕЛНИ  АКТИВНОСТИ</t>
  </si>
  <si>
    <t>FINANCIAL AND INSURANCE ACTIVITIES</t>
  </si>
  <si>
    <t>K6400</t>
  </si>
  <si>
    <t>Финансиско посредување, освен осигурување на  пензиски фондови</t>
  </si>
  <si>
    <t>Financial intermediation, except insurance and pension funding</t>
  </si>
  <si>
    <t>K6420</t>
  </si>
  <si>
    <t xml:space="preserve">          Активности на холдинг компании</t>
  </si>
  <si>
    <t xml:space="preserve">           Activities of holding companies</t>
  </si>
  <si>
    <t>K6500</t>
  </si>
  <si>
    <t>Осигурување, реосигурување и пензиски фондови, освен задолжителна социјална заштита</t>
  </si>
  <si>
    <t>Insurance , reinsurance and pension funding, except compulsory social security</t>
  </si>
  <si>
    <t>K6600</t>
  </si>
  <si>
    <t>Останати  финансиски  активности</t>
  </si>
  <si>
    <t>Other financial activities</t>
  </si>
  <si>
    <t>L6800</t>
  </si>
  <si>
    <t xml:space="preserve"> АКТИВНОСТИ  ВО  ВРСКА  СО НЕДВИЖЕН  ИМОТ</t>
  </si>
  <si>
    <t>REAL ESTATE ACTIVITIES</t>
  </si>
  <si>
    <t>M7595</t>
  </si>
  <si>
    <t xml:space="preserve"> ПРОФЕСИОНАЛНИ НАУЧНИ И ТЕХНИЧКИ АКТИВНОСТИ</t>
  </si>
  <si>
    <t>PROFESSIONAL, SCIENTIFIC AND TECHNICAL ACTIVITIES</t>
  </si>
  <si>
    <t>M6900</t>
  </si>
  <si>
    <t>Правни  и  сметководствени  работи</t>
  </si>
  <si>
    <t>Legal and accounting activities</t>
  </si>
  <si>
    <t>M6910</t>
  </si>
  <si>
    <t xml:space="preserve">     Правни работи</t>
  </si>
  <si>
    <t xml:space="preserve">     Legal activities</t>
  </si>
  <si>
    <t>M6920</t>
  </si>
  <si>
    <t xml:space="preserve">     Сметководствени, книговодствени и ревизорски  дејности; даночно советување</t>
  </si>
  <si>
    <t xml:space="preserve">     Accounting, bookkeeping and auditing activities; tax consultancy</t>
  </si>
  <si>
    <t>M7000</t>
  </si>
  <si>
    <t>Активности на управни тела, менаџмент и консултантски активности</t>
  </si>
  <si>
    <t>Activities of head offices; management consultancy activities</t>
  </si>
  <si>
    <t>M7010</t>
  </si>
  <si>
    <t xml:space="preserve">      Активности на управни тела</t>
  </si>
  <si>
    <t xml:space="preserve">     Activities of head offices</t>
  </si>
  <si>
    <t>M7020</t>
  </si>
  <si>
    <t xml:space="preserve">      Менаџмент консултантски услуги</t>
  </si>
  <si>
    <t xml:space="preserve">     Management consultancy activities</t>
  </si>
  <si>
    <t>M7100</t>
  </si>
  <si>
    <t>Архитектонски и инженерски активности, технички тестирања и анализи</t>
  </si>
  <si>
    <t>Architecture and engineering activities; technical testing and analysis</t>
  </si>
  <si>
    <t>M7200</t>
  </si>
  <si>
    <t>Научно истражување и развој</t>
  </si>
  <si>
    <t>Scientific Research and development</t>
  </si>
  <si>
    <t>M7300</t>
  </si>
  <si>
    <t>Рекламирање и истражување на пазарот</t>
  </si>
  <si>
    <t>Advertising and market research</t>
  </si>
  <si>
    <t>M7310</t>
  </si>
  <si>
    <t xml:space="preserve">     Рекламирање </t>
  </si>
  <si>
    <t xml:space="preserve">     Advertising</t>
  </si>
  <si>
    <t>M7320</t>
  </si>
  <si>
    <t xml:space="preserve">     Испитување на пазарот и јавното мислење </t>
  </si>
  <si>
    <t xml:space="preserve">     Market research and public opinion polling</t>
  </si>
  <si>
    <t>M7505</t>
  </si>
  <si>
    <t xml:space="preserve">Останати професионални, научни и технички  активности </t>
  </si>
  <si>
    <t>Other professional, scientific and technical activities</t>
  </si>
  <si>
    <t>N8295</t>
  </si>
  <si>
    <t xml:space="preserve"> АДМИНИСТРАТИВНИ  ПОМОШНИ АКТИВНОСТИ</t>
  </si>
  <si>
    <t>ADMINISTRATIVE AND SUPPORT SERVICE ACTIVITIES</t>
  </si>
  <si>
    <t>N7700</t>
  </si>
  <si>
    <t>Изнајмување и лизинг активности</t>
  </si>
  <si>
    <t>Rental and leasing activities</t>
  </si>
  <si>
    <t>N8205</t>
  </si>
  <si>
    <t>Останати административни помошни активности</t>
  </si>
  <si>
    <t>Other administrative and suport   service activities</t>
  </si>
  <si>
    <t>N7900</t>
  </si>
  <si>
    <t xml:space="preserve">     Туристички агенции, услуги на резервации на оператори на патувања и поврзани активности</t>
  </si>
  <si>
    <t xml:space="preserve">     Travel agency, tour operator reservation service and related activities</t>
  </si>
  <si>
    <t>P8500</t>
  </si>
  <si>
    <t xml:space="preserve"> ОБРАЗОВАНИЕ</t>
  </si>
  <si>
    <t>EDUCATION</t>
  </si>
  <si>
    <t>Q8895</t>
  </si>
  <si>
    <t xml:space="preserve"> ЗДРАВСТВЕНА И СОЦИЈАЛНА  ЗАШТИТА</t>
  </si>
  <si>
    <t>HUMAN HEALTH AND SOCIAL WORK ACTIVITIES</t>
  </si>
  <si>
    <t>R9395</t>
  </si>
  <si>
    <t>УМЕТНОСТ, ЗАБАВА И РЕКРЕАЦИЈА</t>
  </si>
  <si>
    <t>ARTS, ENTERTAINMENT AND RECREATION</t>
  </si>
  <si>
    <t>R9000</t>
  </si>
  <si>
    <t>Креативни, културни и забавни активности</t>
  </si>
  <si>
    <t>Creative, arts and entertainment activities</t>
  </si>
  <si>
    <t>R9100</t>
  </si>
  <si>
    <t>Библиотеки, архиви, музеи и други културни активности</t>
  </si>
  <si>
    <t>Libraries, archives, museums and other cultural activities</t>
  </si>
  <si>
    <t>R9305</t>
  </si>
  <si>
    <t xml:space="preserve">Спортски и други рекреативни активности; коцкање и обложување </t>
  </si>
  <si>
    <t>Sporting and other recreational activities; gambling and betting activities</t>
  </si>
  <si>
    <t>S9695</t>
  </si>
  <si>
    <t xml:space="preserve"> ОСТАНАТИ УСЛУГИ </t>
  </si>
  <si>
    <t>OTHER SERVICE ACTIVITIES</t>
  </si>
  <si>
    <t>S9400</t>
  </si>
  <si>
    <t>Активности на организации со членство</t>
  </si>
  <si>
    <t>Activities of membership organizations</t>
  </si>
  <si>
    <t>S9605</t>
  </si>
  <si>
    <t>Поправка на компјутери и лични стоки за домаќинство, останати услуги</t>
  </si>
  <si>
    <t>Repair of computers and personal and houshold goods, other services</t>
  </si>
  <si>
    <t>X9990</t>
  </si>
  <si>
    <t>Останати услуги</t>
  </si>
  <si>
    <t>Other Services (Sections O, T, U)</t>
  </si>
  <si>
    <t>X9996</t>
  </si>
  <si>
    <t>Неалоцирани економски активности</t>
  </si>
  <si>
    <t>non allocated</t>
  </si>
  <si>
    <t>X9997</t>
  </si>
  <si>
    <t>Меѓу збир</t>
  </si>
  <si>
    <t>SUB-TOTAL</t>
  </si>
  <si>
    <t>X9998</t>
  </si>
  <si>
    <t>Приватни купувања и продажба на недвижен имот</t>
  </si>
  <si>
    <t>Private purchases  and  sales  of  real  estate</t>
  </si>
  <si>
    <t>X9999</t>
  </si>
  <si>
    <r>
      <rPr>
        <vertAlign val="superscript"/>
        <sz val="9"/>
        <rFont val="Tahoma"/>
        <family val="2"/>
        <charset val="204"/>
      </rPr>
      <t>1)</t>
    </r>
    <r>
      <rPr>
        <sz val="9"/>
        <rFont val="Tahoma"/>
        <family val="2"/>
        <charset val="204"/>
      </rPr>
      <t xml:space="preserve"> In June 2014, a revision of the data for 2010, 2011 and 2012 was done in accordance with the Balance of Payments and International Investment Position Manual (BPM6), 6</t>
    </r>
    <r>
      <rPr>
        <vertAlign val="superscript"/>
        <sz val="9"/>
        <rFont val="Tahoma"/>
        <family val="2"/>
      </rPr>
      <t>th</t>
    </r>
    <r>
      <rPr>
        <sz val="9"/>
        <rFont val="Tahoma"/>
        <family val="2"/>
        <charset val="204"/>
      </rPr>
      <t xml:space="preserve"> edition, IMF. </t>
    </r>
  </si>
  <si>
    <t>во милиони САД долари, in million USD</t>
  </si>
  <si>
    <t>во милиони денари, in million MKD</t>
  </si>
  <si>
    <r>
      <t xml:space="preserve">Состојба на директни инвестиции во Република Северна Македонија-по дејности, 2009-2018 </t>
    </r>
    <r>
      <rPr>
        <b/>
        <vertAlign val="superscript"/>
        <sz val="12"/>
        <rFont val="Tahoma"/>
        <family val="2"/>
        <charset val="204"/>
      </rPr>
      <t>1)</t>
    </r>
  </si>
  <si>
    <r>
      <t xml:space="preserve">Состојба на директни инвестиции во Република Северна Македонија-по дејности, 2009-2018 </t>
    </r>
    <r>
      <rPr>
        <b/>
        <vertAlign val="superscript"/>
        <sz val="12"/>
        <rFont val="Tahoma"/>
        <family val="2"/>
      </rPr>
      <t>1)</t>
    </r>
  </si>
  <si>
    <r>
      <t xml:space="preserve">Stock of Direct Investments in Republic of North Macedonia - by activity, 2009-2018 </t>
    </r>
    <r>
      <rPr>
        <b/>
        <vertAlign val="superscript"/>
        <sz val="12"/>
        <rFont val="Tahoma"/>
        <family val="2"/>
        <charset val="204"/>
      </rPr>
      <t>1)</t>
    </r>
  </si>
  <si>
    <r>
      <t xml:space="preserve">Stock of Direct Investments in Republic of North Macedonia - by activity, 2009-2018 </t>
    </r>
    <r>
      <rPr>
        <b/>
        <vertAlign val="superscript"/>
        <sz val="12"/>
        <rFont val="Tahoma"/>
        <family val="2"/>
      </rPr>
      <t>1)</t>
    </r>
  </si>
  <si>
    <t>Извор: Народна банка на Република Северна Македонија</t>
  </si>
  <si>
    <t>Source: National Bank of the Republic of North Macedonia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</si>
</sst>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_-* #,##0\ _F_B_-;\-* #,##0\ _F_B_-;_-* &quot;-&quot;\ _F_B_-;_-@_-"/>
    <numFmt numFmtId="165" formatCode="_-* #,##0.00\ _F_B_-;\-* #,##0.00\ _F_B_-;_-* &quot;-&quot;??\ _F_B_-;_-@_-"/>
    <numFmt numFmtId="166" formatCode="_-* #,##0\ &quot;FB&quot;_-;\-* #,##0\ &quot;FB&quot;_-;_-* &quot;-&quot;\ &quot;FB&quot;_-;_-@_-"/>
    <numFmt numFmtId="167" formatCode="_-* #,##0.00\ &quot;FB&quot;_-;\-* #,##0.00\ &quot;FB&quot;_-;_-* &quot;-&quot;??\ &quot;FB&quot;_-;_-@_-"/>
    <numFmt numFmtId="168" formatCode="#,##0.0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Tahoma"/>
      <family val="2"/>
      <charset val="204"/>
    </font>
    <font>
      <sz val="10"/>
      <name val="Tahoma"/>
      <family val="2"/>
      <charset val="204"/>
    </font>
    <font>
      <sz val="9"/>
      <name val="Tahoma"/>
      <family val="2"/>
      <charset val="204"/>
    </font>
    <font>
      <sz val="10"/>
      <color theme="1"/>
      <name val="Tahoma"/>
      <family val="2"/>
      <charset val="204"/>
    </font>
    <font>
      <b/>
      <sz val="10"/>
      <color theme="1"/>
      <name val="Tahoma"/>
      <family val="2"/>
      <charset val="204"/>
    </font>
    <font>
      <sz val="10"/>
      <name val="Arial"/>
      <family val="2"/>
      <charset val="204"/>
    </font>
    <font>
      <sz val="10"/>
      <color indexed="8"/>
      <name val="Arial"/>
      <family val="2"/>
      <charset val="204"/>
    </font>
    <font>
      <b/>
      <sz val="9"/>
      <name val="Tahoma"/>
      <family val="2"/>
      <charset val="204"/>
    </font>
    <font>
      <vertAlign val="superscript"/>
      <sz val="9"/>
      <name val="Tahoma"/>
      <family val="2"/>
      <charset val="204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8"/>
      <color indexed="8"/>
      <name val="Times New Roman"/>
      <family val="1"/>
      <charset val="204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vertAlign val="superscript"/>
      <sz val="9"/>
      <name val="Tahoma"/>
      <family val="2"/>
    </font>
    <font>
      <b/>
      <sz val="12"/>
      <name val="Tahoma"/>
      <family val="2"/>
      <charset val="204"/>
    </font>
    <font>
      <b/>
      <vertAlign val="superscript"/>
      <sz val="12"/>
      <name val="Tahoma"/>
      <family val="2"/>
      <charset val="204"/>
    </font>
    <font>
      <sz val="10"/>
      <color indexed="8"/>
      <name val="Tahoma"/>
      <family val="2"/>
      <charset val="204"/>
    </font>
    <font>
      <b/>
      <sz val="10"/>
      <color indexed="8"/>
      <name val="Tahoma"/>
      <family val="2"/>
      <charset val="204"/>
    </font>
    <font>
      <b/>
      <sz val="12"/>
      <name val="Tahoma"/>
      <family val="2"/>
    </font>
    <font>
      <b/>
      <vertAlign val="superscript"/>
      <sz val="12"/>
      <name val="Tahoma"/>
      <family val="2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28">
    <xf numFmtId="0" fontId="0" fillId="0" borderId="0"/>
    <xf numFmtId="0" fontId="7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7" fillId="0" borderId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4" fillId="21" borderId="13" applyNumberFormat="0" applyAlignment="0" applyProtection="0"/>
    <xf numFmtId="0" fontId="14" fillId="21" borderId="13" applyNumberFormat="0" applyAlignment="0" applyProtection="0"/>
    <xf numFmtId="0" fontId="15" fillId="22" borderId="14" applyNumberFormat="0" applyAlignment="0" applyProtection="0"/>
    <xf numFmtId="0" fontId="15" fillId="22" borderId="14" applyNumberFormat="0" applyAlignment="0" applyProtection="0"/>
    <xf numFmtId="43" fontId="7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>
      <alignment vertical="top"/>
    </xf>
    <xf numFmtId="43" fontId="7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20" fillId="0" borderId="15" applyNumberFormat="0" applyFill="0" applyAlignment="0" applyProtection="0"/>
    <xf numFmtId="0" fontId="20" fillId="0" borderId="15" applyNumberFormat="0" applyFill="0" applyAlignment="0" applyProtection="0"/>
    <xf numFmtId="0" fontId="21" fillId="0" borderId="16" applyNumberFormat="0" applyFill="0" applyAlignment="0" applyProtection="0"/>
    <xf numFmtId="0" fontId="21" fillId="0" borderId="16" applyNumberFormat="0" applyFill="0" applyAlignment="0" applyProtection="0"/>
    <xf numFmtId="0" fontId="22" fillId="0" borderId="17" applyNumberFormat="0" applyFill="0" applyAlignment="0" applyProtection="0"/>
    <xf numFmtId="0" fontId="22" fillId="0" borderId="17" applyNumberForma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8" borderId="13" applyNumberFormat="0" applyAlignment="0" applyProtection="0"/>
    <xf numFmtId="0" fontId="23" fillId="8" borderId="13" applyNumberFormat="0" applyAlignment="0" applyProtection="0"/>
    <xf numFmtId="0" fontId="24" fillId="0" borderId="18" applyNumberFormat="0" applyFill="0" applyAlignment="0" applyProtection="0"/>
    <xf numFmtId="0" fontId="24" fillId="0" borderId="18" applyNumberFormat="0" applyFill="0" applyAlignment="0" applyProtection="0"/>
    <xf numFmtId="164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0" fontId="25" fillId="23" borderId="0" applyNumberFormat="0" applyBorder="0" applyAlignment="0" applyProtection="0"/>
    <xf numFmtId="0" fontId="25" fillId="23" borderId="0" applyNumberFormat="0" applyBorder="0" applyAlignment="0" applyProtection="0"/>
    <xf numFmtId="0" fontId="8" fillId="0" borderId="0"/>
    <xf numFmtId="0" fontId="7" fillId="0" borderId="0"/>
    <xf numFmtId="0" fontId="8" fillId="0" borderId="0"/>
    <xf numFmtId="0" fontId="16" fillId="0" borderId="0"/>
    <xf numFmtId="0" fontId="8" fillId="0" borderId="0"/>
    <xf numFmtId="0" fontId="7" fillId="0" borderId="0"/>
    <xf numFmtId="0" fontId="8" fillId="0" borderId="0"/>
    <xf numFmtId="0" fontId="16" fillId="0" borderId="0"/>
    <xf numFmtId="0" fontId="1" fillId="0" borderId="0"/>
    <xf numFmtId="0" fontId="8" fillId="0" borderId="0">
      <alignment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16" fillId="24" borderId="19" applyNumberFormat="0" applyFont="0" applyAlignment="0" applyProtection="0"/>
    <xf numFmtId="0" fontId="16" fillId="24" borderId="19" applyNumberFormat="0" applyFont="0" applyAlignment="0" applyProtection="0"/>
    <xf numFmtId="0" fontId="26" fillId="21" borderId="20" applyNumberFormat="0" applyAlignment="0" applyProtection="0"/>
    <xf numFmtId="0" fontId="26" fillId="21" borderId="20" applyNumberFormat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21" applyNumberFormat="0" applyFill="0" applyAlignment="0" applyProtection="0"/>
    <xf numFmtId="0" fontId="28" fillId="0" borderId="21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43" fontId="11" fillId="0" borderId="0" applyFont="0" applyFill="0" applyBorder="0" applyAlignment="0" applyProtection="0"/>
    <xf numFmtId="0" fontId="1" fillId="0" borderId="0"/>
  </cellStyleXfs>
  <cellXfs count="81">
    <xf numFmtId="0" fontId="0" fillId="0" borderId="0" xfId="0"/>
    <xf numFmtId="0" fontId="9" fillId="2" borderId="0" xfId="3" applyFont="1" applyFill="1" applyBorder="1" applyAlignment="1">
      <alignment horizontal="left"/>
    </xf>
    <xf numFmtId="0" fontId="9" fillId="2" borderId="0" xfId="3" applyFont="1" applyFill="1" applyBorder="1" applyAlignment="1">
      <alignment horizontal="left" vertical="center"/>
    </xf>
    <xf numFmtId="0" fontId="4" fillId="2" borderId="0" xfId="6" applyFont="1" applyFill="1"/>
    <xf numFmtId="0" fontId="4" fillId="2" borderId="0" xfId="1" applyFont="1" applyFill="1" applyBorder="1"/>
    <xf numFmtId="0" fontId="31" fillId="2" borderId="0" xfId="110" applyFont="1" applyFill="1"/>
    <xf numFmtId="0" fontId="33" fillId="2" borderId="0" xfId="96" applyFont="1" applyFill="1"/>
    <xf numFmtId="4" fontId="33" fillId="2" borderId="0" xfId="96" applyNumberFormat="1" applyFont="1" applyFill="1"/>
    <xf numFmtId="0" fontId="31" fillId="2" borderId="0" xfId="99" applyFont="1" applyFill="1" applyBorder="1"/>
    <xf numFmtId="0" fontId="31" fillId="2" borderId="0" xfId="1" applyFont="1" applyFill="1" applyBorder="1"/>
    <xf numFmtId="0" fontId="33" fillId="2" borderId="0" xfId="96" applyFont="1" applyFill="1" applyAlignment="1">
      <alignment horizontal="right"/>
    </xf>
    <xf numFmtId="0" fontId="3" fillId="25" borderId="1" xfId="97" applyFont="1" applyFill="1" applyBorder="1" applyAlignment="1">
      <alignment horizontal="center" vertical="center" wrapText="1"/>
    </xf>
    <xf numFmtId="4" fontId="3" fillId="25" borderId="1" xfId="97" applyNumberFormat="1" applyFont="1" applyFill="1" applyBorder="1" applyAlignment="1">
      <alignment horizontal="center" vertical="center" wrapText="1"/>
    </xf>
    <xf numFmtId="1" fontId="2" fillId="25" borderId="1" xfId="97" applyNumberFormat="1" applyFont="1" applyFill="1" applyBorder="1" applyAlignment="1">
      <alignment vertical="center" wrapText="1"/>
    </xf>
    <xf numFmtId="0" fontId="5" fillId="2" borderId="7" xfId="4" applyFont="1" applyFill="1" applyBorder="1" applyAlignment="1">
      <alignment horizontal="left"/>
    </xf>
    <xf numFmtId="0" fontId="6" fillId="2" borderId="8" xfId="4" applyFont="1" applyFill="1" applyBorder="1" applyAlignment="1">
      <alignment horizontal="left" wrapText="1"/>
    </xf>
    <xf numFmtId="0" fontId="34" fillId="2" borderId="8" xfId="98" applyFont="1" applyFill="1" applyBorder="1" applyAlignment="1">
      <alignment horizontal="left" vertical="top" wrapText="1"/>
    </xf>
    <xf numFmtId="0" fontId="5" fillId="2" borderId="0" xfId="96" applyFont="1" applyFill="1"/>
    <xf numFmtId="0" fontId="5" fillId="2" borderId="10" xfId="4" applyFont="1" applyFill="1" applyBorder="1" applyAlignment="1">
      <alignment horizontal="left"/>
    </xf>
    <xf numFmtId="0" fontId="6" fillId="2" borderId="11" xfId="4" applyFont="1" applyFill="1" applyBorder="1" applyAlignment="1">
      <alignment horizontal="left" wrapText="1"/>
    </xf>
    <xf numFmtId="0" fontId="34" fillId="2" borderId="11" xfId="98" applyFont="1" applyFill="1" applyBorder="1" applyAlignment="1">
      <alignment horizontal="left" vertical="top" wrapText="1"/>
    </xf>
    <xf numFmtId="0" fontId="5" fillId="2" borderId="11" xfId="4" applyFont="1" applyFill="1" applyBorder="1" applyAlignment="1">
      <alignment horizontal="left" wrapText="1"/>
    </xf>
    <xf numFmtId="0" fontId="3" fillId="2" borderId="11" xfId="98" applyFont="1" applyFill="1" applyBorder="1" applyAlignment="1">
      <alignment horizontal="left" vertical="top" wrapText="1"/>
    </xf>
    <xf numFmtId="0" fontId="33" fillId="2" borderId="11" xfId="98" applyFont="1" applyFill="1" applyBorder="1" applyAlignment="1">
      <alignment horizontal="left" vertical="top" wrapText="1"/>
    </xf>
    <xf numFmtId="0" fontId="33" fillId="2" borderId="11" xfId="98" applyFont="1" applyFill="1" applyBorder="1" applyAlignment="1">
      <alignment wrapText="1"/>
    </xf>
    <xf numFmtId="0" fontId="2" fillId="2" borderId="11" xfId="98" applyFont="1" applyFill="1" applyBorder="1" applyAlignment="1">
      <alignment vertical="top" wrapText="1"/>
    </xf>
    <xf numFmtId="0" fontId="5" fillId="2" borderId="11" xfId="4" applyFont="1" applyFill="1" applyBorder="1"/>
    <xf numFmtId="0" fontId="3" fillId="2" borderId="11" xfId="98" applyFont="1" applyFill="1" applyBorder="1" applyAlignment="1">
      <alignment vertical="top" wrapText="1"/>
    </xf>
    <xf numFmtId="0" fontId="2" fillId="2" borderId="11" xfId="98" applyFont="1" applyFill="1" applyBorder="1" applyAlignment="1">
      <alignment horizontal="left" vertical="top" wrapText="1"/>
    </xf>
    <xf numFmtId="0" fontId="3" fillId="2" borderId="11" xfId="98" applyFont="1" applyFill="1" applyBorder="1" applyAlignment="1">
      <alignment horizontal="left" vertical="center" wrapText="1"/>
    </xf>
    <xf numFmtId="0" fontId="5" fillId="2" borderId="11" xfId="4" applyFont="1" applyFill="1" applyBorder="1" applyAlignment="1">
      <alignment wrapText="1"/>
    </xf>
    <xf numFmtId="0" fontId="33" fillId="2" borderId="11" xfId="98" applyFont="1" applyFill="1" applyBorder="1" applyAlignment="1">
      <alignment horizontal="left" wrapText="1"/>
    </xf>
    <xf numFmtId="0" fontId="34" fillId="2" borderId="11" xfId="98" applyFont="1" applyFill="1" applyBorder="1" applyAlignment="1">
      <alignment horizontal="left" wrapText="1"/>
    </xf>
    <xf numFmtId="0" fontId="5" fillId="2" borderId="22" xfId="4" applyFont="1" applyFill="1" applyBorder="1" applyAlignment="1">
      <alignment horizontal="left"/>
    </xf>
    <xf numFmtId="0" fontId="6" fillId="2" borderId="23" xfId="4" applyFont="1" applyFill="1" applyBorder="1"/>
    <xf numFmtId="0" fontId="34" fillId="2" borderId="23" xfId="98" applyFont="1" applyFill="1" applyBorder="1" applyAlignment="1">
      <alignment horizontal="left" vertical="top" wrapText="1"/>
    </xf>
    <xf numFmtId="0" fontId="6" fillId="2" borderId="1" xfId="4" applyFont="1" applyFill="1" applyBorder="1" applyAlignment="1">
      <alignment horizontal="left"/>
    </xf>
    <xf numFmtId="0" fontId="6" fillId="2" borderId="1" xfId="4" applyFont="1" applyFill="1" applyBorder="1" applyAlignment="1">
      <alignment horizontal="left" wrapText="1"/>
    </xf>
    <xf numFmtId="0" fontId="34" fillId="2" borderId="1" xfId="98" applyFont="1" applyFill="1" applyBorder="1" applyAlignment="1">
      <alignment horizontal="left" wrapText="1"/>
    </xf>
    <xf numFmtId="0" fontId="6" fillId="2" borderId="0" xfId="96" applyFont="1" applyFill="1" applyBorder="1" applyAlignment="1">
      <alignment horizontal="left" wrapText="1"/>
    </xf>
    <xf numFmtId="0" fontId="34" fillId="2" borderId="0" xfId="98" applyFont="1" applyFill="1" applyBorder="1" applyAlignment="1">
      <alignment horizontal="left" vertical="top" wrapText="1"/>
    </xf>
    <xf numFmtId="4" fontId="34" fillId="2" borderId="0" xfId="96" applyNumberFormat="1" applyFont="1" applyFill="1" applyBorder="1" applyAlignment="1"/>
    <xf numFmtId="4" fontId="6" fillId="2" borderId="0" xfId="98" applyNumberFormat="1" applyFont="1" applyFill="1" applyBorder="1" applyAlignment="1">
      <alignment horizontal="right"/>
    </xf>
    <xf numFmtId="4" fontId="6" fillId="2" borderId="0" xfId="96" applyNumberFormat="1" applyFont="1" applyFill="1" applyBorder="1" applyAlignment="1">
      <alignment horizontal="right"/>
    </xf>
    <xf numFmtId="0" fontId="3" fillId="2" borderId="0" xfId="112" applyFont="1" applyFill="1" applyBorder="1" applyAlignment="1"/>
    <xf numFmtId="0" fontId="34" fillId="2" borderId="0" xfId="96" applyFont="1" applyFill="1"/>
    <xf numFmtId="168" fontId="3" fillId="2" borderId="8" xfId="96" applyNumberFormat="1" applyFont="1" applyFill="1" applyBorder="1" applyAlignment="1"/>
    <xf numFmtId="168" fontId="3" fillId="2" borderId="8" xfId="98" applyNumberFormat="1" applyFont="1" applyFill="1" applyBorder="1" applyAlignment="1">
      <alignment horizontal="right"/>
    </xf>
    <xf numFmtId="168" fontId="3" fillId="2" borderId="8" xfId="69" applyNumberFormat="1" applyFont="1" applyFill="1" applyBorder="1" applyAlignment="1">
      <alignment horizontal="right"/>
    </xf>
    <xf numFmtId="168" fontId="3" fillId="2" borderId="9" xfId="96" applyNumberFormat="1" applyFont="1" applyFill="1" applyBorder="1" applyAlignment="1"/>
    <xf numFmtId="168" fontId="3" fillId="2" borderId="11" xfId="96" applyNumberFormat="1" applyFont="1" applyFill="1" applyBorder="1" applyAlignment="1"/>
    <xf numFmtId="168" fontId="3" fillId="2" borderId="11" xfId="98" applyNumberFormat="1" applyFont="1" applyFill="1" applyBorder="1" applyAlignment="1">
      <alignment horizontal="right"/>
    </xf>
    <xf numFmtId="168" fontId="3" fillId="2" borderId="11" xfId="69" applyNumberFormat="1" applyFont="1" applyFill="1" applyBorder="1" applyAlignment="1">
      <alignment horizontal="right"/>
    </xf>
    <xf numFmtId="168" fontId="3" fillId="2" borderId="12" xfId="96" applyNumberFormat="1" applyFont="1" applyFill="1" applyBorder="1" applyAlignment="1"/>
    <xf numFmtId="168" fontId="3" fillId="2" borderId="11" xfId="96" applyNumberFormat="1" applyFont="1" applyFill="1" applyBorder="1" applyAlignment="1">
      <alignment horizontal="right"/>
    </xf>
    <xf numFmtId="168" fontId="3" fillId="2" borderId="11" xfId="96" applyNumberFormat="1" applyFont="1" applyFill="1" applyBorder="1"/>
    <xf numFmtId="168" fontId="3" fillId="2" borderId="23" xfId="96" applyNumberFormat="1" applyFont="1" applyFill="1" applyBorder="1" applyAlignment="1">
      <alignment horizontal="right"/>
    </xf>
    <xf numFmtId="168" fontId="3" fillId="2" borderId="23" xfId="98" applyNumberFormat="1" applyFont="1" applyFill="1" applyBorder="1" applyAlignment="1">
      <alignment horizontal="right"/>
    </xf>
    <xf numFmtId="168" fontId="3" fillId="2" borderId="23" xfId="69" applyNumberFormat="1" applyFont="1" applyFill="1" applyBorder="1" applyAlignment="1">
      <alignment horizontal="right"/>
    </xf>
    <xf numFmtId="168" fontId="3" fillId="2" borderId="23" xfId="96" applyNumberFormat="1" applyFont="1" applyFill="1" applyBorder="1" applyAlignment="1"/>
    <xf numFmtId="168" fontId="3" fillId="2" borderId="24" xfId="96" applyNumberFormat="1" applyFont="1" applyFill="1" applyBorder="1" applyAlignment="1"/>
    <xf numFmtId="168" fontId="2" fillId="2" borderId="1" xfId="96" applyNumberFormat="1" applyFont="1" applyFill="1" applyBorder="1" applyAlignment="1"/>
    <xf numFmtId="168" fontId="3" fillId="2" borderId="25" xfId="96" applyNumberFormat="1" applyFont="1" applyFill="1" applyBorder="1" applyAlignment="1"/>
    <xf numFmtId="168" fontId="3" fillId="2" borderId="26" xfId="96" applyNumberFormat="1" applyFont="1" applyFill="1" applyBorder="1" applyAlignment="1"/>
    <xf numFmtId="168" fontId="3" fillId="2" borderId="26" xfId="96" applyNumberFormat="1" applyFont="1" applyFill="1" applyBorder="1" applyAlignment="1">
      <alignment horizontal="right"/>
    </xf>
    <xf numFmtId="168" fontId="3" fillId="2" borderId="26" xfId="96" applyNumberFormat="1" applyFont="1" applyFill="1" applyBorder="1"/>
    <xf numFmtId="168" fontId="3" fillId="2" borderId="27" xfId="96" applyNumberFormat="1" applyFont="1" applyFill="1" applyBorder="1" applyAlignment="1">
      <alignment horizontal="right"/>
    </xf>
    <xf numFmtId="168" fontId="2" fillId="2" borderId="4" xfId="96" applyNumberFormat="1" applyFont="1" applyFill="1" applyBorder="1" applyAlignment="1"/>
    <xf numFmtId="168" fontId="2" fillId="2" borderId="28" xfId="96" applyNumberFormat="1" applyFont="1" applyFill="1" applyBorder="1" applyAlignment="1"/>
    <xf numFmtId="0" fontId="35" fillId="2" borderId="0" xfId="110" applyFont="1" applyFill="1"/>
    <xf numFmtId="0" fontId="35" fillId="2" borderId="0" xfId="99" applyFont="1" applyFill="1" applyBorder="1"/>
    <xf numFmtId="1" fontId="2" fillId="25" borderId="3" xfId="97" applyNumberFormat="1" applyFont="1" applyFill="1" applyBorder="1" applyAlignment="1">
      <alignment horizontal="center"/>
    </xf>
    <xf numFmtId="1" fontId="2" fillId="25" borderId="4" xfId="97" applyNumberFormat="1" applyFont="1" applyFill="1" applyBorder="1" applyAlignment="1">
      <alignment horizontal="center"/>
    </xf>
    <xf numFmtId="1" fontId="2" fillId="25" borderId="2" xfId="97" applyNumberFormat="1" applyFont="1" applyFill="1" applyBorder="1" applyAlignment="1">
      <alignment horizontal="center" vertical="center" wrapText="1"/>
    </xf>
    <xf numFmtId="1" fontId="2" fillId="25" borderId="6" xfId="97" applyNumberFormat="1" applyFont="1" applyFill="1" applyBorder="1" applyAlignment="1">
      <alignment horizontal="center" vertical="center" wrapText="1"/>
    </xf>
    <xf numFmtId="0" fontId="2" fillId="25" borderId="2" xfId="97" applyFont="1" applyFill="1" applyBorder="1" applyAlignment="1">
      <alignment horizontal="center" vertical="center"/>
    </xf>
    <xf numFmtId="0" fontId="2" fillId="25" borderId="5" xfId="97" applyFont="1" applyFill="1" applyBorder="1" applyAlignment="1">
      <alignment horizontal="center" vertical="center"/>
    </xf>
    <xf numFmtId="0" fontId="2" fillId="25" borderId="6" xfId="97" applyFont="1" applyFill="1" applyBorder="1" applyAlignment="1">
      <alignment horizontal="center" vertical="center"/>
    </xf>
    <xf numFmtId="3" fontId="2" fillId="25" borderId="2" xfId="97" applyNumberFormat="1" applyFont="1" applyFill="1" applyBorder="1" applyAlignment="1">
      <alignment horizontal="center" vertical="center"/>
    </xf>
    <xf numFmtId="3" fontId="2" fillId="25" borderId="5" xfId="97" applyNumberFormat="1" applyFont="1" applyFill="1" applyBorder="1" applyAlignment="1">
      <alignment horizontal="center" vertical="center"/>
    </xf>
    <xf numFmtId="3" fontId="2" fillId="25" borderId="6" xfId="97" applyNumberFormat="1" applyFont="1" applyFill="1" applyBorder="1" applyAlignment="1">
      <alignment horizontal="center" vertical="center"/>
    </xf>
  </cellXfs>
  <cellStyles count="128">
    <cellStyle name="20% - Accent1 2" xfId="7"/>
    <cellStyle name="20% - Accent1 3" xfId="8"/>
    <cellStyle name="20% - Accent2 2" xfId="9"/>
    <cellStyle name="20% - Accent2 3" xfId="10"/>
    <cellStyle name="20% - Accent3 2" xfId="11"/>
    <cellStyle name="20% - Accent3 3" xfId="12"/>
    <cellStyle name="20% - Accent4 2" xfId="13"/>
    <cellStyle name="20% - Accent4 3" xfId="14"/>
    <cellStyle name="20% - Accent5 2" xfId="15"/>
    <cellStyle name="20% - Accent5 3" xfId="16"/>
    <cellStyle name="20% - Accent6 2" xfId="17"/>
    <cellStyle name="20% - Accent6 3" xfId="18"/>
    <cellStyle name="40% - Accent1 2" xfId="19"/>
    <cellStyle name="40% - Accent1 3" xfId="20"/>
    <cellStyle name="40% - Accent2 2" xfId="21"/>
    <cellStyle name="40% - Accent2 3" xfId="22"/>
    <cellStyle name="40% - Accent3 2" xfId="23"/>
    <cellStyle name="40% - Accent3 3" xfId="24"/>
    <cellStyle name="40% - Accent4 2" xfId="25"/>
    <cellStyle name="40% - Accent4 3" xfId="26"/>
    <cellStyle name="40% - Accent5 2" xfId="27"/>
    <cellStyle name="40% - Accent5 3" xfId="28"/>
    <cellStyle name="40% - Accent6 2" xfId="29"/>
    <cellStyle name="40% - Accent6 3" xfId="30"/>
    <cellStyle name="60% - Accent1 2" xfId="31"/>
    <cellStyle name="60% - Accent1 3" xfId="32"/>
    <cellStyle name="60% - Accent2 2" xfId="33"/>
    <cellStyle name="60% - Accent2 3" xfId="34"/>
    <cellStyle name="60% - Accent3 2" xfId="35"/>
    <cellStyle name="60% - Accent3 3" xfId="36"/>
    <cellStyle name="60% - Accent4 2" xfId="37"/>
    <cellStyle name="60% - Accent4 3" xfId="38"/>
    <cellStyle name="60% - Accent5 2" xfId="39"/>
    <cellStyle name="60% - Accent5 3" xfId="40"/>
    <cellStyle name="60% - Accent6 2" xfId="41"/>
    <cellStyle name="60% - Accent6 3" xfId="42"/>
    <cellStyle name="Accent1 2" xfId="43"/>
    <cellStyle name="Accent1 3" xfId="44"/>
    <cellStyle name="Accent2 2" xfId="45"/>
    <cellStyle name="Accent2 3" xfId="46"/>
    <cellStyle name="Accent3 2" xfId="47"/>
    <cellStyle name="Accent3 3" xfId="48"/>
    <cellStyle name="Accent4 2" xfId="49"/>
    <cellStyle name="Accent4 3" xfId="50"/>
    <cellStyle name="Accent5 2" xfId="51"/>
    <cellStyle name="Accent5 3" xfId="52"/>
    <cellStyle name="Accent6 2" xfId="53"/>
    <cellStyle name="Accent6 3" xfId="54"/>
    <cellStyle name="Bad 2" xfId="55"/>
    <cellStyle name="Bad 3" xfId="56"/>
    <cellStyle name="Calculation 2" xfId="57"/>
    <cellStyle name="Calculation 3" xfId="58"/>
    <cellStyle name="Check Cell 2" xfId="59"/>
    <cellStyle name="Check Cell 3" xfId="60"/>
    <cellStyle name="Comma 2" xfId="61"/>
    <cellStyle name="Comma 2 2" xfId="62"/>
    <cellStyle name="Comma 2 2 2" xfId="63"/>
    <cellStyle name="Comma 2 3" xfId="64"/>
    <cellStyle name="Comma 3" xfId="65"/>
    <cellStyle name="Comma 3 2" xfId="66"/>
    <cellStyle name="Comma 3 2 2" xfId="67"/>
    <cellStyle name="Comma 3 2 2 2" xfId="126"/>
    <cellStyle name="Comma 4" xfId="68"/>
    <cellStyle name="Comma 5" xfId="69"/>
    <cellStyle name="Comma 6" xfId="70"/>
    <cellStyle name="Comma 7" xfId="71"/>
    <cellStyle name="Comma 8" xfId="72"/>
    <cellStyle name="Comma 9" xfId="73"/>
    <cellStyle name="Explanatory Text 2" xfId="74"/>
    <cellStyle name="Explanatory Text 3" xfId="75"/>
    <cellStyle name="Good 2" xfId="76"/>
    <cellStyle name="Good 3" xfId="77"/>
    <cellStyle name="Heading 1 2" xfId="78"/>
    <cellStyle name="Heading 1 3" xfId="79"/>
    <cellStyle name="Heading 2 2" xfId="80"/>
    <cellStyle name="Heading 2 3" xfId="81"/>
    <cellStyle name="Heading 3 2" xfId="82"/>
    <cellStyle name="Heading 3 3" xfId="83"/>
    <cellStyle name="Heading 4 2" xfId="84"/>
    <cellStyle name="Heading 4 3" xfId="85"/>
    <cellStyle name="Input 2" xfId="86"/>
    <cellStyle name="Input 3" xfId="87"/>
    <cellStyle name="Linked Cell 2" xfId="88"/>
    <cellStyle name="Linked Cell 3" xfId="89"/>
    <cellStyle name="Milliers [0]_Y1 post" xfId="90"/>
    <cellStyle name="Milliers_Y1 post" xfId="91"/>
    <cellStyle name="Monétaire [0]_Y1 post" xfId="92"/>
    <cellStyle name="Monétaire_Y1 post" xfId="93"/>
    <cellStyle name="Neutral 2" xfId="94"/>
    <cellStyle name="Neutral 3" xfId="95"/>
    <cellStyle name="Normal" xfId="0" builtinId="0"/>
    <cellStyle name="Normal 10" xfId="96"/>
    <cellStyle name="Normal 10 2" xfId="97"/>
    <cellStyle name="Normal 10 2 2" xfId="127"/>
    <cellStyle name="Normal 2" xfId="1"/>
    <cellStyle name="Normal 2 2" xfId="98"/>
    <cellStyle name="Normal 2 2 2" xfId="99"/>
    <cellStyle name="Normal 2 2 2 2" xfId="100"/>
    <cellStyle name="Normal 2 2 3" xfId="101"/>
    <cellStyle name="Normal 2 3" xfId="3"/>
    <cellStyle name="Normal 2 3 2" xfId="102"/>
    <cellStyle name="Normal 2 4" xfId="103"/>
    <cellStyle name="Normal 3" xfId="104"/>
    <cellStyle name="Normal 3 2" xfId="5"/>
    <cellStyle name="Normal 3 3" xfId="105"/>
    <cellStyle name="Normal 4" xfId="106"/>
    <cellStyle name="Normal 4 2" xfId="107"/>
    <cellStyle name="Normal 5" xfId="108"/>
    <cellStyle name="Normal 6" xfId="2"/>
    <cellStyle name="Normal 6 2" xfId="109"/>
    <cellStyle name="Normal 6 3" xfId="6"/>
    <cellStyle name="Normal 7" xfId="4"/>
    <cellStyle name="Normal 7 2" xfId="110"/>
    <cellStyle name="Normal 8" xfId="111"/>
    <cellStyle name="Normal 8 2" xfId="112"/>
    <cellStyle name="Normal 8 3" xfId="113"/>
    <cellStyle name="Normal 9" xfId="114"/>
    <cellStyle name="Normal 9 2" xfId="115"/>
    <cellStyle name="Note 2" xfId="116"/>
    <cellStyle name="Note 3" xfId="117"/>
    <cellStyle name="Output 2" xfId="118"/>
    <cellStyle name="Output 3" xfId="119"/>
    <cellStyle name="Title 2" xfId="120"/>
    <cellStyle name="Title 3" xfId="121"/>
    <cellStyle name="Total 2" xfId="122"/>
    <cellStyle name="Total 3" xfId="123"/>
    <cellStyle name="Warning Text 2" xfId="124"/>
    <cellStyle name="Warning Text 3" xfId="12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47"/>
  <sheetViews>
    <sheetView tabSelected="1" zoomScale="90" zoomScaleNormal="90" zoomScaleSheetLayoutView="100" workbookViewId="0">
      <selection activeCell="A7" sqref="A7:A8"/>
    </sheetView>
  </sheetViews>
  <sheetFormatPr defaultRowHeight="12.75" x14ac:dyDescent="0.2"/>
  <cols>
    <col min="1" max="1" width="9.28515625" style="6" customWidth="1"/>
    <col min="2" max="2" width="66" style="6" customWidth="1"/>
    <col min="3" max="3" width="60.140625" style="6" customWidth="1"/>
    <col min="4" max="6" width="10" style="6" customWidth="1"/>
    <col min="7" max="7" width="10" style="7" customWidth="1"/>
    <col min="8" max="10" width="10" style="6" customWidth="1"/>
    <col min="11" max="11" width="10.140625" style="6" customWidth="1"/>
    <col min="12" max="12" width="10" style="6" customWidth="1"/>
    <col min="13" max="13" width="10.140625" style="6" customWidth="1"/>
    <col min="14" max="14" width="10" style="6" customWidth="1"/>
    <col min="15" max="15" width="10.140625" style="6" customWidth="1"/>
    <col min="16" max="16" width="10" style="6" customWidth="1"/>
    <col min="17" max="17" width="10.140625" style="6" customWidth="1"/>
    <col min="18" max="18" width="10" style="6" customWidth="1"/>
    <col min="19" max="19" width="10.140625" style="6" customWidth="1"/>
    <col min="20" max="20" width="10" style="6" customWidth="1"/>
    <col min="21" max="21" width="10.140625" style="6" customWidth="1"/>
    <col min="22" max="22" width="10" style="6" customWidth="1"/>
    <col min="23" max="23" width="10.140625" style="6" customWidth="1"/>
    <col min="24" max="16384" width="9.140625" style="6"/>
  </cols>
  <sheetData>
    <row r="1" spans="1:23" ht="17.25" x14ac:dyDescent="0.2">
      <c r="A1" s="5" t="s">
        <v>266</v>
      </c>
    </row>
    <row r="2" spans="1:23" ht="17.25" x14ac:dyDescent="0.2">
      <c r="A2" s="8" t="s">
        <v>268</v>
      </c>
    </row>
    <row r="3" spans="1:23" ht="15" x14ac:dyDescent="0.2">
      <c r="A3" s="8" t="s">
        <v>8</v>
      </c>
    </row>
    <row r="4" spans="1:23" ht="15.75" customHeight="1" x14ac:dyDescent="0.2">
      <c r="A4" s="9"/>
    </row>
    <row r="5" spans="1:23" x14ac:dyDescent="0.2">
      <c r="A5" s="1"/>
      <c r="C5" s="10"/>
    </row>
    <row r="6" spans="1:23" x14ac:dyDescent="0.2">
      <c r="A6" s="2" t="s">
        <v>0</v>
      </c>
      <c r="C6" s="10"/>
    </row>
    <row r="7" spans="1:23" x14ac:dyDescent="0.2">
      <c r="A7" s="73" t="s">
        <v>3</v>
      </c>
      <c r="B7" s="75" t="s">
        <v>9</v>
      </c>
      <c r="C7" s="78" t="s">
        <v>10</v>
      </c>
      <c r="D7" s="71">
        <v>2009</v>
      </c>
      <c r="E7" s="72"/>
      <c r="F7" s="71">
        <v>2010</v>
      </c>
      <c r="G7" s="72"/>
      <c r="H7" s="71">
        <v>2011</v>
      </c>
      <c r="I7" s="72"/>
      <c r="J7" s="71">
        <v>2012</v>
      </c>
      <c r="K7" s="72"/>
      <c r="L7" s="71">
        <v>2013</v>
      </c>
      <c r="M7" s="72"/>
      <c r="N7" s="71">
        <v>2014</v>
      </c>
      <c r="O7" s="72"/>
      <c r="P7" s="71">
        <v>2015</v>
      </c>
      <c r="Q7" s="72"/>
      <c r="R7" s="71">
        <v>2016</v>
      </c>
      <c r="S7" s="72"/>
      <c r="T7" s="71">
        <v>2017</v>
      </c>
      <c r="U7" s="72"/>
      <c r="V7" s="71">
        <v>2018</v>
      </c>
      <c r="W7" s="72"/>
    </row>
    <row r="8" spans="1:23" ht="25.5" x14ac:dyDescent="0.2">
      <c r="A8" s="74"/>
      <c r="B8" s="76"/>
      <c r="C8" s="79"/>
      <c r="D8" s="11" t="s">
        <v>4</v>
      </c>
      <c r="E8" s="12" t="s">
        <v>5</v>
      </c>
      <c r="F8" s="11" t="s">
        <v>4</v>
      </c>
      <c r="G8" s="12" t="s">
        <v>5</v>
      </c>
      <c r="H8" s="11" t="s">
        <v>4</v>
      </c>
      <c r="I8" s="12" t="s">
        <v>5</v>
      </c>
      <c r="J8" s="11" t="s">
        <v>4</v>
      </c>
      <c r="K8" s="12" t="s">
        <v>5</v>
      </c>
      <c r="L8" s="11" t="s">
        <v>4</v>
      </c>
      <c r="M8" s="12" t="s">
        <v>5</v>
      </c>
      <c r="N8" s="11" t="s">
        <v>4</v>
      </c>
      <c r="O8" s="12" t="s">
        <v>5</v>
      </c>
      <c r="P8" s="11" t="s">
        <v>4</v>
      </c>
      <c r="Q8" s="12" t="s">
        <v>5</v>
      </c>
      <c r="R8" s="11" t="s">
        <v>4</v>
      </c>
      <c r="S8" s="12" t="s">
        <v>5</v>
      </c>
      <c r="T8" s="11" t="s">
        <v>4</v>
      </c>
      <c r="U8" s="12" t="s">
        <v>5</v>
      </c>
      <c r="V8" s="11" t="s">
        <v>4</v>
      </c>
      <c r="W8" s="12" t="s">
        <v>5</v>
      </c>
    </row>
    <row r="9" spans="1:23" x14ac:dyDescent="0.2">
      <c r="A9" s="13" t="s">
        <v>6</v>
      </c>
      <c r="B9" s="77"/>
      <c r="C9" s="80"/>
      <c r="D9" s="11" t="s">
        <v>11</v>
      </c>
      <c r="E9" s="12" t="s">
        <v>12</v>
      </c>
      <c r="F9" s="11" t="s">
        <v>11</v>
      </c>
      <c r="G9" s="12" t="s">
        <v>12</v>
      </c>
      <c r="H9" s="11" t="s">
        <v>11</v>
      </c>
      <c r="I9" s="12" t="s">
        <v>12</v>
      </c>
      <c r="J9" s="11" t="s">
        <v>11</v>
      </c>
      <c r="K9" s="12" t="s">
        <v>12</v>
      </c>
      <c r="L9" s="11" t="s">
        <v>11</v>
      </c>
      <c r="M9" s="12" t="s">
        <v>12</v>
      </c>
      <c r="N9" s="11" t="s">
        <v>11</v>
      </c>
      <c r="O9" s="12" t="s">
        <v>12</v>
      </c>
      <c r="P9" s="11" t="s">
        <v>11</v>
      </c>
      <c r="Q9" s="12" t="s">
        <v>12</v>
      </c>
      <c r="R9" s="11" t="s">
        <v>11</v>
      </c>
      <c r="S9" s="12" t="s">
        <v>12</v>
      </c>
      <c r="T9" s="11" t="s">
        <v>11</v>
      </c>
      <c r="U9" s="12" t="s">
        <v>12</v>
      </c>
      <c r="V9" s="11" t="s">
        <v>11</v>
      </c>
      <c r="W9" s="12" t="s">
        <v>12</v>
      </c>
    </row>
    <row r="10" spans="1:23" s="17" customFormat="1" x14ac:dyDescent="0.2">
      <c r="A10" s="14" t="s">
        <v>13</v>
      </c>
      <c r="B10" s="15" t="s">
        <v>14</v>
      </c>
      <c r="C10" s="16" t="s">
        <v>15</v>
      </c>
      <c r="D10" s="46">
        <v>16.34683995907054</v>
      </c>
      <c r="E10" s="46">
        <v>0.52037179637077813</v>
      </c>
      <c r="F10" s="47">
        <v>29.161039249906725</v>
      </c>
      <c r="G10" s="48">
        <v>0.89561625649221244</v>
      </c>
      <c r="H10" s="46">
        <v>30.942583838644566</v>
      </c>
      <c r="I10" s="46">
        <v>0.85592978970939027</v>
      </c>
      <c r="J10" s="46">
        <v>36.523635749186994</v>
      </c>
      <c r="K10" s="46">
        <v>0.99099728554135746</v>
      </c>
      <c r="L10" s="46">
        <v>42.92703782821691</v>
      </c>
      <c r="M10" s="46">
        <v>1.0785777097595302</v>
      </c>
      <c r="N10" s="46">
        <v>43.602906625778687</v>
      </c>
      <c r="O10" s="46">
        <v>1.0836692827125187</v>
      </c>
      <c r="P10" s="46">
        <v>43.7559895877</v>
      </c>
      <c r="Q10" s="46">
        <v>0.99443221322664899</v>
      </c>
      <c r="R10" s="46">
        <v>46.412057050200005</v>
      </c>
      <c r="S10" s="46">
        <f>R10/$R$93*100</f>
        <v>0.99654136116924252</v>
      </c>
      <c r="T10" s="62">
        <v>23.756373251900001</v>
      </c>
      <c r="U10" s="46">
        <f>T10/$T$93*100</f>
        <v>0.50568880709468134</v>
      </c>
      <c r="V10" s="62">
        <v>29.5489854277</v>
      </c>
      <c r="W10" s="49">
        <f>V10/$V$93*100</f>
        <v>0.55678904729784318</v>
      </c>
    </row>
    <row r="11" spans="1:23" s="17" customFormat="1" x14ac:dyDescent="0.2">
      <c r="A11" s="18" t="s">
        <v>16</v>
      </c>
      <c r="B11" s="19" t="s">
        <v>17</v>
      </c>
      <c r="C11" s="20" t="s">
        <v>18</v>
      </c>
      <c r="D11" s="50">
        <v>89.315742181612009</v>
      </c>
      <c r="E11" s="50">
        <v>2.8432035377850098</v>
      </c>
      <c r="F11" s="51">
        <v>132.96543705737531</v>
      </c>
      <c r="G11" s="52">
        <v>4.0837367269260918</v>
      </c>
      <c r="H11" s="50">
        <v>179.40059523644186</v>
      </c>
      <c r="I11" s="50">
        <v>4.9625562802124907</v>
      </c>
      <c r="J11" s="50">
        <v>156.42572490463542</v>
      </c>
      <c r="K11" s="50">
        <v>4.2443055185923946</v>
      </c>
      <c r="L11" s="50">
        <v>164.77714440512005</v>
      </c>
      <c r="M11" s="50">
        <v>4.140163496591585</v>
      </c>
      <c r="N11" s="50">
        <v>182.32496284155917</v>
      </c>
      <c r="O11" s="50">
        <v>4.5313484121328473</v>
      </c>
      <c r="P11" s="50">
        <v>119.34838145887001</v>
      </c>
      <c r="Q11" s="50">
        <v>2.712402947287587</v>
      </c>
      <c r="R11" s="50">
        <v>116.66314585768001</v>
      </c>
      <c r="S11" s="50">
        <f t="shared" ref="S11:S74" si="0">R11/$R$93*100</f>
        <v>2.5049449983557088</v>
      </c>
      <c r="T11" s="63">
        <v>77.017377389499998</v>
      </c>
      <c r="U11" s="50">
        <f t="shared" ref="U11:U74" si="1">T11/$T$93*100</f>
        <v>1.6394264092707092</v>
      </c>
      <c r="V11" s="63">
        <v>142.58992347110001</v>
      </c>
      <c r="W11" s="53">
        <f t="shared" ref="W11:W74" si="2">V11/$V$93*100</f>
        <v>2.6868099359283417</v>
      </c>
    </row>
    <row r="12" spans="1:23" s="17" customFormat="1" ht="25.5" x14ac:dyDescent="0.2">
      <c r="A12" s="18" t="s">
        <v>19</v>
      </c>
      <c r="B12" s="21" t="s">
        <v>20</v>
      </c>
      <c r="C12" s="22" t="s">
        <v>21</v>
      </c>
      <c r="D12" s="50">
        <v>1.1887225020937247</v>
      </c>
      <c r="E12" s="50">
        <v>3.7840809927159103E-2</v>
      </c>
      <c r="F12" s="51">
        <v>2.1817051575385902</v>
      </c>
      <c r="G12" s="52">
        <v>6.7006206096400178E-2</v>
      </c>
      <c r="H12" s="50">
        <v>2.3110768751797632</v>
      </c>
      <c r="I12" s="50">
        <v>6.3928712420723968E-2</v>
      </c>
      <c r="J12" s="50">
        <v>2.2367708785365852</v>
      </c>
      <c r="K12" s="50">
        <v>6.0690394686598398E-2</v>
      </c>
      <c r="L12" s="50">
        <v>1.586555363058479</v>
      </c>
      <c r="M12" s="50">
        <v>3.9863529758149038E-2</v>
      </c>
      <c r="N12" s="50">
        <v>1.699743304479078</v>
      </c>
      <c r="O12" s="50">
        <v>4.2243963765279238E-2</v>
      </c>
      <c r="P12" s="50">
        <v>6.5682755822000001</v>
      </c>
      <c r="Q12" s="50">
        <v>0.14927567370401318</v>
      </c>
      <c r="R12" s="50">
        <v>8.8526284308999994</v>
      </c>
      <c r="S12" s="50">
        <f t="shared" si="0"/>
        <v>0.19008014182419447</v>
      </c>
      <c r="T12" s="63">
        <v>15.455623835600001</v>
      </c>
      <c r="U12" s="50">
        <f t="shared" si="1"/>
        <v>0.32899533516563162</v>
      </c>
      <c r="V12" s="63">
        <v>16.48841032</v>
      </c>
      <c r="W12" s="53">
        <f t="shared" si="2"/>
        <v>0.3106897289584305</v>
      </c>
    </row>
    <row r="13" spans="1:23" s="17" customFormat="1" x14ac:dyDescent="0.2">
      <c r="A13" s="18" t="s">
        <v>22</v>
      </c>
      <c r="B13" s="19" t="s">
        <v>23</v>
      </c>
      <c r="C13" s="20" t="s">
        <v>24</v>
      </c>
      <c r="D13" s="50">
        <v>953.39915324563185</v>
      </c>
      <c r="E13" s="50">
        <v>30.34972088030506</v>
      </c>
      <c r="F13" s="51">
        <v>1053.016594485078</v>
      </c>
      <c r="G13" s="52">
        <v>32.341055210503875</v>
      </c>
      <c r="H13" s="50">
        <v>1308.7525282804431</v>
      </c>
      <c r="I13" s="50">
        <v>36.202544756901681</v>
      </c>
      <c r="J13" s="50">
        <v>1281.491696499234</v>
      </c>
      <c r="K13" s="50">
        <v>34.770766015614939</v>
      </c>
      <c r="L13" s="50">
        <v>1388.9010948194345</v>
      </c>
      <c r="M13" s="50">
        <v>34.897301042005644</v>
      </c>
      <c r="N13" s="50">
        <v>1435.8132781849135</v>
      </c>
      <c r="O13" s="50">
        <v>35.684473024554208</v>
      </c>
      <c r="P13" s="50">
        <v>1563.7427680324699</v>
      </c>
      <c r="Q13" s="50">
        <v>35.538818716805409</v>
      </c>
      <c r="R13" s="50">
        <v>1685.60241161146</v>
      </c>
      <c r="S13" s="50">
        <f t="shared" si="0"/>
        <v>36.192589348939528</v>
      </c>
      <c r="T13" s="63">
        <v>1717.9783486132001</v>
      </c>
      <c r="U13" s="50">
        <f t="shared" si="1"/>
        <v>36.569657014259001</v>
      </c>
      <c r="V13" s="63">
        <v>2071.1608877049998</v>
      </c>
      <c r="W13" s="53">
        <f t="shared" si="2"/>
        <v>39.026710419126005</v>
      </c>
    </row>
    <row r="14" spans="1:23" s="17" customFormat="1" x14ac:dyDescent="0.2">
      <c r="A14" s="18" t="s">
        <v>25</v>
      </c>
      <c r="B14" s="21" t="s">
        <v>26</v>
      </c>
      <c r="C14" s="23" t="s">
        <v>27</v>
      </c>
      <c r="D14" s="50">
        <v>249.74898138192034</v>
      </c>
      <c r="E14" s="50">
        <v>7.9503027134836772</v>
      </c>
      <c r="F14" s="51">
        <v>261.6452354280118</v>
      </c>
      <c r="G14" s="52">
        <v>8.0358496236998498</v>
      </c>
      <c r="H14" s="50">
        <v>292.95747049233199</v>
      </c>
      <c r="I14" s="50">
        <v>8.1037520143722013</v>
      </c>
      <c r="J14" s="50">
        <v>261.08868871640163</v>
      </c>
      <c r="K14" s="50">
        <v>7.0841299475303723</v>
      </c>
      <c r="L14" s="50">
        <v>250.30192940827698</v>
      </c>
      <c r="M14" s="50">
        <v>6.2890452131806205</v>
      </c>
      <c r="N14" s="50">
        <v>240.42186827783036</v>
      </c>
      <c r="O14" s="50">
        <v>5.9752391229580617</v>
      </c>
      <c r="P14" s="50">
        <v>263.01597537467001</v>
      </c>
      <c r="Q14" s="50">
        <v>5.9775029880554271</v>
      </c>
      <c r="R14" s="50">
        <v>265.48580905822001</v>
      </c>
      <c r="S14" s="50">
        <f t="shared" si="0"/>
        <v>5.700406453517795</v>
      </c>
      <c r="T14" s="63">
        <v>248.71998374219999</v>
      </c>
      <c r="U14" s="50">
        <f t="shared" si="1"/>
        <v>5.2943650339869262</v>
      </c>
      <c r="V14" s="63">
        <v>241.9452357127</v>
      </c>
      <c r="W14" s="53">
        <f t="shared" si="2"/>
        <v>4.5589537285582509</v>
      </c>
    </row>
    <row r="15" spans="1:23" s="17" customFormat="1" x14ac:dyDescent="0.2">
      <c r="A15" s="18" t="s">
        <v>28</v>
      </c>
      <c r="B15" s="21" t="s">
        <v>29</v>
      </c>
      <c r="C15" s="23" t="s">
        <v>30</v>
      </c>
      <c r="D15" s="50">
        <v>52.208065467067868</v>
      </c>
      <c r="E15" s="50">
        <v>1.6619484181752526</v>
      </c>
      <c r="F15" s="51">
        <v>63.554173351924348</v>
      </c>
      <c r="G15" s="52">
        <v>1.951924632524531</v>
      </c>
      <c r="H15" s="50">
        <v>92.954878779951855</v>
      </c>
      <c r="I15" s="50">
        <v>2.5713059472176027</v>
      </c>
      <c r="J15" s="50">
        <v>85.89195786206264</v>
      </c>
      <c r="K15" s="50">
        <v>2.3305099655373565</v>
      </c>
      <c r="L15" s="50">
        <v>101.09665183076116</v>
      </c>
      <c r="M15" s="50">
        <v>2.5401378877417939</v>
      </c>
      <c r="N15" s="50">
        <v>101.59525592839805</v>
      </c>
      <c r="O15" s="50">
        <v>2.5249614449746729</v>
      </c>
      <c r="P15" s="50">
        <v>109.79652411038001</v>
      </c>
      <c r="Q15" s="50">
        <v>2.4953201037046306</v>
      </c>
      <c r="R15" s="50">
        <v>160.53898652281001</v>
      </c>
      <c r="S15" s="50">
        <f t="shared" si="0"/>
        <v>3.4470297228397109</v>
      </c>
      <c r="T15" s="63">
        <v>162.11318061599999</v>
      </c>
      <c r="U15" s="50">
        <f t="shared" si="1"/>
        <v>3.4508138111305819</v>
      </c>
      <c r="V15" s="63">
        <v>122.8140952748</v>
      </c>
      <c r="W15" s="53">
        <f t="shared" si="2"/>
        <v>2.3141756684038217</v>
      </c>
    </row>
    <row r="16" spans="1:23" s="17" customFormat="1" x14ac:dyDescent="0.2">
      <c r="A16" s="18" t="s">
        <v>31</v>
      </c>
      <c r="B16" s="21" t="s">
        <v>32</v>
      </c>
      <c r="C16" s="23" t="s">
        <v>33</v>
      </c>
      <c r="D16" s="50">
        <v>37.292944338334081</v>
      </c>
      <c r="E16" s="50">
        <v>1.1871527760646015</v>
      </c>
      <c r="F16" s="51">
        <v>46.700734327895297</v>
      </c>
      <c r="G16" s="52">
        <v>1.4343088562702968</v>
      </c>
      <c r="H16" s="50">
        <v>73.589781047441704</v>
      </c>
      <c r="I16" s="50">
        <v>2.035631094841885</v>
      </c>
      <c r="J16" s="50">
        <v>74.423396107834989</v>
      </c>
      <c r="K16" s="50">
        <v>2.0193330157520104</v>
      </c>
      <c r="L16" s="50">
        <v>89.471274487545685</v>
      </c>
      <c r="M16" s="50">
        <v>2.2480405639033063</v>
      </c>
      <c r="N16" s="50">
        <v>90.414783230481376</v>
      </c>
      <c r="O16" s="50">
        <v>2.2470915558656031</v>
      </c>
      <c r="P16" s="50">
        <v>96.930424850380007</v>
      </c>
      <c r="Q16" s="50">
        <v>2.2029152539166574</v>
      </c>
      <c r="R16" s="50">
        <v>146.63789310721</v>
      </c>
      <c r="S16" s="50">
        <f t="shared" si="0"/>
        <v>3.1485509344692839</v>
      </c>
      <c r="T16" s="63">
        <v>150.67252617209999</v>
      </c>
      <c r="U16" s="50">
        <f t="shared" si="1"/>
        <v>3.2072829136837018</v>
      </c>
      <c r="V16" s="63">
        <v>114.1689236725</v>
      </c>
      <c r="W16" s="53">
        <f t="shared" si="2"/>
        <v>2.1512754269742587</v>
      </c>
    </row>
    <row r="17" spans="1:23" s="17" customFormat="1" x14ac:dyDescent="0.2">
      <c r="A17" s="18" t="s">
        <v>34</v>
      </c>
      <c r="B17" s="21" t="s">
        <v>35</v>
      </c>
      <c r="C17" s="23" t="s">
        <v>36</v>
      </c>
      <c r="D17" s="50">
        <v>14.915301698733792</v>
      </c>
      <c r="E17" s="50">
        <v>0.47480139022683204</v>
      </c>
      <c r="F17" s="51">
        <v>16.853439024029051</v>
      </c>
      <c r="G17" s="52">
        <v>0.51761577625423438</v>
      </c>
      <c r="H17" s="50">
        <v>19.365097742510137</v>
      </c>
      <c r="I17" s="50">
        <v>0.53567485265233628</v>
      </c>
      <c r="J17" s="50">
        <v>11.468561754227643</v>
      </c>
      <c r="K17" s="50">
        <v>0.31117694978534582</v>
      </c>
      <c r="L17" s="50">
        <v>11.62537734321549</v>
      </c>
      <c r="M17" s="50">
        <v>0.29209732383848791</v>
      </c>
      <c r="N17" s="50">
        <v>11.18047269791667</v>
      </c>
      <c r="O17" s="50">
        <v>0.27786988910907001</v>
      </c>
      <c r="P17" s="50">
        <v>12.866099259999999</v>
      </c>
      <c r="Q17" s="50">
        <v>0.29240484978797349</v>
      </c>
      <c r="R17" s="50">
        <v>13.901093415600002</v>
      </c>
      <c r="S17" s="50">
        <f t="shared" si="0"/>
        <v>0.2984787883704268</v>
      </c>
      <c r="T17" s="63">
        <v>11.4406544439</v>
      </c>
      <c r="U17" s="50">
        <f t="shared" si="1"/>
        <v>0.24353089744687975</v>
      </c>
      <c r="V17" s="63">
        <v>8.6451716022999996</v>
      </c>
      <c r="W17" s="53">
        <f t="shared" si="2"/>
        <v>0.16290024142956355</v>
      </c>
    </row>
    <row r="18" spans="1:23" s="17" customFormat="1" ht="25.5" x14ac:dyDescent="0.2">
      <c r="A18" s="18" t="s">
        <v>37</v>
      </c>
      <c r="B18" s="21" t="s">
        <v>38</v>
      </c>
      <c r="C18" s="22" t="s">
        <v>39</v>
      </c>
      <c r="D18" s="50">
        <v>125.52406384844214</v>
      </c>
      <c r="E18" s="50">
        <v>3.9958293319149893</v>
      </c>
      <c r="F18" s="51">
        <v>129.29485747268672</v>
      </c>
      <c r="G18" s="52">
        <v>3.9710030647742514</v>
      </c>
      <c r="H18" s="50">
        <v>134.06859644077369</v>
      </c>
      <c r="I18" s="50">
        <v>3.7085883375669404</v>
      </c>
      <c r="J18" s="50">
        <v>122.63469598894312</v>
      </c>
      <c r="K18" s="50">
        <v>3.3274521647516284</v>
      </c>
      <c r="L18" s="50">
        <v>118.51166862385394</v>
      </c>
      <c r="M18" s="50">
        <v>2.9777047425358365</v>
      </c>
      <c r="N18" s="50">
        <v>118.02959493145985</v>
      </c>
      <c r="O18" s="50">
        <v>2.9334064257680676</v>
      </c>
      <c r="P18" s="50">
        <v>133.15846599426999</v>
      </c>
      <c r="Q18" s="50">
        <v>3.0262615311932151</v>
      </c>
      <c r="R18" s="50">
        <v>134.74525497115999</v>
      </c>
      <c r="S18" s="50">
        <f t="shared" si="0"/>
        <v>2.8931969047357229</v>
      </c>
      <c r="T18" s="63">
        <v>120.06787706910001</v>
      </c>
      <c r="U18" s="50">
        <f t="shared" si="1"/>
        <v>2.5558186378725956</v>
      </c>
      <c r="V18" s="63">
        <v>121.7322269993</v>
      </c>
      <c r="W18" s="53">
        <f t="shared" si="2"/>
        <v>2.2937901154754048</v>
      </c>
    </row>
    <row r="19" spans="1:23" s="17" customFormat="1" x14ac:dyDescent="0.2">
      <c r="A19" s="18" t="s">
        <v>40</v>
      </c>
      <c r="B19" s="21" t="s">
        <v>41</v>
      </c>
      <c r="C19" s="23" t="s">
        <v>42</v>
      </c>
      <c r="D19" s="50">
        <v>71.040989530000004</v>
      </c>
      <c r="E19" s="50">
        <v>2.2614601617342611</v>
      </c>
      <c r="F19" s="51">
        <v>72.071629900000005</v>
      </c>
      <c r="G19" s="52">
        <v>2.2135193062619218</v>
      </c>
      <c r="H19" s="50">
        <v>71.078338279999997</v>
      </c>
      <c r="I19" s="50">
        <v>1.9661598867807513</v>
      </c>
      <c r="J19" s="50">
        <v>62.985337544715449</v>
      </c>
      <c r="K19" s="50">
        <v>1.7089837102843348</v>
      </c>
      <c r="L19" s="50">
        <v>61.018289419570067</v>
      </c>
      <c r="M19" s="50">
        <v>1.5331355291499686</v>
      </c>
      <c r="N19" s="50">
        <v>54.450166196150377</v>
      </c>
      <c r="O19" s="50">
        <v>1.3532577782434925</v>
      </c>
      <c r="P19" s="50">
        <v>72.905247085469995</v>
      </c>
      <c r="Q19" s="50">
        <v>1.6569006185936999</v>
      </c>
      <c r="R19" s="50">
        <v>69.503305298059999</v>
      </c>
      <c r="S19" s="50">
        <f t="shared" si="0"/>
        <v>1.4923475249669345</v>
      </c>
      <c r="T19" s="63">
        <v>66.724202758700002</v>
      </c>
      <c r="U19" s="50">
        <f t="shared" si="1"/>
        <v>1.4203212813509756</v>
      </c>
      <c r="V19" s="63">
        <v>58.192400260299998</v>
      </c>
      <c r="W19" s="53">
        <f t="shared" si="2"/>
        <v>1.0965145040321331</v>
      </c>
    </row>
    <row r="20" spans="1:23" s="17" customFormat="1" x14ac:dyDescent="0.2">
      <c r="A20" s="18" t="s">
        <v>43</v>
      </c>
      <c r="B20" s="21" t="s">
        <v>44</v>
      </c>
      <c r="C20" s="23" t="s">
        <v>45</v>
      </c>
      <c r="D20" s="50">
        <v>29.349946033125811</v>
      </c>
      <c r="E20" s="50">
        <v>0.93430193106946346</v>
      </c>
      <c r="F20" s="51">
        <v>30.317139432731349</v>
      </c>
      <c r="G20" s="52">
        <v>0.93112329411861194</v>
      </c>
      <c r="H20" s="50">
        <v>33.873034080404352</v>
      </c>
      <c r="I20" s="50">
        <v>0.93699152884090675</v>
      </c>
      <c r="J20" s="50">
        <v>32.018576013739839</v>
      </c>
      <c r="K20" s="50">
        <v>0.86876131758657427</v>
      </c>
      <c r="L20" s="50">
        <v>30.295208753533984</v>
      </c>
      <c r="M20" s="50">
        <v>0.76119244483706394</v>
      </c>
      <c r="N20" s="50">
        <v>31.315251503252988</v>
      </c>
      <c r="O20" s="50">
        <v>0.7782824302458129</v>
      </c>
      <c r="P20" s="50">
        <v>26.506775078299999</v>
      </c>
      <c r="Q20" s="50">
        <v>0.60241332112448753</v>
      </c>
      <c r="R20" s="50">
        <v>27.553261418199998</v>
      </c>
      <c r="S20" s="50">
        <f t="shared" si="0"/>
        <v>0.59161274857190749</v>
      </c>
      <c r="T20" s="63">
        <v>23.486828663499999</v>
      </c>
      <c r="U20" s="50">
        <f t="shared" si="1"/>
        <v>0.49995116019372093</v>
      </c>
      <c r="V20" s="63">
        <v>24.926462023999999</v>
      </c>
      <c r="W20" s="53">
        <f t="shared" si="2"/>
        <v>0.4696872275634375</v>
      </c>
    </row>
    <row r="21" spans="1:23" s="17" customFormat="1" ht="25.5" x14ac:dyDescent="0.2">
      <c r="A21" s="18" t="s">
        <v>46</v>
      </c>
      <c r="B21" s="21" t="s">
        <v>47</v>
      </c>
      <c r="C21" s="24" t="s">
        <v>48</v>
      </c>
      <c r="D21" s="50">
        <v>5.2011707479279092</v>
      </c>
      <c r="E21" s="50">
        <v>0.16556977202364931</v>
      </c>
      <c r="F21" s="51">
        <v>21.322660671659268</v>
      </c>
      <c r="G21" s="52">
        <v>0.65487794744030881</v>
      </c>
      <c r="H21" s="50">
        <v>21.992702510058706</v>
      </c>
      <c r="I21" s="50">
        <v>0.60835931907748264</v>
      </c>
      <c r="J21" s="50">
        <v>21.471812248943092</v>
      </c>
      <c r="K21" s="50">
        <v>0.58259554991947726</v>
      </c>
      <c r="L21" s="50">
        <v>20.488630388311122</v>
      </c>
      <c r="M21" s="50">
        <v>0.51479396572311886</v>
      </c>
      <c r="N21" s="50">
        <v>19.398401975717306</v>
      </c>
      <c r="O21" s="50">
        <v>0.48211126233420609</v>
      </c>
      <c r="P21" s="50">
        <v>19.060155057999999</v>
      </c>
      <c r="Q21" s="50">
        <v>0.4331757173673455</v>
      </c>
      <c r="R21" s="50">
        <v>18.8417353846</v>
      </c>
      <c r="S21" s="50">
        <f t="shared" si="0"/>
        <v>0.40456230170214041</v>
      </c>
      <c r="T21" s="63">
        <v>12.722589941900001</v>
      </c>
      <c r="U21" s="50">
        <f t="shared" si="1"/>
        <v>0.27081875093706265</v>
      </c>
      <c r="V21" s="63">
        <v>17.237672423100001</v>
      </c>
      <c r="W21" s="53">
        <f t="shared" si="2"/>
        <v>0.32480801175301854</v>
      </c>
    </row>
    <row r="22" spans="1:23" s="17" customFormat="1" x14ac:dyDescent="0.2">
      <c r="A22" s="18" t="s">
        <v>49</v>
      </c>
      <c r="B22" s="21" t="s">
        <v>50</v>
      </c>
      <c r="C22" s="23" t="s">
        <v>51</v>
      </c>
      <c r="D22" s="50">
        <v>336.9771886727483</v>
      </c>
      <c r="E22" s="50">
        <v>10.727053390420728</v>
      </c>
      <c r="F22" s="51">
        <v>5.5834274582961063</v>
      </c>
      <c r="G22" s="52">
        <v>0.17148251664628114</v>
      </c>
      <c r="H22" s="50">
        <v>7.1245215703106393</v>
      </c>
      <c r="I22" s="50">
        <v>0.19707760286780002</v>
      </c>
      <c r="J22" s="50">
        <v>6.1589701815447153</v>
      </c>
      <c r="K22" s="50">
        <v>0.16711158696124159</v>
      </c>
      <c r="L22" s="50">
        <v>6.709540062438772</v>
      </c>
      <c r="M22" s="50">
        <v>0.1685828028256853</v>
      </c>
      <c r="N22" s="50">
        <v>12.865775256339186</v>
      </c>
      <c r="O22" s="50">
        <v>0.3197549549445563</v>
      </c>
      <c r="P22" s="50">
        <v>14.686288772499999</v>
      </c>
      <c r="Q22" s="50">
        <v>0.33377187410768228</v>
      </c>
      <c r="R22" s="50">
        <v>18.846952870300001</v>
      </c>
      <c r="S22" s="50">
        <f t="shared" si="0"/>
        <v>0.40467432949474041</v>
      </c>
      <c r="T22" s="63">
        <v>17.134255705000001</v>
      </c>
      <c r="U22" s="50">
        <f t="shared" si="1"/>
        <v>0.36472744539083662</v>
      </c>
      <c r="V22" s="63">
        <v>21.375692291899998</v>
      </c>
      <c r="W22" s="53">
        <f t="shared" si="2"/>
        <v>0.40278037212681539</v>
      </c>
    </row>
    <row r="23" spans="1:23" s="17" customFormat="1" x14ac:dyDescent="0.2">
      <c r="A23" s="18" t="s">
        <v>52</v>
      </c>
      <c r="B23" s="21" t="s">
        <v>53</v>
      </c>
      <c r="C23" s="23" t="s">
        <v>54</v>
      </c>
      <c r="D23" s="50">
        <v>330.97841050737077</v>
      </c>
      <c r="E23" s="50">
        <v>10.53609324290823</v>
      </c>
      <c r="F23" s="51">
        <v>339.54902266566842</v>
      </c>
      <c r="G23" s="52">
        <v>10.428490629886863</v>
      </c>
      <c r="H23" s="50">
        <v>443.96256760735758</v>
      </c>
      <c r="I23" s="50">
        <v>12.280835663646775</v>
      </c>
      <c r="J23" s="50">
        <v>416.25183877711129</v>
      </c>
      <c r="K23" s="50">
        <v>11.294177971832891</v>
      </c>
      <c r="L23" s="50">
        <v>402.99051304305567</v>
      </c>
      <c r="M23" s="50">
        <v>10.125473515134731</v>
      </c>
      <c r="N23" s="50">
        <v>384.96447504252058</v>
      </c>
      <c r="O23" s="50">
        <v>9.5675772287274548</v>
      </c>
      <c r="P23" s="50">
        <v>375.29520665926998</v>
      </c>
      <c r="Q23" s="50">
        <v>8.5292470011109103</v>
      </c>
      <c r="R23" s="50">
        <v>334.77454896682002</v>
      </c>
      <c r="S23" s="50">
        <f t="shared" si="0"/>
        <v>7.1881469151726902</v>
      </c>
      <c r="T23" s="63">
        <v>314.09130145199998</v>
      </c>
      <c r="U23" s="50">
        <f t="shared" si="1"/>
        <v>6.6858881979123073</v>
      </c>
      <c r="V23" s="63">
        <v>372.03353935119998</v>
      </c>
      <c r="W23" s="53">
        <f t="shared" si="2"/>
        <v>7.0101966933868676</v>
      </c>
    </row>
    <row r="24" spans="1:23" s="17" customFormat="1" x14ac:dyDescent="0.2">
      <c r="A24" s="18" t="s">
        <v>55</v>
      </c>
      <c r="B24" s="21" t="s">
        <v>56</v>
      </c>
      <c r="C24" s="23" t="s">
        <v>57</v>
      </c>
      <c r="D24" s="50">
        <v>4.3817737123564592E-2</v>
      </c>
      <c r="E24" s="50">
        <v>1.3948576383559521E-3</v>
      </c>
      <c r="F24" s="51">
        <v>333.9914340225863</v>
      </c>
      <c r="G24" s="52">
        <v>10.257801694798353</v>
      </c>
      <c r="H24" s="50">
        <v>433.84736872095516</v>
      </c>
      <c r="I24" s="50">
        <v>12.001030328033718</v>
      </c>
      <c r="J24" s="50">
        <v>392.70186852924087</v>
      </c>
      <c r="K24" s="50">
        <v>10.655195676902443</v>
      </c>
      <c r="L24" s="50">
        <v>378.53409960700947</v>
      </c>
      <c r="M24" s="50">
        <v>9.5109856835181734</v>
      </c>
      <c r="N24" s="50">
        <v>362.5932665246915</v>
      </c>
      <c r="O24" s="50">
        <v>9.0115823796685799</v>
      </c>
      <c r="P24" s="50">
        <v>338.23194215652995</v>
      </c>
      <c r="Q24" s="50">
        <v>7.6869187965346599</v>
      </c>
      <c r="R24" s="50">
        <v>284.25077319080003</v>
      </c>
      <c r="S24" s="50">
        <f t="shared" si="0"/>
        <v>6.1033203532130198</v>
      </c>
      <c r="T24" s="63">
        <v>260.3769622625</v>
      </c>
      <c r="U24" s="50">
        <f t="shared" si="1"/>
        <v>5.5425007026663771</v>
      </c>
      <c r="V24" s="63">
        <v>294.63207291399999</v>
      </c>
      <c r="W24" s="53">
        <f t="shared" si="2"/>
        <v>5.5517273708961898</v>
      </c>
    </row>
    <row r="25" spans="1:23" s="17" customFormat="1" x14ac:dyDescent="0.2">
      <c r="A25" s="18" t="s">
        <v>58</v>
      </c>
      <c r="B25" s="21" t="s">
        <v>59</v>
      </c>
      <c r="C25" s="22" t="s">
        <v>60</v>
      </c>
      <c r="D25" s="54">
        <v>0</v>
      </c>
      <c r="E25" s="54">
        <v>0</v>
      </c>
      <c r="F25" s="51">
        <v>5.5640188893404684E-2</v>
      </c>
      <c r="G25" s="52">
        <v>1.7088642575517974E-3</v>
      </c>
      <c r="H25" s="54">
        <v>4.1276541607868564</v>
      </c>
      <c r="I25" s="54">
        <v>0.11417864055111647</v>
      </c>
      <c r="J25" s="54">
        <v>18.575731185675284</v>
      </c>
      <c r="K25" s="50">
        <v>0.50401606533270493</v>
      </c>
      <c r="L25" s="54">
        <v>17.530902029864667</v>
      </c>
      <c r="M25" s="50">
        <v>0.44047856824076476</v>
      </c>
      <c r="N25" s="54">
        <v>17.18363538124866</v>
      </c>
      <c r="O25" s="50">
        <v>0.42706735098668769</v>
      </c>
      <c r="P25" s="54">
        <v>28.025076029460003</v>
      </c>
      <c r="Q25" s="50">
        <v>0.63691939422289112</v>
      </c>
      <c r="R25" s="54">
        <v>34.197412614520005</v>
      </c>
      <c r="S25" s="50">
        <f t="shared" si="0"/>
        <v>0.73427333932817207</v>
      </c>
      <c r="T25" s="64">
        <v>39.753231491999998</v>
      </c>
      <c r="U25" s="50">
        <f t="shared" si="1"/>
        <v>0.84620510034040686</v>
      </c>
      <c r="V25" s="64">
        <v>48.200997432299999</v>
      </c>
      <c r="W25" s="53">
        <f t="shared" si="2"/>
        <v>0.90824734083687531</v>
      </c>
    </row>
    <row r="26" spans="1:23" s="17" customFormat="1" x14ac:dyDescent="0.2">
      <c r="A26" s="18" t="s">
        <v>61</v>
      </c>
      <c r="B26" s="21" t="s">
        <v>62</v>
      </c>
      <c r="C26" s="24" t="s">
        <v>63</v>
      </c>
      <c r="D26" s="54">
        <v>0</v>
      </c>
      <c r="E26" s="54">
        <v>0</v>
      </c>
      <c r="F26" s="51">
        <v>0</v>
      </c>
      <c r="G26" s="52">
        <v>0</v>
      </c>
      <c r="H26" s="54">
        <v>0</v>
      </c>
      <c r="I26" s="54">
        <v>0</v>
      </c>
      <c r="J26" s="54">
        <v>4.6943252032520325E-3</v>
      </c>
      <c r="K26" s="50">
        <v>1.2737131554529588E-4</v>
      </c>
      <c r="L26" s="54">
        <v>-3.8594128233348991E-2</v>
      </c>
      <c r="M26" s="50">
        <v>-9.6970973414636503E-4</v>
      </c>
      <c r="N26" s="54">
        <v>-9.0768264873604038E-2</v>
      </c>
      <c r="O26" s="50">
        <v>-2.2558766857639916E-3</v>
      </c>
      <c r="P26" s="54">
        <v>-0.132016667</v>
      </c>
      <c r="Q26" s="50">
        <v>-3.0003121306281543E-3</v>
      </c>
      <c r="R26" s="54">
        <v>-0.11944864450000001</v>
      </c>
      <c r="S26" s="50">
        <f t="shared" si="0"/>
        <v>-2.5647541252287157E-3</v>
      </c>
      <c r="T26" s="64">
        <v>0</v>
      </c>
      <c r="U26" s="50">
        <f t="shared" si="1"/>
        <v>0</v>
      </c>
      <c r="V26" s="64">
        <v>1.22266201E-2</v>
      </c>
      <c r="W26" s="53">
        <f t="shared" si="2"/>
        <v>2.3038517426625388E-4</v>
      </c>
    </row>
    <row r="27" spans="1:23" s="17" customFormat="1" x14ac:dyDescent="0.2">
      <c r="A27" s="18" t="s">
        <v>64</v>
      </c>
      <c r="B27" s="21" t="s">
        <v>65</v>
      </c>
      <c r="C27" s="24" t="s">
        <v>66</v>
      </c>
      <c r="D27" s="54">
        <v>0</v>
      </c>
      <c r="E27" s="54">
        <v>0</v>
      </c>
      <c r="F27" s="51">
        <v>5.5640188893404684E-2</v>
      </c>
      <c r="G27" s="52">
        <v>1.7088642575517974E-3</v>
      </c>
      <c r="H27" s="54">
        <v>6.0043200786856148E-2</v>
      </c>
      <c r="I27" s="54">
        <v>1.660907327292669E-3</v>
      </c>
      <c r="J27" s="54">
        <v>8.3760358617886166E-2</v>
      </c>
      <c r="K27" s="50">
        <v>2.2726731970582515E-3</v>
      </c>
      <c r="L27" s="54">
        <v>8.6406928486391921E-2</v>
      </c>
      <c r="M27" s="50">
        <v>2.171046309022233E-3</v>
      </c>
      <c r="N27" s="54">
        <v>9.5061259652447744E-2</v>
      </c>
      <c r="O27" s="50">
        <v>2.3625710997994013E-3</v>
      </c>
      <c r="P27" s="54">
        <v>0.1012934533</v>
      </c>
      <c r="Q27" s="50">
        <v>2.3020727881973148E-3</v>
      </c>
      <c r="R27" s="54">
        <v>3.95261316E-2</v>
      </c>
      <c r="S27" s="50">
        <f t="shared" si="0"/>
        <v>8.4868948910871145E-4</v>
      </c>
      <c r="T27" s="64">
        <v>0</v>
      </c>
      <c r="U27" s="50">
        <f t="shared" si="1"/>
        <v>0</v>
      </c>
      <c r="V27" s="64">
        <v>0</v>
      </c>
      <c r="W27" s="53">
        <f t="shared" si="2"/>
        <v>0</v>
      </c>
    </row>
    <row r="28" spans="1:23" s="17" customFormat="1" ht="38.25" x14ac:dyDescent="0.2">
      <c r="A28" s="18" t="s">
        <v>67</v>
      </c>
      <c r="B28" s="21" t="s">
        <v>68</v>
      </c>
      <c r="C28" s="24" t="s">
        <v>69</v>
      </c>
      <c r="D28" s="54">
        <v>0</v>
      </c>
      <c r="E28" s="54">
        <v>0</v>
      </c>
      <c r="F28" s="51">
        <v>0</v>
      </c>
      <c r="G28" s="52">
        <v>0</v>
      </c>
      <c r="H28" s="54">
        <v>0</v>
      </c>
      <c r="I28" s="54">
        <v>0</v>
      </c>
      <c r="J28" s="54">
        <v>0</v>
      </c>
      <c r="K28" s="50">
        <v>0</v>
      </c>
      <c r="L28" s="54">
        <v>0</v>
      </c>
      <c r="M28" s="50">
        <v>0</v>
      </c>
      <c r="N28" s="54">
        <v>0.1491927802554919</v>
      </c>
      <c r="O28" s="50">
        <v>3.7079095334844108E-3</v>
      </c>
      <c r="P28" s="54">
        <v>0.26779162820000002</v>
      </c>
      <c r="Q28" s="50">
        <v>6.0860381406926791E-3</v>
      </c>
      <c r="R28" s="54">
        <v>0.50529961080000008</v>
      </c>
      <c r="S28" s="50">
        <f t="shared" si="0"/>
        <v>1.0849593703641941E-2</v>
      </c>
      <c r="T28" s="64">
        <v>0.14319699999999999</v>
      </c>
      <c r="U28" s="50">
        <f t="shared" si="1"/>
        <v>3.0481555135418482E-3</v>
      </c>
      <c r="V28" s="64">
        <v>3.4794241842</v>
      </c>
      <c r="W28" s="53">
        <f t="shared" si="2"/>
        <v>6.5562497277815573E-2</v>
      </c>
    </row>
    <row r="29" spans="1:23" s="17" customFormat="1" x14ac:dyDescent="0.2">
      <c r="A29" s="18" t="s">
        <v>70</v>
      </c>
      <c r="B29" s="21" t="s">
        <v>71</v>
      </c>
      <c r="C29" s="23" t="s">
        <v>72</v>
      </c>
      <c r="D29" s="50">
        <v>5.9522239382539599</v>
      </c>
      <c r="E29" s="50">
        <v>0.18947817871255854</v>
      </c>
      <c r="F29" s="51">
        <v>5.5019484541886738</v>
      </c>
      <c r="G29" s="52">
        <v>0.16898007083095767</v>
      </c>
      <c r="H29" s="50">
        <v>5.9875447256155407</v>
      </c>
      <c r="I29" s="50">
        <v>0.16562669506193942</v>
      </c>
      <c r="J29" s="50">
        <v>4.9742390621951209</v>
      </c>
      <c r="K29" s="50">
        <v>0.13496622959774429</v>
      </c>
      <c r="L29" s="50">
        <v>6.9255114061814984</v>
      </c>
      <c r="M29" s="50">
        <v>0.17400926337579109</v>
      </c>
      <c r="N29" s="50">
        <v>5.1875731365803652</v>
      </c>
      <c r="O29" s="50">
        <v>0.12892749807218573</v>
      </c>
      <c r="P29" s="50">
        <v>9.03818847328</v>
      </c>
      <c r="Q29" s="50">
        <v>0.20540881035335895</v>
      </c>
      <c r="R29" s="50">
        <v>16.326363161500002</v>
      </c>
      <c r="S29" s="50">
        <f t="shared" si="0"/>
        <v>0.35055322263149891</v>
      </c>
      <c r="T29" s="63">
        <v>13.961107697499999</v>
      </c>
      <c r="U29" s="50">
        <f t="shared" si="1"/>
        <v>0.2971823949055229</v>
      </c>
      <c r="V29" s="63">
        <v>29.2004690049</v>
      </c>
      <c r="W29" s="53">
        <f t="shared" si="2"/>
        <v>0.55022198165380398</v>
      </c>
    </row>
    <row r="30" spans="1:23" s="17" customFormat="1" x14ac:dyDescent="0.2">
      <c r="A30" s="18" t="s">
        <v>73</v>
      </c>
      <c r="B30" s="21" t="s">
        <v>74</v>
      </c>
      <c r="C30" s="23" t="s">
        <v>75</v>
      </c>
      <c r="D30" s="50">
        <v>88.410399698594404</v>
      </c>
      <c r="E30" s="50">
        <v>2.8143836132370095</v>
      </c>
      <c r="F30" s="51">
        <v>165.10078773129078</v>
      </c>
      <c r="G30" s="52">
        <v>5.070702322527378</v>
      </c>
      <c r="H30" s="50">
        <v>249.79494243474079</v>
      </c>
      <c r="I30" s="50">
        <v>6.9097956933257416</v>
      </c>
      <c r="J30" s="50">
        <v>264.5366963771545</v>
      </c>
      <c r="K30" s="50">
        <v>7.1776848788027312</v>
      </c>
      <c r="L30" s="50">
        <v>360.73300720187365</v>
      </c>
      <c r="M30" s="50">
        <v>9.063718356236425</v>
      </c>
      <c r="N30" s="50">
        <v>449.87733848733251</v>
      </c>
      <c r="O30" s="50">
        <v>11.180865920047555</v>
      </c>
      <c r="P30" s="50">
        <v>557.60548995675003</v>
      </c>
      <c r="Q30" s="50">
        <v>12.672570468864302</v>
      </c>
      <c r="R30" s="50">
        <v>655.94874656769002</v>
      </c>
      <c r="S30" s="50">
        <f t="shared" si="0"/>
        <v>14.084272456504001</v>
      </c>
      <c r="T30" s="63">
        <v>736.64452018309998</v>
      </c>
      <c r="U30" s="50">
        <f t="shared" si="1"/>
        <v>15.680545372574187</v>
      </c>
      <c r="V30" s="63">
        <v>1055.0215238366</v>
      </c>
      <c r="W30" s="53">
        <f t="shared" si="2"/>
        <v>19.87968184467789</v>
      </c>
    </row>
    <row r="31" spans="1:23" s="17" customFormat="1" x14ac:dyDescent="0.2">
      <c r="A31" s="18" t="s">
        <v>76</v>
      </c>
      <c r="B31" s="21" t="s">
        <v>77</v>
      </c>
      <c r="C31" s="23" t="s">
        <v>78</v>
      </c>
      <c r="D31" s="50">
        <v>79.084231801900017</v>
      </c>
      <c r="E31" s="50">
        <v>2.517502090336587</v>
      </c>
      <c r="F31" s="51">
        <v>152.24885785240815</v>
      </c>
      <c r="G31" s="52">
        <v>4.6759839715048885</v>
      </c>
      <c r="H31" s="50">
        <v>238.42047684963768</v>
      </c>
      <c r="I31" s="50">
        <v>6.5951566836333795</v>
      </c>
      <c r="J31" s="50">
        <v>252.76878196934959</v>
      </c>
      <c r="K31" s="50">
        <v>6.8583855813641597</v>
      </c>
      <c r="L31" s="50">
        <v>346.75235293360629</v>
      </c>
      <c r="M31" s="50">
        <v>8.7124427307914356</v>
      </c>
      <c r="N31" s="50">
        <v>433.30883435661474</v>
      </c>
      <c r="O31" s="50">
        <v>10.769086514122831</v>
      </c>
      <c r="P31" s="50">
        <v>540.88896289003003</v>
      </c>
      <c r="Q31" s="50">
        <v>12.29265784055765</v>
      </c>
      <c r="R31" s="50">
        <v>639.71315586320998</v>
      </c>
      <c r="S31" s="50">
        <f t="shared" si="0"/>
        <v>13.735668264224197</v>
      </c>
      <c r="T31" s="63">
        <v>725.27071095300005</v>
      </c>
      <c r="U31" s="50">
        <f t="shared" si="1"/>
        <v>15.438437372303914</v>
      </c>
      <c r="V31" s="63">
        <v>1042.5412821612999</v>
      </c>
      <c r="W31" s="53">
        <f t="shared" si="2"/>
        <v>19.644517700398232</v>
      </c>
    </row>
    <row r="32" spans="1:23" s="17" customFormat="1" x14ac:dyDescent="0.2">
      <c r="A32" s="18" t="s">
        <v>79</v>
      </c>
      <c r="B32" s="21" t="s">
        <v>80</v>
      </c>
      <c r="C32" s="23" t="s">
        <v>81</v>
      </c>
      <c r="D32" s="50">
        <v>9.3261678966943897</v>
      </c>
      <c r="E32" s="50">
        <v>0.29688152290042247</v>
      </c>
      <c r="F32" s="51">
        <v>12.851929878882633</v>
      </c>
      <c r="G32" s="52">
        <v>0.39471835102248953</v>
      </c>
      <c r="H32" s="50">
        <v>11.374465595103125</v>
      </c>
      <c r="I32" s="50">
        <v>0.31463900996898081</v>
      </c>
      <c r="J32" s="50">
        <v>11.767914407804879</v>
      </c>
      <c r="K32" s="50">
        <v>0.31929929743857055</v>
      </c>
      <c r="L32" s="50">
        <v>13.98065426826734</v>
      </c>
      <c r="M32" s="50">
        <v>0.3512756254449888</v>
      </c>
      <c r="N32" s="50">
        <v>16.568504130717749</v>
      </c>
      <c r="O32" s="50">
        <v>0.41177940592472279</v>
      </c>
      <c r="P32" s="50">
        <v>16.716527066719998</v>
      </c>
      <c r="Q32" s="50">
        <v>0.37991262830665073</v>
      </c>
      <c r="R32" s="50">
        <v>16.23559070448</v>
      </c>
      <c r="S32" s="50">
        <f t="shared" si="0"/>
        <v>0.34860419227980499</v>
      </c>
      <c r="T32" s="63">
        <v>11.373809230100001</v>
      </c>
      <c r="U32" s="50">
        <f t="shared" si="1"/>
        <v>0.24210800027027443</v>
      </c>
      <c r="V32" s="63">
        <v>12.4802416753</v>
      </c>
      <c r="W32" s="53">
        <f t="shared" si="2"/>
        <v>0.23516414427965704</v>
      </c>
    </row>
    <row r="33" spans="1:23" s="17" customFormat="1" x14ac:dyDescent="0.2">
      <c r="A33" s="18" t="s">
        <v>82</v>
      </c>
      <c r="B33" s="21" t="s">
        <v>83</v>
      </c>
      <c r="C33" s="24" t="s">
        <v>84</v>
      </c>
      <c r="D33" s="54">
        <v>0</v>
      </c>
      <c r="E33" s="54">
        <v>0</v>
      </c>
      <c r="F33" s="51">
        <v>0</v>
      </c>
      <c r="G33" s="52">
        <v>0</v>
      </c>
      <c r="H33" s="54">
        <v>0</v>
      </c>
      <c r="I33" s="54">
        <v>0</v>
      </c>
      <c r="J33" s="54">
        <v>0</v>
      </c>
      <c r="K33" s="50">
        <v>0</v>
      </c>
      <c r="L33" s="54">
        <v>0</v>
      </c>
      <c r="M33" s="50">
        <v>0</v>
      </c>
      <c r="N33" s="54">
        <v>0</v>
      </c>
      <c r="O33" s="50">
        <v>0</v>
      </c>
      <c r="P33" s="54">
        <v>0</v>
      </c>
      <c r="Q33" s="50">
        <v>0</v>
      </c>
      <c r="R33" s="54">
        <v>0</v>
      </c>
      <c r="S33" s="50">
        <f t="shared" si="0"/>
        <v>0</v>
      </c>
      <c r="T33" s="64">
        <v>0</v>
      </c>
      <c r="U33" s="50">
        <f t="shared" si="1"/>
        <v>0</v>
      </c>
      <c r="V33" s="64">
        <v>0</v>
      </c>
      <c r="W33" s="53">
        <f t="shared" si="2"/>
        <v>0</v>
      </c>
    </row>
    <row r="34" spans="1:23" s="17" customFormat="1" x14ac:dyDescent="0.2">
      <c r="A34" s="18" t="s">
        <v>85</v>
      </c>
      <c r="B34" s="21" t="s">
        <v>86</v>
      </c>
      <c r="C34" s="22" t="s">
        <v>87</v>
      </c>
      <c r="D34" s="50">
        <v>97.312478339709287</v>
      </c>
      <c r="E34" s="50">
        <v>3.0977650291870975</v>
      </c>
      <c r="F34" s="51">
        <v>93.872517835495955</v>
      </c>
      <c r="G34" s="52">
        <v>2.8830849370909939</v>
      </c>
      <c r="H34" s="50">
        <v>95.014072525287276</v>
      </c>
      <c r="I34" s="50">
        <v>2.6282671007724199</v>
      </c>
      <c r="J34" s="50">
        <v>131.08781877756098</v>
      </c>
      <c r="K34" s="50">
        <v>3.5568110871599639</v>
      </c>
      <c r="L34" s="50">
        <v>155.26732471161301</v>
      </c>
      <c r="M34" s="50">
        <v>3.9012213271762359</v>
      </c>
      <c r="N34" s="50">
        <v>140.92474551737263</v>
      </c>
      <c r="O34" s="50">
        <v>3.5024228820784069</v>
      </c>
      <c r="P34" s="50">
        <v>124.87110593713001</v>
      </c>
      <c r="Q34" s="50">
        <v>2.8379166238769269</v>
      </c>
      <c r="R34" s="50">
        <v>134.10906552476001</v>
      </c>
      <c r="S34" s="50">
        <f t="shared" si="0"/>
        <v>2.8795368961696033</v>
      </c>
      <c r="T34" s="63">
        <v>136.3414855508</v>
      </c>
      <c r="U34" s="50">
        <f t="shared" si="1"/>
        <v>2.9022259607823999</v>
      </c>
      <c r="V34" s="63">
        <v>157.61426653039999</v>
      </c>
      <c r="W34" s="53">
        <f t="shared" si="2"/>
        <v>2.9699123686237692</v>
      </c>
    </row>
    <row r="35" spans="1:23" s="17" customFormat="1" x14ac:dyDescent="0.2">
      <c r="A35" s="18" t="s">
        <v>88</v>
      </c>
      <c r="B35" s="19" t="s">
        <v>89</v>
      </c>
      <c r="C35" s="25" t="s">
        <v>90</v>
      </c>
      <c r="D35" s="54">
        <v>228.29872113967028</v>
      </c>
      <c r="E35" s="54">
        <v>7.2674728526158763</v>
      </c>
      <c r="F35" s="51">
        <v>228.34758767931663</v>
      </c>
      <c r="G35" s="52">
        <v>7.0131866667622607</v>
      </c>
      <c r="H35" s="54">
        <v>232.93526655955276</v>
      </c>
      <c r="I35" s="54">
        <v>6.4434254993668425</v>
      </c>
      <c r="J35" s="54">
        <v>278.80053582590665</v>
      </c>
      <c r="K35" s="50">
        <v>7.5647062112949595</v>
      </c>
      <c r="L35" s="54">
        <v>296.54537122988671</v>
      </c>
      <c r="M35" s="50">
        <v>7.4509503455809867</v>
      </c>
      <c r="N35" s="54">
        <v>327.6659064544591</v>
      </c>
      <c r="O35" s="50">
        <v>8.1435276979200637</v>
      </c>
      <c r="P35" s="54">
        <v>327.41648762486</v>
      </c>
      <c r="Q35" s="50">
        <v>7.4411184732343703</v>
      </c>
      <c r="R35" s="54">
        <v>365.15293836889998</v>
      </c>
      <c r="S35" s="50">
        <f t="shared" si="0"/>
        <v>7.8404196961902164</v>
      </c>
      <c r="T35" s="64">
        <v>380.7076576394</v>
      </c>
      <c r="U35" s="50">
        <f t="shared" si="1"/>
        <v>8.1039138088168023</v>
      </c>
      <c r="V35" s="64">
        <v>410.19591436619999</v>
      </c>
      <c r="W35" s="53">
        <f t="shared" si="2"/>
        <v>7.7292871162785479</v>
      </c>
    </row>
    <row r="36" spans="1:23" s="17" customFormat="1" ht="25.5" x14ac:dyDescent="0.2">
      <c r="A36" s="18" t="s">
        <v>91</v>
      </c>
      <c r="B36" s="19" t="s">
        <v>92</v>
      </c>
      <c r="C36" s="25" t="s">
        <v>93</v>
      </c>
      <c r="D36" s="54">
        <v>1.3468346621195852</v>
      </c>
      <c r="E36" s="54">
        <v>4.2874021786254053E-2</v>
      </c>
      <c r="F36" s="51">
        <v>0.46621091159434686</v>
      </c>
      <c r="G36" s="52">
        <v>1.4318627940507514E-2</v>
      </c>
      <c r="H36" s="54">
        <v>-0.4084908677123657</v>
      </c>
      <c r="I36" s="54">
        <v>-1.1299622045867498E-2</v>
      </c>
      <c r="J36" s="54">
        <v>2.867832260650407</v>
      </c>
      <c r="K36" s="50">
        <v>7.7813008683171703E-2</v>
      </c>
      <c r="L36" s="54">
        <v>2.2224762745810764</v>
      </c>
      <c r="M36" s="50">
        <v>5.584157425036379E-2</v>
      </c>
      <c r="N36" s="54">
        <v>2.3155902941699118</v>
      </c>
      <c r="O36" s="50">
        <v>5.7549697195086146E-2</v>
      </c>
      <c r="P36" s="54">
        <v>4.2564839990999994</v>
      </c>
      <c r="Q36" s="50">
        <v>9.673612329816178E-2</v>
      </c>
      <c r="R36" s="54">
        <v>4.4235355141999992</v>
      </c>
      <c r="S36" s="50">
        <f t="shared" si="0"/>
        <v>9.4980407736147854E-2</v>
      </c>
      <c r="T36" s="64">
        <v>2.7909817581</v>
      </c>
      <c r="U36" s="50">
        <f t="shared" si="1"/>
        <v>5.9410088438635142E-2</v>
      </c>
      <c r="V36" s="64">
        <v>4.7879842491</v>
      </c>
      <c r="W36" s="53">
        <f t="shared" si="2"/>
        <v>9.021958452875968E-2</v>
      </c>
    </row>
    <row r="37" spans="1:23" s="17" customFormat="1" x14ac:dyDescent="0.2">
      <c r="A37" s="18" t="s">
        <v>94</v>
      </c>
      <c r="B37" s="21" t="s">
        <v>95</v>
      </c>
      <c r="C37" s="22" t="s">
        <v>96</v>
      </c>
      <c r="D37" s="54">
        <v>0</v>
      </c>
      <c r="E37" s="54">
        <v>0</v>
      </c>
      <c r="F37" s="51">
        <v>0</v>
      </c>
      <c r="G37" s="52">
        <v>0</v>
      </c>
      <c r="H37" s="54">
        <v>0</v>
      </c>
      <c r="I37" s="54">
        <v>0</v>
      </c>
      <c r="J37" s="54">
        <v>0</v>
      </c>
      <c r="K37" s="50">
        <v>0</v>
      </c>
      <c r="L37" s="54">
        <v>0</v>
      </c>
      <c r="M37" s="50">
        <v>0</v>
      </c>
      <c r="N37" s="54">
        <v>0</v>
      </c>
      <c r="O37" s="50">
        <v>0</v>
      </c>
      <c r="P37" s="54">
        <v>0</v>
      </c>
      <c r="Q37" s="50">
        <v>0</v>
      </c>
      <c r="R37" s="54">
        <v>0</v>
      </c>
      <c r="S37" s="50">
        <f t="shared" si="0"/>
        <v>0</v>
      </c>
      <c r="T37" s="64">
        <v>0</v>
      </c>
      <c r="U37" s="50">
        <f t="shared" si="1"/>
        <v>0</v>
      </c>
      <c r="V37" s="64">
        <v>0</v>
      </c>
      <c r="W37" s="53">
        <f t="shared" si="2"/>
        <v>0</v>
      </c>
    </row>
    <row r="38" spans="1:23" s="17" customFormat="1" x14ac:dyDescent="0.2">
      <c r="A38" s="18" t="s">
        <v>97</v>
      </c>
      <c r="B38" s="21" t="s">
        <v>98</v>
      </c>
      <c r="C38" s="22" t="s">
        <v>99</v>
      </c>
      <c r="D38" s="54">
        <v>0.64997118211958527</v>
      </c>
      <c r="E38" s="54">
        <v>2.0690645560589312E-2</v>
      </c>
      <c r="F38" s="51">
        <v>0.46621091159434686</v>
      </c>
      <c r="G38" s="52">
        <v>1.4318627940507514E-2</v>
      </c>
      <c r="H38" s="54">
        <v>-0.4084908677123657</v>
      </c>
      <c r="I38" s="54">
        <v>-1.1299622045867498E-2</v>
      </c>
      <c r="J38" s="54">
        <v>2.8678322606504065</v>
      </c>
      <c r="K38" s="50">
        <v>7.7813008683171703E-2</v>
      </c>
      <c r="L38" s="54">
        <v>2.2224762745810764</v>
      </c>
      <c r="M38" s="50">
        <v>5.584157425036379E-2</v>
      </c>
      <c r="N38" s="54">
        <v>2.3155902941699118</v>
      </c>
      <c r="O38" s="50">
        <v>5.7549697195086146E-2</v>
      </c>
      <c r="P38" s="54">
        <v>4.2564839990999994</v>
      </c>
      <c r="Q38" s="50">
        <v>9.673612329816178E-2</v>
      </c>
      <c r="R38" s="54">
        <v>4.4235355141999992</v>
      </c>
      <c r="S38" s="50">
        <f t="shared" si="0"/>
        <v>9.4980407736147854E-2</v>
      </c>
      <c r="T38" s="64">
        <v>2.7909817581</v>
      </c>
      <c r="U38" s="50">
        <f t="shared" si="1"/>
        <v>5.9410088438635142E-2</v>
      </c>
      <c r="V38" s="64">
        <v>4.7879842491</v>
      </c>
      <c r="W38" s="53">
        <f t="shared" si="2"/>
        <v>9.021958452875968E-2</v>
      </c>
    </row>
    <row r="39" spans="1:23" s="17" customFormat="1" x14ac:dyDescent="0.2">
      <c r="A39" s="18" t="s">
        <v>100</v>
      </c>
      <c r="B39" s="19" t="s">
        <v>101</v>
      </c>
      <c r="C39" s="20" t="s">
        <v>102</v>
      </c>
      <c r="D39" s="54">
        <v>128.99009876837187</v>
      </c>
      <c r="E39" s="54">
        <v>4.1061642236790021</v>
      </c>
      <c r="F39" s="51">
        <v>133.80558266404051</v>
      </c>
      <c r="G39" s="52">
        <v>4.1095399247031494</v>
      </c>
      <c r="H39" s="54">
        <v>137.02533011604794</v>
      </c>
      <c r="I39" s="54">
        <v>3.7903771256688397</v>
      </c>
      <c r="J39" s="54">
        <v>157.06779250692509</v>
      </c>
      <c r="K39" s="50">
        <v>4.2617267648060135</v>
      </c>
      <c r="L39" s="54">
        <v>199.08955199950603</v>
      </c>
      <c r="M39" s="50">
        <v>5.0022914204326696</v>
      </c>
      <c r="N39" s="54">
        <v>201.32731878499209</v>
      </c>
      <c r="O39" s="50">
        <v>5.0036166857092121</v>
      </c>
      <c r="P39" s="54">
        <v>231.16781672458998</v>
      </c>
      <c r="Q39" s="50">
        <v>5.2536972830075559</v>
      </c>
      <c r="R39" s="54">
        <v>337.57864817897996</v>
      </c>
      <c r="S39" s="50">
        <f t="shared" si="0"/>
        <v>7.248355426136059</v>
      </c>
      <c r="T39" s="64">
        <v>371.01605618590003</v>
      </c>
      <c r="U39" s="50">
        <f t="shared" si="1"/>
        <v>7.89761403713488</v>
      </c>
      <c r="V39" s="64">
        <v>376.46425746019997</v>
      </c>
      <c r="W39" s="53">
        <f t="shared" si="2"/>
        <v>7.0936843420843694</v>
      </c>
    </row>
    <row r="40" spans="1:23" s="17" customFormat="1" x14ac:dyDescent="0.2">
      <c r="A40" s="18" t="s">
        <v>103</v>
      </c>
      <c r="B40" s="19" t="s">
        <v>104</v>
      </c>
      <c r="C40" s="20" t="s">
        <v>105</v>
      </c>
      <c r="D40" s="54">
        <v>1722.3648355262942</v>
      </c>
      <c r="E40" s="54">
        <v>54.828339037561506</v>
      </c>
      <c r="F40" s="51">
        <v>1678.0210682529337</v>
      </c>
      <c r="G40" s="52">
        <v>51.536673113204046</v>
      </c>
      <c r="H40" s="54">
        <v>1726.308480804194</v>
      </c>
      <c r="I40" s="54">
        <v>47.752924017382142</v>
      </c>
      <c r="J40" s="54">
        <v>1772.2412526611556</v>
      </c>
      <c r="K40" s="50">
        <v>48.086293565413044</v>
      </c>
      <c r="L40" s="54">
        <v>1885.50440785366</v>
      </c>
      <c r="M40" s="50">
        <v>47.374874411379189</v>
      </c>
      <c r="N40" s="54">
        <v>1830.5859672002689</v>
      </c>
      <c r="O40" s="50">
        <v>45.495815199776054</v>
      </c>
      <c r="P40" s="54">
        <v>2109.25764647911</v>
      </c>
      <c r="Q40" s="50">
        <v>47.936608665869926</v>
      </c>
      <c r="R40" s="54">
        <v>2100.31749539969</v>
      </c>
      <c r="S40" s="50">
        <f t="shared" si="0"/>
        <v>45.097187859811996</v>
      </c>
      <c r="T40" s="64">
        <v>2124.5578195501998</v>
      </c>
      <c r="U40" s="50">
        <f t="shared" si="1"/>
        <v>45.224289834985299</v>
      </c>
      <c r="V40" s="64">
        <v>2272.2862950496001</v>
      </c>
      <c r="W40" s="53">
        <f t="shared" si="2"/>
        <v>42.816499554756135</v>
      </c>
    </row>
    <row r="41" spans="1:23" s="17" customFormat="1" ht="25.5" x14ac:dyDescent="0.2">
      <c r="A41" s="18" t="s">
        <v>106</v>
      </c>
      <c r="B41" s="19" t="s">
        <v>107</v>
      </c>
      <c r="C41" s="20" t="s">
        <v>108</v>
      </c>
      <c r="D41" s="54">
        <v>372.02168803611124</v>
      </c>
      <c r="E41" s="54">
        <v>11.842631026972365</v>
      </c>
      <c r="F41" s="51">
        <v>391.41793955144226</v>
      </c>
      <c r="G41" s="52">
        <v>12.021528682180939</v>
      </c>
      <c r="H41" s="54">
        <v>404.98990894076803</v>
      </c>
      <c r="I41" s="54">
        <v>11.202778972878475</v>
      </c>
      <c r="J41" s="54">
        <v>453.90371012368416</v>
      </c>
      <c r="K41" s="50">
        <v>12.315787719456024</v>
      </c>
      <c r="L41" s="54">
        <v>489.36956366951904</v>
      </c>
      <c r="M41" s="50">
        <v>12.295819369622107</v>
      </c>
      <c r="N41" s="54">
        <v>505.29442592454939</v>
      </c>
      <c r="O41" s="50">
        <v>12.558154730367393</v>
      </c>
      <c r="P41" s="54">
        <v>706.35929262046</v>
      </c>
      <c r="Q41" s="50">
        <v>16.053263594596643</v>
      </c>
      <c r="R41" s="54">
        <v>665.96080490251006</v>
      </c>
      <c r="S41" s="50">
        <f t="shared" si="0"/>
        <v>14.299247419374012</v>
      </c>
      <c r="T41" s="64">
        <v>658.23969358459999</v>
      </c>
      <c r="U41" s="50">
        <f t="shared" si="1"/>
        <v>14.011585097676596</v>
      </c>
      <c r="V41" s="64">
        <v>688.28063947509997</v>
      </c>
      <c r="W41" s="53">
        <f t="shared" si="2"/>
        <v>12.969214204141302</v>
      </c>
    </row>
    <row r="42" spans="1:23" s="17" customFormat="1" ht="25.5" x14ac:dyDescent="0.2">
      <c r="A42" s="18" t="s">
        <v>109</v>
      </c>
      <c r="B42" s="21" t="s">
        <v>110</v>
      </c>
      <c r="C42" s="23" t="s">
        <v>111</v>
      </c>
      <c r="D42" s="54">
        <v>40.537332234580461</v>
      </c>
      <c r="E42" s="54">
        <v>1.2904319396167314</v>
      </c>
      <c r="F42" s="51">
        <v>40.04392075717351</v>
      </c>
      <c r="G42" s="52">
        <v>1.2298596801184052</v>
      </c>
      <c r="H42" s="54">
        <v>38.38314137495351</v>
      </c>
      <c r="I42" s="54">
        <v>1.0617495389773786</v>
      </c>
      <c r="J42" s="54">
        <v>35.121557206806102</v>
      </c>
      <c r="K42" s="50">
        <v>0.95295463176075257</v>
      </c>
      <c r="L42" s="54">
        <v>34.305312122004267</v>
      </c>
      <c r="M42" s="50">
        <v>0.86194964416612174</v>
      </c>
      <c r="N42" s="54">
        <v>25.121251540529624</v>
      </c>
      <c r="O42" s="50">
        <v>0.62434206213380694</v>
      </c>
      <c r="P42" s="54">
        <v>26.015742606700002</v>
      </c>
      <c r="Q42" s="50">
        <v>0.59125374018253118</v>
      </c>
      <c r="R42" s="54">
        <v>29.766087749999997</v>
      </c>
      <c r="S42" s="50">
        <f t="shared" si="0"/>
        <v>0.63912568173791573</v>
      </c>
      <c r="T42" s="64">
        <v>29.557601857800002</v>
      </c>
      <c r="U42" s="50">
        <f t="shared" si="1"/>
        <v>0.62917635893159685</v>
      </c>
      <c r="V42" s="64">
        <v>30.321739571199998</v>
      </c>
      <c r="W42" s="53">
        <f t="shared" si="2"/>
        <v>0.57134998863397068</v>
      </c>
    </row>
    <row r="43" spans="1:23" s="17" customFormat="1" x14ac:dyDescent="0.2">
      <c r="A43" s="18" t="s">
        <v>112</v>
      </c>
      <c r="B43" s="21" t="s">
        <v>113</v>
      </c>
      <c r="C43" s="23" t="s">
        <v>114</v>
      </c>
      <c r="D43" s="54">
        <v>207.94031430513203</v>
      </c>
      <c r="E43" s="54">
        <v>6.619400150964605</v>
      </c>
      <c r="F43" s="51">
        <v>220.22955121236018</v>
      </c>
      <c r="G43" s="52">
        <v>6.7638592896309389</v>
      </c>
      <c r="H43" s="54">
        <v>239.95518756143892</v>
      </c>
      <c r="I43" s="54">
        <v>6.6376096547125503</v>
      </c>
      <c r="J43" s="54">
        <v>282.70258860777244</v>
      </c>
      <c r="K43" s="50">
        <v>7.6705807671968635</v>
      </c>
      <c r="L43" s="54">
        <v>304.24543906757725</v>
      </c>
      <c r="M43" s="50">
        <v>7.6444209867792976</v>
      </c>
      <c r="N43" s="54">
        <v>326.21842926671513</v>
      </c>
      <c r="O43" s="50">
        <v>8.107553340080857</v>
      </c>
      <c r="P43" s="54">
        <v>503.41723301682998</v>
      </c>
      <c r="Q43" s="50">
        <v>11.441046538371213</v>
      </c>
      <c r="R43" s="54">
        <v>454.56325585621005</v>
      </c>
      <c r="S43" s="50">
        <f t="shared" si="0"/>
        <v>9.7602027257380133</v>
      </c>
      <c r="T43" s="64">
        <v>460.43374460770002</v>
      </c>
      <c r="U43" s="50">
        <f t="shared" si="1"/>
        <v>9.8009990240485489</v>
      </c>
      <c r="V43" s="64">
        <v>479.43280134930001</v>
      </c>
      <c r="W43" s="53">
        <f t="shared" si="2"/>
        <v>9.0339119547696392</v>
      </c>
    </row>
    <row r="44" spans="1:23" s="17" customFormat="1" x14ac:dyDescent="0.2">
      <c r="A44" s="18" t="s">
        <v>115</v>
      </c>
      <c r="B44" s="21" t="s">
        <v>116</v>
      </c>
      <c r="C44" s="23" t="s">
        <v>117</v>
      </c>
      <c r="D44" s="54">
        <v>123.53883206639871</v>
      </c>
      <c r="E44" s="54">
        <v>3.9326331037007973</v>
      </c>
      <c r="F44" s="51">
        <v>131.14446758190851</v>
      </c>
      <c r="G44" s="52">
        <v>4.0278097124315941</v>
      </c>
      <c r="H44" s="54">
        <v>126.6515800143756</v>
      </c>
      <c r="I44" s="54">
        <v>3.5034197794651645</v>
      </c>
      <c r="J44" s="54">
        <v>136.07956430910568</v>
      </c>
      <c r="K44" s="50">
        <v>3.692252320498409</v>
      </c>
      <c r="L44" s="54">
        <v>150.81881247993749</v>
      </c>
      <c r="M44" s="50">
        <v>3.7894487386766871</v>
      </c>
      <c r="N44" s="54">
        <v>153.9547451173047</v>
      </c>
      <c r="O44" s="50">
        <v>3.8262593281527311</v>
      </c>
      <c r="P44" s="54">
        <v>176.92631699693001</v>
      </c>
      <c r="Q44" s="50">
        <v>4.0209633160428995</v>
      </c>
      <c r="R44" s="54">
        <v>181.63146129630002</v>
      </c>
      <c r="S44" s="50">
        <f t="shared" si="0"/>
        <v>3.8999190118980822</v>
      </c>
      <c r="T44" s="64">
        <v>168.2483471191</v>
      </c>
      <c r="U44" s="50">
        <f t="shared" si="1"/>
        <v>3.5814097146964494</v>
      </c>
      <c r="V44" s="64">
        <v>178.5260985546</v>
      </c>
      <c r="W44" s="53">
        <f t="shared" si="2"/>
        <v>3.3639522607376939</v>
      </c>
    </row>
    <row r="45" spans="1:23" s="17" customFormat="1" x14ac:dyDescent="0.2">
      <c r="A45" s="18" t="s">
        <v>118</v>
      </c>
      <c r="B45" s="19" t="s">
        <v>119</v>
      </c>
      <c r="C45" s="20" t="s">
        <v>120</v>
      </c>
      <c r="D45" s="54">
        <v>17.707783203321259</v>
      </c>
      <c r="E45" s="54">
        <v>0.56369493910311141</v>
      </c>
      <c r="F45" s="51">
        <v>21.823867667782078</v>
      </c>
      <c r="G45" s="52">
        <v>0.67027140203389479</v>
      </c>
      <c r="H45" s="54">
        <v>46.147046520454843</v>
      </c>
      <c r="I45" s="54">
        <v>1.2765136883828054</v>
      </c>
      <c r="J45" s="54">
        <v>38.990379260607163</v>
      </c>
      <c r="K45" s="50">
        <v>1.0579275369744603</v>
      </c>
      <c r="L45" s="54">
        <v>40.996969371769637</v>
      </c>
      <c r="M45" s="50">
        <v>1.0300831263744721</v>
      </c>
      <c r="N45" s="54">
        <v>39.630215400844207</v>
      </c>
      <c r="O45" s="50">
        <v>0.98493541877286495</v>
      </c>
      <c r="P45" s="54">
        <v>39.386087106790001</v>
      </c>
      <c r="Q45" s="50">
        <v>0.89511845443332683</v>
      </c>
      <c r="R45" s="54">
        <v>34.536931858789998</v>
      </c>
      <c r="S45" s="50">
        <f t="shared" si="0"/>
        <v>0.74156336246724597</v>
      </c>
      <c r="T45" s="64">
        <v>30.123650701999999</v>
      </c>
      <c r="U45" s="50">
        <f t="shared" si="1"/>
        <v>0.64122552829535584</v>
      </c>
      <c r="V45" s="64">
        <v>34.510020722</v>
      </c>
      <c r="W45" s="53">
        <f t="shared" si="2"/>
        <v>0.65026941811744055</v>
      </c>
    </row>
    <row r="46" spans="1:23" s="17" customFormat="1" x14ac:dyDescent="0.2">
      <c r="A46" s="18" t="s">
        <v>121</v>
      </c>
      <c r="B46" s="21" t="s">
        <v>122</v>
      </c>
      <c r="C46" s="22" t="s">
        <v>123</v>
      </c>
      <c r="D46" s="54">
        <v>15.461923093321261</v>
      </c>
      <c r="E46" s="54">
        <v>0.49220208404584426</v>
      </c>
      <c r="F46" s="51">
        <v>20.176110057782079</v>
      </c>
      <c r="G46" s="52">
        <v>0.61966420351714535</v>
      </c>
      <c r="H46" s="54">
        <v>44.365330900454843</v>
      </c>
      <c r="I46" s="54">
        <v>1.2272280991798794</v>
      </c>
      <c r="J46" s="54">
        <v>37.258951911013654</v>
      </c>
      <c r="K46" s="50">
        <v>1.0109486486912085</v>
      </c>
      <c r="L46" s="54">
        <v>39.102406649147937</v>
      </c>
      <c r="M46" s="50">
        <v>0.98248065423235975</v>
      </c>
      <c r="N46" s="54">
        <v>37.935521873839619</v>
      </c>
      <c r="O46" s="50">
        <v>0.94281695785033448</v>
      </c>
      <c r="P46" s="54">
        <v>37.979437495749998</v>
      </c>
      <c r="Q46" s="50">
        <v>0.86314985541130573</v>
      </c>
      <c r="R46" s="54">
        <v>32.918351602000001</v>
      </c>
      <c r="S46" s="50">
        <f t="shared" si="0"/>
        <v>0.70680984636002975</v>
      </c>
      <c r="T46" s="64">
        <v>28.124316861600001</v>
      </c>
      <c r="U46" s="50">
        <f t="shared" si="1"/>
        <v>0.59866681219776963</v>
      </c>
      <c r="V46" s="64">
        <v>32.503779894600001</v>
      </c>
      <c r="W46" s="53">
        <f t="shared" si="2"/>
        <v>0.61246599093476206</v>
      </c>
    </row>
    <row r="47" spans="1:23" s="17" customFormat="1" x14ac:dyDescent="0.2">
      <c r="A47" s="18" t="s">
        <v>124</v>
      </c>
      <c r="B47" s="21" t="s">
        <v>125</v>
      </c>
      <c r="C47" s="23" t="s">
        <v>126</v>
      </c>
      <c r="D47" s="54">
        <v>8.8100814386671384</v>
      </c>
      <c r="E47" s="54">
        <v>0.28045285302179823</v>
      </c>
      <c r="F47" s="51">
        <v>9.8349488899012858</v>
      </c>
      <c r="G47" s="52">
        <v>0.30205851142955426</v>
      </c>
      <c r="H47" s="54">
        <v>9.4251213941693752</v>
      </c>
      <c r="I47" s="54">
        <v>0.26071650043722566</v>
      </c>
      <c r="J47" s="54">
        <v>9.8532450047154487</v>
      </c>
      <c r="K47" s="50">
        <v>0.26734849510879555</v>
      </c>
      <c r="L47" s="54">
        <v>11.357926359754032</v>
      </c>
      <c r="M47" s="50">
        <v>0.2853773943066818</v>
      </c>
      <c r="N47" s="54">
        <v>12.180919867879554</v>
      </c>
      <c r="O47" s="50">
        <v>0.30273414589750347</v>
      </c>
      <c r="P47" s="54">
        <v>11.9054665249</v>
      </c>
      <c r="Q47" s="50">
        <v>0.27057277272001484</v>
      </c>
      <c r="R47" s="54">
        <v>13.654177564499999</v>
      </c>
      <c r="S47" s="50">
        <f t="shared" si="0"/>
        <v>0.29317710872103492</v>
      </c>
      <c r="T47" s="64">
        <v>7.4765932843999998</v>
      </c>
      <c r="U47" s="50">
        <f t="shared" si="1"/>
        <v>0.1591501151724814</v>
      </c>
      <c r="V47" s="64">
        <v>8.7571316308</v>
      </c>
      <c r="W47" s="53">
        <f t="shared" si="2"/>
        <v>0.16500989483057396</v>
      </c>
    </row>
    <row r="48" spans="1:23" s="17" customFormat="1" x14ac:dyDescent="0.2">
      <c r="A48" s="18" t="s">
        <v>127</v>
      </c>
      <c r="B48" s="26" t="s">
        <v>128</v>
      </c>
      <c r="C48" s="23" t="s">
        <v>129</v>
      </c>
      <c r="D48" s="54">
        <v>0</v>
      </c>
      <c r="E48" s="54">
        <v>0</v>
      </c>
      <c r="F48" s="51">
        <v>8.0619100000000003E-3</v>
      </c>
      <c r="G48" s="52">
        <v>2.4760357792804753E-4</v>
      </c>
      <c r="H48" s="54">
        <v>0</v>
      </c>
      <c r="I48" s="54">
        <v>0</v>
      </c>
      <c r="J48" s="54">
        <v>4.0080926829268296E-2</v>
      </c>
      <c r="K48" s="50">
        <v>1.0875174082490078E-3</v>
      </c>
      <c r="L48" s="54">
        <v>5.6582156449302812E-2</v>
      </c>
      <c r="M48" s="50">
        <v>1.421673979941593E-3</v>
      </c>
      <c r="N48" s="54">
        <v>3.499162348287449E-2</v>
      </c>
      <c r="O48" s="50">
        <v>8.6965182954602956E-4</v>
      </c>
      <c r="P48" s="54">
        <v>0</v>
      </c>
      <c r="Q48" s="50">
        <v>0</v>
      </c>
      <c r="R48" s="54">
        <v>0</v>
      </c>
      <c r="S48" s="50">
        <f t="shared" si="0"/>
        <v>0</v>
      </c>
      <c r="T48" s="64">
        <v>0</v>
      </c>
      <c r="U48" s="50">
        <f t="shared" si="1"/>
        <v>0</v>
      </c>
      <c r="V48" s="64">
        <v>0</v>
      </c>
      <c r="W48" s="53">
        <f t="shared" si="2"/>
        <v>0</v>
      </c>
    </row>
    <row r="49" spans="1:23" s="17" customFormat="1" x14ac:dyDescent="0.2">
      <c r="A49" s="18" t="s">
        <v>130</v>
      </c>
      <c r="B49" s="21" t="s">
        <v>131</v>
      </c>
      <c r="C49" s="23" t="s">
        <v>132</v>
      </c>
      <c r="D49" s="54">
        <v>1.86439606</v>
      </c>
      <c r="E49" s="54">
        <v>5.9349643681466877E-2</v>
      </c>
      <c r="F49" s="51">
        <v>0.30784957000000002</v>
      </c>
      <c r="G49" s="52">
        <v>9.4549126690338815E-3</v>
      </c>
      <c r="H49" s="54">
        <v>0.17491857999999999</v>
      </c>
      <c r="I49" s="54">
        <v>4.8385753489881642E-3</v>
      </c>
      <c r="J49" s="54">
        <v>4.0289203252032522E-2</v>
      </c>
      <c r="K49" s="50">
        <v>1.0931685808491017E-3</v>
      </c>
      <c r="L49" s="54">
        <v>5.867754380089512E-2</v>
      </c>
      <c r="M49" s="50">
        <v>1.4743223387634532E-3</v>
      </c>
      <c r="N49" s="54">
        <v>8.5572449553848809E-2</v>
      </c>
      <c r="O49" s="50">
        <v>2.1267443435330035E-3</v>
      </c>
      <c r="P49" s="54">
        <v>1.5692746E-3</v>
      </c>
      <c r="Q49" s="50">
        <v>3.5664539377188221E-5</v>
      </c>
      <c r="R49" s="54">
        <v>-6.3887139499999995E-2</v>
      </c>
      <c r="S49" s="50">
        <f t="shared" si="0"/>
        <v>-1.3717594307375118E-3</v>
      </c>
      <c r="T49" s="64">
        <v>-0.1029591629</v>
      </c>
      <c r="U49" s="50">
        <f t="shared" si="1"/>
        <v>-2.1916348810609746E-3</v>
      </c>
      <c r="V49" s="64">
        <v>-2.0250429999999999E-4</v>
      </c>
      <c r="W49" s="53">
        <f t="shared" si="2"/>
        <v>-3.8157714939687827E-6</v>
      </c>
    </row>
    <row r="50" spans="1:23" s="17" customFormat="1" x14ac:dyDescent="0.2">
      <c r="A50" s="18" t="s">
        <v>133</v>
      </c>
      <c r="B50" s="21" t="s">
        <v>134</v>
      </c>
      <c r="C50" s="23" t="s">
        <v>135</v>
      </c>
      <c r="D50" s="54">
        <v>4.796908514654123</v>
      </c>
      <c r="E50" s="54">
        <v>0.15270082211894223</v>
      </c>
      <c r="F50" s="51">
        <v>10.025249687880793</v>
      </c>
      <c r="G50" s="52">
        <v>0.3079031758406291</v>
      </c>
      <c r="H50" s="54">
        <v>34.765290926285459</v>
      </c>
      <c r="I50" s="54">
        <v>0.96167302339366534</v>
      </c>
      <c r="J50" s="54">
        <v>27.325336776216911</v>
      </c>
      <c r="K50" s="50">
        <v>0.74141946759331501</v>
      </c>
      <c r="L50" s="54">
        <v>27.629220589143706</v>
      </c>
      <c r="M50" s="50">
        <v>0.69420726360697294</v>
      </c>
      <c r="N50" s="54">
        <v>25.634037932923334</v>
      </c>
      <c r="O50" s="50">
        <v>0.63708641577975167</v>
      </c>
      <c r="P50" s="54">
        <v>26.072401696249997</v>
      </c>
      <c r="Q50" s="50">
        <v>0.59254141815191363</v>
      </c>
      <c r="R50" s="54">
        <v>19.328061177000002</v>
      </c>
      <c r="S50" s="50">
        <f t="shared" si="0"/>
        <v>0.41500449706973225</v>
      </c>
      <c r="T50" s="64">
        <v>20.7506827401</v>
      </c>
      <c r="U50" s="50">
        <f t="shared" si="1"/>
        <v>0.44170833190634923</v>
      </c>
      <c r="V50" s="64">
        <v>23.7468507681</v>
      </c>
      <c r="W50" s="53">
        <f t="shared" si="2"/>
        <v>0.44745991187568207</v>
      </c>
    </row>
    <row r="51" spans="1:23" s="17" customFormat="1" x14ac:dyDescent="0.2">
      <c r="A51" s="18" t="s">
        <v>136</v>
      </c>
      <c r="B51" s="21" t="s">
        <v>137</v>
      </c>
      <c r="C51" s="23" t="s">
        <v>138</v>
      </c>
      <c r="D51" s="54">
        <v>2.2458601200000001</v>
      </c>
      <c r="E51" s="54">
        <v>7.1492855375598921E-2</v>
      </c>
      <c r="F51" s="51">
        <v>1.6477576100000002</v>
      </c>
      <c r="G51" s="52">
        <v>5.0607198516749552E-2</v>
      </c>
      <c r="H51" s="54">
        <v>1.7817156200000002</v>
      </c>
      <c r="I51" s="54">
        <v>4.9285589202926097E-2</v>
      </c>
      <c r="J51" s="54">
        <v>1.731427349593496</v>
      </c>
      <c r="K51" s="50">
        <v>4.6978888283251363E-2</v>
      </c>
      <c r="L51" s="54">
        <v>1.8945627226216972</v>
      </c>
      <c r="M51" s="50">
        <v>4.7602472142112155E-2</v>
      </c>
      <c r="N51" s="54">
        <v>1.69469352700459</v>
      </c>
      <c r="O51" s="50">
        <v>4.2118460922530652E-2</v>
      </c>
      <c r="P51" s="54">
        <v>1.4066496110400002</v>
      </c>
      <c r="Q51" s="50">
        <v>3.1968599022021114E-2</v>
      </c>
      <c r="R51" s="54">
        <v>1.6185802567900001</v>
      </c>
      <c r="S51" s="50">
        <f t="shared" si="0"/>
        <v>3.4753516107216324E-2</v>
      </c>
      <c r="T51" s="64">
        <v>1.9993338404000001</v>
      </c>
      <c r="U51" s="50">
        <f t="shared" si="1"/>
        <v>4.2558716097586255E-2</v>
      </c>
      <c r="V51" s="64">
        <v>2.0062408274000001</v>
      </c>
      <c r="W51" s="53">
        <f t="shared" si="2"/>
        <v>3.7803427182678422E-2</v>
      </c>
    </row>
    <row r="52" spans="1:23" s="17" customFormat="1" x14ac:dyDescent="0.2">
      <c r="A52" s="18" t="s">
        <v>139</v>
      </c>
      <c r="B52" s="19" t="s">
        <v>140</v>
      </c>
      <c r="C52" s="20" t="s">
        <v>141</v>
      </c>
      <c r="D52" s="54">
        <v>47.660087777307048</v>
      </c>
      <c r="E52" s="54">
        <v>1.5171718542521528</v>
      </c>
      <c r="F52" s="51">
        <v>55.930278280465288</v>
      </c>
      <c r="G52" s="52">
        <v>1.7177737058283422</v>
      </c>
      <c r="H52" s="54">
        <v>54.89653526638967</v>
      </c>
      <c r="I52" s="54">
        <v>1.5185409250681801</v>
      </c>
      <c r="J52" s="54">
        <v>41.526687760736337</v>
      </c>
      <c r="K52" s="50">
        <v>1.1267452980589228</v>
      </c>
      <c r="L52" s="54">
        <v>35.448224084554738</v>
      </c>
      <c r="M52" s="50">
        <v>0.89066626262830129</v>
      </c>
      <c r="N52" s="54">
        <v>32.76706908243429</v>
      </c>
      <c r="O52" s="50">
        <v>0.81436466045499512</v>
      </c>
      <c r="P52" s="54">
        <v>43.866130515820004</v>
      </c>
      <c r="Q52" s="50">
        <v>0.99693536052029397</v>
      </c>
      <c r="R52" s="54">
        <v>42.045497529769996</v>
      </c>
      <c r="S52" s="50">
        <f t="shared" si="0"/>
        <v>0.90278431947188287</v>
      </c>
      <c r="T52" s="64">
        <v>40.243158358400002</v>
      </c>
      <c r="U52" s="50">
        <f t="shared" si="1"/>
        <v>0.85663390317181709</v>
      </c>
      <c r="V52" s="64">
        <v>37.299605625200002</v>
      </c>
      <c r="W52" s="53">
        <f t="shared" si="2"/>
        <v>0.70283333183994534</v>
      </c>
    </row>
    <row r="53" spans="1:23" s="17" customFormat="1" x14ac:dyDescent="0.2">
      <c r="A53" s="18" t="s">
        <v>142</v>
      </c>
      <c r="B53" s="19" t="s">
        <v>143</v>
      </c>
      <c r="C53" s="25" t="s">
        <v>144</v>
      </c>
      <c r="D53" s="54">
        <v>188.98799080679893</v>
      </c>
      <c r="E53" s="54">
        <v>6.0160875444350888</v>
      </c>
      <c r="F53" s="51">
        <v>207.47563778706666</v>
      </c>
      <c r="G53" s="52">
        <v>6.3721512952862689</v>
      </c>
      <c r="H53" s="54">
        <v>118.47039306039899</v>
      </c>
      <c r="I53" s="54">
        <v>3.2771128341368021</v>
      </c>
      <c r="J53" s="54">
        <v>158.33607016344095</v>
      </c>
      <c r="K53" s="50">
        <v>4.2961389937404766</v>
      </c>
      <c r="L53" s="54">
        <v>171.9123859929428</v>
      </c>
      <c r="M53" s="50">
        <v>4.3194424061024606</v>
      </c>
      <c r="N53" s="54">
        <v>165.80922019553282</v>
      </c>
      <c r="O53" s="50">
        <v>4.1208802949430963</v>
      </c>
      <c r="P53" s="54">
        <v>174.43998804135001</v>
      </c>
      <c r="Q53" s="50">
        <v>3.9644570953082199</v>
      </c>
      <c r="R53" s="54">
        <v>158.43565206906999</v>
      </c>
      <c r="S53" s="50">
        <f t="shared" si="0"/>
        <v>3.4018677560417925</v>
      </c>
      <c r="T53" s="64">
        <v>153.44581804149999</v>
      </c>
      <c r="U53" s="50">
        <f t="shared" si="1"/>
        <v>3.2663164472240167</v>
      </c>
      <c r="V53" s="64">
        <v>161.9661868961</v>
      </c>
      <c r="W53" s="53">
        <f t="shared" si="2"/>
        <v>3.0519152380712837</v>
      </c>
    </row>
    <row r="54" spans="1:23" s="17" customFormat="1" ht="25.5" x14ac:dyDescent="0.2">
      <c r="A54" s="18" t="s">
        <v>145</v>
      </c>
      <c r="B54" s="21" t="s">
        <v>146</v>
      </c>
      <c r="C54" s="27" t="s">
        <v>147</v>
      </c>
      <c r="D54" s="54">
        <v>2.3751258463115645</v>
      </c>
      <c r="E54" s="54">
        <v>7.5607793698745429E-2</v>
      </c>
      <c r="F54" s="51">
        <v>2.5169460201290947</v>
      </c>
      <c r="G54" s="52">
        <v>7.7302381201938913E-2</v>
      </c>
      <c r="H54" s="54">
        <v>2.2084008638567507</v>
      </c>
      <c r="I54" s="54">
        <v>6.1088501750594139E-2</v>
      </c>
      <c r="J54" s="54">
        <v>6.1983398647967487</v>
      </c>
      <c r="K54" s="50">
        <v>0.16817980616875181</v>
      </c>
      <c r="L54" s="54">
        <v>6.2575731152038401</v>
      </c>
      <c r="M54" s="50">
        <v>0.15722675546023615</v>
      </c>
      <c r="N54" s="54">
        <v>5.3326436703279043</v>
      </c>
      <c r="O54" s="50">
        <v>0.13253295682286392</v>
      </c>
      <c r="P54" s="54">
        <v>3.7762491096999997</v>
      </c>
      <c r="Q54" s="50">
        <v>8.5821936499174578E-2</v>
      </c>
      <c r="R54" s="54">
        <v>3.7294782140000002</v>
      </c>
      <c r="S54" s="50">
        <f t="shared" si="0"/>
        <v>8.0077883464865302E-2</v>
      </c>
      <c r="T54" s="64">
        <v>2.6592863787000001</v>
      </c>
      <c r="U54" s="50">
        <f t="shared" si="1"/>
        <v>5.660676157545997E-2</v>
      </c>
      <c r="V54" s="64">
        <v>1.7773886799</v>
      </c>
      <c r="W54" s="53">
        <f t="shared" si="2"/>
        <v>3.349118541416269E-2</v>
      </c>
    </row>
    <row r="55" spans="1:23" s="17" customFormat="1" x14ac:dyDescent="0.2">
      <c r="A55" s="18" t="s">
        <v>148</v>
      </c>
      <c r="B55" s="21" t="s">
        <v>149</v>
      </c>
      <c r="C55" s="27" t="s">
        <v>150</v>
      </c>
      <c r="D55" s="54">
        <v>169.77855727896969</v>
      </c>
      <c r="E55" s="54">
        <v>5.4045903096686256</v>
      </c>
      <c r="F55" s="51">
        <v>185.37935666691101</v>
      </c>
      <c r="G55" s="52">
        <v>5.6935133218712215</v>
      </c>
      <c r="H55" s="54">
        <v>95.765149014571691</v>
      </c>
      <c r="I55" s="54">
        <v>2.6490432823893535</v>
      </c>
      <c r="J55" s="54">
        <v>129.06110949305281</v>
      </c>
      <c r="K55" s="50">
        <v>3.50182030219755</v>
      </c>
      <c r="L55" s="54">
        <v>140.37092690725837</v>
      </c>
      <c r="M55" s="50">
        <v>3.5269368798825869</v>
      </c>
      <c r="N55" s="54">
        <v>134.30650994473231</v>
      </c>
      <c r="O55" s="50">
        <v>3.3379389255986469</v>
      </c>
      <c r="P55" s="54">
        <v>143.28971163291999</v>
      </c>
      <c r="Q55" s="50">
        <v>3.2565119978862973</v>
      </c>
      <c r="R55" s="54">
        <v>124.29752122514999</v>
      </c>
      <c r="S55" s="50">
        <f t="shared" si="0"/>
        <v>2.6688672914819667</v>
      </c>
      <c r="T55" s="64">
        <v>116.0448459995</v>
      </c>
      <c r="U55" s="50">
        <f t="shared" si="1"/>
        <v>2.4701825956653467</v>
      </c>
      <c r="V55" s="64">
        <v>117.2152020969</v>
      </c>
      <c r="W55" s="53">
        <f t="shared" si="2"/>
        <v>2.2086761951284046</v>
      </c>
    </row>
    <row r="56" spans="1:23" s="17" customFormat="1" x14ac:dyDescent="0.2">
      <c r="A56" s="18" t="s">
        <v>151</v>
      </c>
      <c r="B56" s="21" t="s">
        <v>152</v>
      </c>
      <c r="C56" s="27" t="s">
        <v>153</v>
      </c>
      <c r="D56" s="54">
        <v>16.834307681517679</v>
      </c>
      <c r="E56" s="54">
        <v>0.53588944106771763</v>
      </c>
      <c r="F56" s="51">
        <v>19.579335100026562</v>
      </c>
      <c r="G56" s="52">
        <v>0.60133559221310873</v>
      </c>
      <c r="H56" s="54">
        <v>20.496843181970547</v>
      </c>
      <c r="I56" s="54">
        <v>0.56698104999685461</v>
      </c>
      <c r="J56" s="54">
        <v>23.076620805591386</v>
      </c>
      <c r="K56" s="50">
        <v>0.62613888537417395</v>
      </c>
      <c r="L56" s="54">
        <v>25.283885970480618</v>
      </c>
      <c r="M56" s="50">
        <v>0.63527877075963757</v>
      </c>
      <c r="N56" s="54">
        <v>26.170066580472586</v>
      </c>
      <c r="O56" s="50">
        <v>0.65040841252158432</v>
      </c>
      <c r="P56" s="54">
        <v>27.374027298729999</v>
      </c>
      <c r="Q56" s="50">
        <v>0.62212316092274822</v>
      </c>
      <c r="R56" s="54">
        <v>30.408652629919999</v>
      </c>
      <c r="S56" s="50">
        <f t="shared" si="0"/>
        <v>0.65292258109496049</v>
      </c>
      <c r="T56" s="64">
        <v>34.741685663299997</v>
      </c>
      <c r="U56" s="50">
        <f t="shared" si="1"/>
        <v>0.73952708998320971</v>
      </c>
      <c r="V56" s="64">
        <v>42.973596119299998</v>
      </c>
      <c r="W56" s="53">
        <f t="shared" si="2"/>
        <v>0.80974785752871647</v>
      </c>
    </row>
    <row r="57" spans="1:23" s="17" customFormat="1" x14ac:dyDescent="0.2">
      <c r="A57" s="18" t="s">
        <v>154</v>
      </c>
      <c r="B57" s="19" t="s">
        <v>155</v>
      </c>
      <c r="C57" s="20" t="s">
        <v>156</v>
      </c>
      <c r="D57" s="54">
        <v>910.95675677243071</v>
      </c>
      <c r="E57" s="54">
        <v>28.998644699811504</v>
      </c>
      <c r="F57" s="51">
        <v>823.48925919636827</v>
      </c>
      <c r="G57" s="52">
        <v>25.291635228170261</v>
      </c>
      <c r="H57" s="54">
        <v>896.84253632394837</v>
      </c>
      <c r="I57" s="54">
        <v>24.808343334259163</v>
      </c>
      <c r="J57" s="54">
        <v>890.21876071545091</v>
      </c>
      <c r="K57" s="50">
        <v>24.154341628670984</v>
      </c>
      <c r="L57" s="54">
        <v>922.59434160112653</v>
      </c>
      <c r="M57" s="50">
        <v>23.180954064040957</v>
      </c>
      <c r="N57" s="54">
        <v>862.23591017845661</v>
      </c>
      <c r="O57" s="50">
        <v>21.429272555872352</v>
      </c>
      <c r="P57" s="54">
        <v>902.79871503149002</v>
      </c>
      <c r="Q57" s="50">
        <v>20.517696725554281</v>
      </c>
      <c r="R57" s="54">
        <v>925.09925914277005</v>
      </c>
      <c r="S57" s="50">
        <f t="shared" si="0"/>
        <v>19.863365976768772</v>
      </c>
      <c r="T57" s="64">
        <v>964.53709066910005</v>
      </c>
      <c r="U57" s="50">
        <f t="shared" si="1"/>
        <v>20.531568754503454</v>
      </c>
      <c r="V57" s="64">
        <v>1007.6842125031</v>
      </c>
      <c r="W57" s="53">
        <f t="shared" si="2"/>
        <v>18.987708868363342</v>
      </c>
    </row>
    <row r="58" spans="1:23" s="17" customFormat="1" x14ac:dyDescent="0.2">
      <c r="A58" s="18" t="s">
        <v>157</v>
      </c>
      <c r="B58" s="21" t="s">
        <v>158</v>
      </c>
      <c r="C58" s="23" t="s">
        <v>159</v>
      </c>
      <c r="D58" s="54">
        <v>842.71675841307706</v>
      </c>
      <c r="E58" s="54">
        <v>26.826348976631571</v>
      </c>
      <c r="F58" s="51">
        <v>753.04627870818626</v>
      </c>
      <c r="G58" s="52">
        <v>23.128136254752114</v>
      </c>
      <c r="H58" s="54">
        <v>818.88772931371602</v>
      </c>
      <c r="I58" s="54">
        <v>22.651967450491757</v>
      </c>
      <c r="J58" s="54">
        <v>815.8715482182115</v>
      </c>
      <c r="K58" s="50">
        <v>22.137075705905591</v>
      </c>
      <c r="L58" s="54">
        <v>841.69393922708787</v>
      </c>
      <c r="M58" s="50">
        <v>21.1482638267039</v>
      </c>
      <c r="N58" s="54">
        <v>774.09506290773231</v>
      </c>
      <c r="O58" s="50">
        <v>19.238695456063386</v>
      </c>
      <c r="P58" s="54">
        <v>808.2052810867101</v>
      </c>
      <c r="Q58" s="50">
        <v>18.3678937211935</v>
      </c>
      <c r="R58" s="54">
        <v>827.63567578741004</v>
      </c>
      <c r="S58" s="50">
        <f t="shared" si="0"/>
        <v>17.770666402683339</v>
      </c>
      <c r="T58" s="64">
        <v>862.47229599809998</v>
      </c>
      <c r="U58" s="50">
        <f t="shared" si="1"/>
        <v>18.358971796362393</v>
      </c>
      <c r="V58" s="64">
        <v>896.67637282270005</v>
      </c>
      <c r="W58" s="53">
        <f t="shared" si="2"/>
        <v>16.895997481200073</v>
      </c>
    </row>
    <row r="59" spans="1:23" s="17" customFormat="1" x14ac:dyDescent="0.2">
      <c r="A59" s="18" t="s">
        <v>160</v>
      </c>
      <c r="B59" s="21" t="s">
        <v>161</v>
      </c>
      <c r="C59" s="22" t="s">
        <v>162</v>
      </c>
      <c r="D59" s="54">
        <v>440.32568714999996</v>
      </c>
      <c r="E59" s="54">
        <v>14.016964097290336</v>
      </c>
      <c r="F59" s="51">
        <v>395.00384168166136</v>
      </c>
      <c r="G59" s="52">
        <v>12.131661665250963</v>
      </c>
      <c r="H59" s="54">
        <v>401.70117542492505</v>
      </c>
      <c r="I59" s="54">
        <v>11.11180644772335</v>
      </c>
      <c r="J59" s="54">
        <v>364.72107346325214</v>
      </c>
      <c r="K59" s="50">
        <v>9.895991633030631</v>
      </c>
      <c r="L59" s="54">
        <v>348.96580187294347</v>
      </c>
      <c r="M59" s="50">
        <v>8.7680574856975078</v>
      </c>
      <c r="N59" s="54">
        <v>247.67059584114463</v>
      </c>
      <c r="O59" s="50">
        <v>6.1553927871743621</v>
      </c>
      <c r="P59" s="54">
        <v>236.9978637191</v>
      </c>
      <c r="Q59" s="50">
        <v>5.3861954070494278</v>
      </c>
      <c r="R59" s="54">
        <v>217.9885329295</v>
      </c>
      <c r="S59" s="50">
        <f t="shared" si="0"/>
        <v>4.6805636968403679</v>
      </c>
      <c r="T59" s="64">
        <v>215.4393898857</v>
      </c>
      <c r="U59" s="50">
        <f t="shared" si="1"/>
        <v>4.5859393989691712</v>
      </c>
      <c r="V59" s="64">
        <v>219.01925906790001</v>
      </c>
      <c r="W59" s="53">
        <f t="shared" si="2"/>
        <v>4.1269614787511015</v>
      </c>
    </row>
    <row r="60" spans="1:23" s="17" customFormat="1" ht="25.5" x14ac:dyDescent="0.2">
      <c r="A60" s="18" t="s">
        <v>163</v>
      </c>
      <c r="B60" s="21" t="s">
        <v>164</v>
      </c>
      <c r="C60" s="23" t="s">
        <v>165</v>
      </c>
      <c r="D60" s="54">
        <v>62.768896625475008</v>
      </c>
      <c r="E60" s="54">
        <v>1.9981331911851232</v>
      </c>
      <c r="F60" s="51">
        <v>64.873221816659552</v>
      </c>
      <c r="G60" s="52">
        <v>1.9924362630598429</v>
      </c>
      <c r="H60" s="54">
        <v>71.847717157296159</v>
      </c>
      <c r="I60" s="54">
        <v>1.9874423467099216</v>
      </c>
      <c r="J60" s="54">
        <v>68.022654496507812</v>
      </c>
      <c r="K60" s="50">
        <v>1.8456614348109468</v>
      </c>
      <c r="L60" s="54">
        <v>73.636081760500346</v>
      </c>
      <c r="M60" s="50">
        <v>1.850168109403066</v>
      </c>
      <c r="N60" s="54">
        <v>80.636842710675197</v>
      </c>
      <c r="O60" s="50">
        <v>2.0040789998347739</v>
      </c>
      <c r="P60" s="54">
        <v>86.200862416479993</v>
      </c>
      <c r="Q60" s="50">
        <v>1.9590669803743299</v>
      </c>
      <c r="R60" s="54">
        <v>88.181746540559999</v>
      </c>
      <c r="S60" s="50">
        <f t="shared" si="0"/>
        <v>1.8934036393336744</v>
      </c>
      <c r="T60" s="64">
        <v>92.195589979100006</v>
      </c>
      <c r="U60" s="50">
        <f t="shared" si="1"/>
        <v>1.9625166443363848</v>
      </c>
      <c r="V60" s="64">
        <v>95.658947553000004</v>
      </c>
      <c r="W60" s="53">
        <f t="shared" si="2"/>
        <v>1.8024935036727234</v>
      </c>
    </row>
    <row r="61" spans="1:23" s="17" customFormat="1" x14ac:dyDescent="0.2">
      <c r="A61" s="18" t="s">
        <v>166</v>
      </c>
      <c r="B61" s="21" t="s">
        <v>167</v>
      </c>
      <c r="C61" s="23" t="s">
        <v>168</v>
      </c>
      <c r="D61" s="54">
        <v>5.4711017338787329</v>
      </c>
      <c r="E61" s="54">
        <v>0.17416253199481574</v>
      </c>
      <c r="F61" s="51">
        <v>5.5697586615224797</v>
      </c>
      <c r="G61" s="52">
        <v>0.17106271005117882</v>
      </c>
      <c r="H61" s="54">
        <v>6.1070898629361041</v>
      </c>
      <c r="I61" s="54">
        <v>0.16893353733410216</v>
      </c>
      <c r="J61" s="54">
        <v>6.3245580007317068</v>
      </c>
      <c r="K61" s="50">
        <v>0.17160448795444774</v>
      </c>
      <c r="L61" s="54">
        <v>7.2643206135383735</v>
      </c>
      <c r="M61" s="50">
        <v>0.182522127933993</v>
      </c>
      <c r="N61" s="54">
        <v>7.5040045600490242</v>
      </c>
      <c r="O61" s="50">
        <v>0.1864980999741912</v>
      </c>
      <c r="P61" s="54">
        <v>8.3925715282999995</v>
      </c>
      <c r="Q61" s="50">
        <v>0.19073602398644829</v>
      </c>
      <c r="R61" s="54">
        <v>9.2818368148000001</v>
      </c>
      <c r="S61" s="50">
        <f t="shared" si="0"/>
        <v>0.19929593475175905</v>
      </c>
      <c r="T61" s="64">
        <v>9.8692046919000003</v>
      </c>
      <c r="U61" s="50">
        <f t="shared" si="1"/>
        <v>0.21008031380467515</v>
      </c>
      <c r="V61" s="64">
        <v>15.348892127399999</v>
      </c>
      <c r="W61" s="53">
        <f t="shared" si="2"/>
        <v>0.28921788349054706</v>
      </c>
    </row>
    <row r="62" spans="1:23" s="17" customFormat="1" x14ac:dyDescent="0.2">
      <c r="A62" s="18" t="s">
        <v>169</v>
      </c>
      <c r="B62" s="19" t="s">
        <v>170</v>
      </c>
      <c r="C62" s="28" t="s">
        <v>171</v>
      </c>
      <c r="D62" s="54">
        <v>66.489359511936527</v>
      </c>
      <c r="E62" s="54">
        <v>2.11656733260978</v>
      </c>
      <c r="F62" s="51">
        <v>61.269521877988012</v>
      </c>
      <c r="G62" s="52">
        <v>1.8817566600136466</v>
      </c>
      <c r="H62" s="54">
        <v>68.777626295943719</v>
      </c>
      <c r="I62" s="54">
        <v>1.9025178866503112</v>
      </c>
      <c r="J62" s="54">
        <v>62.153618508536589</v>
      </c>
      <c r="K62" s="50">
        <v>1.6864166440468322</v>
      </c>
      <c r="L62" s="54">
        <v>78.305758776266487</v>
      </c>
      <c r="M62" s="50">
        <v>1.9674976479828532</v>
      </c>
      <c r="N62" s="54">
        <v>75.955746760409696</v>
      </c>
      <c r="O62" s="50">
        <v>1.8877390518063184</v>
      </c>
      <c r="P62" s="54">
        <v>65.157211724000007</v>
      </c>
      <c r="Q62" s="50">
        <v>1.4808128183801534</v>
      </c>
      <c r="R62" s="54">
        <v>67.700823337799989</v>
      </c>
      <c r="S62" s="50">
        <f t="shared" si="0"/>
        <v>1.4536453441043697</v>
      </c>
      <c r="T62" s="64">
        <v>87.480758807699999</v>
      </c>
      <c r="U62" s="50">
        <f t="shared" si="1"/>
        <v>1.8621546351426033</v>
      </c>
      <c r="V62" s="64">
        <v>99.067685350999994</v>
      </c>
      <c r="W62" s="53">
        <f t="shared" si="2"/>
        <v>1.8667240633202089</v>
      </c>
    </row>
    <row r="63" spans="1:23" s="17" customFormat="1" x14ac:dyDescent="0.2">
      <c r="A63" s="18" t="s">
        <v>172</v>
      </c>
      <c r="B63" s="19" t="s">
        <v>173</v>
      </c>
      <c r="C63" s="28" t="s">
        <v>174</v>
      </c>
      <c r="D63" s="54">
        <v>34.045984672483485</v>
      </c>
      <c r="E63" s="54">
        <v>1.0837917449238643</v>
      </c>
      <c r="F63" s="51">
        <v>38.797589116994338</v>
      </c>
      <c r="G63" s="52">
        <v>1.191581384603658</v>
      </c>
      <c r="H63" s="54">
        <v>63.72776087460548</v>
      </c>
      <c r="I63" s="54">
        <v>1.7628291563656555</v>
      </c>
      <c r="J63" s="54">
        <v>29.081529374227642</v>
      </c>
      <c r="K63" s="50">
        <v>0.78907031236320346</v>
      </c>
      <c r="L63" s="54">
        <v>30.052904226913054</v>
      </c>
      <c r="M63" s="50">
        <v>0.75510434105424507</v>
      </c>
      <c r="N63" s="54">
        <v>30.894477927953783</v>
      </c>
      <c r="O63" s="50">
        <v>0.76782488432020957</v>
      </c>
      <c r="P63" s="54">
        <v>53.552507811700004</v>
      </c>
      <c r="Q63" s="50">
        <v>1.2170754077059263</v>
      </c>
      <c r="R63" s="54">
        <v>54.689679186399999</v>
      </c>
      <c r="S63" s="50">
        <f t="shared" si="0"/>
        <v>1.1742751948998</v>
      </c>
      <c r="T63" s="64">
        <v>43.631125299499999</v>
      </c>
      <c r="U63" s="50">
        <f t="shared" si="1"/>
        <v>0.92875168574555445</v>
      </c>
      <c r="V63" s="64">
        <v>68.685188720200003</v>
      </c>
      <c r="W63" s="53">
        <f t="shared" si="2"/>
        <v>1.2942292345219601</v>
      </c>
    </row>
    <row r="64" spans="1:23" s="17" customFormat="1" x14ac:dyDescent="0.2">
      <c r="A64" s="18" t="s">
        <v>175</v>
      </c>
      <c r="B64" s="21" t="s">
        <v>176</v>
      </c>
      <c r="C64" s="22" t="s">
        <v>177</v>
      </c>
      <c r="D64" s="54">
        <v>1.7685892532456422</v>
      </c>
      <c r="E64" s="54">
        <v>5.6299808957438177E-2</v>
      </c>
      <c r="F64" s="51">
        <v>2.1038747168350795</v>
      </c>
      <c r="G64" s="52">
        <v>6.4615817765358782E-2</v>
      </c>
      <c r="H64" s="54">
        <v>2.1881482841783182</v>
      </c>
      <c r="I64" s="54">
        <v>6.0528277486336546E-2</v>
      </c>
      <c r="J64" s="54">
        <v>1.3211513504878045</v>
      </c>
      <c r="K64" s="50">
        <v>3.5846853010843983E-2</v>
      </c>
      <c r="L64" s="54">
        <v>1.3908895785119153</v>
      </c>
      <c r="M64" s="50">
        <v>3.4947263357027539E-2</v>
      </c>
      <c r="N64" s="54">
        <v>1.656802092684682</v>
      </c>
      <c r="O64" s="50">
        <v>4.1176739678971938E-2</v>
      </c>
      <c r="P64" s="54">
        <v>2.8520068772</v>
      </c>
      <c r="Q64" s="50">
        <v>6.4816897932274575E-2</v>
      </c>
      <c r="R64" s="54">
        <v>2.6237594837999998</v>
      </c>
      <c r="S64" s="50">
        <f t="shared" si="0"/>
        <v>5.6336327530983533E-2</v>
      </c>
      <c r="T64" s="64">
        <v>2.6082224049999998</v>
      </c>
      <c r="U64" s="50">
        <f t="shared" si="1"/>
        <v>5.5519790947744223E-2</v>
      </c>
      <c r="V64" s="64">
        <v>3.6317336512999998</v>
      </c>
      <c r="W64" s="53">
        <f t="shared" si="2"/>
        <v>6.8432451756914314E-2</v>
      </c>
    </row>
    <row r="65" spans="1:23" s="17" customFormat="1" x14ac:dyDescent="0.2">
      <c r="A65" s="18" t="s">
        <v>178</v>
      </c>
      <c r="B65" s="21" t="s">
        <v>179</v>
      </c>
      <c r="C65" s="23" t="s">
        <v>180</v>
      </c>
      <c r="D65" s="54">
        <v>1.3025612499999999</v>
      </c>
      <c r="E65" s="54">
        <v>4.1464658566584871E-2</v>
      </c>
      <c r="F65" s="51">
        <v>1.4191045600000001</v>
      </c>
      <c r="G65" s="52">
        <v>4.358463025635459E-2</v>
      </c>
      <c r="H65" s="54">
        <v>1.56166224</v>
      </c>
      <c r="I65" s="54">
        <v>4.3198500799112582E-2</v>
      </c>
      <c r="J65" s="54">
        <v>0.61148956097560969</v>
      </c>
      <c r="K65" s="50">
        <v>1.6591570982283567E-2</v>
      </c>
      <c r="L65" s="54">
        <v>0.76595214212673113</v>
      </c>
      <c r="M65" s="50">
        <v>1.9245187859140284E-2</v>
      </c>
      <c r="N65" s="54">
        <v>0.89732041307699573</v>
      </c>
      <c r="O65" s="50">
        <v>2.2301232730837089E-2</v>
      </c>
      <c r="P65" s="54">
        <v>2.0027846740999999</v>
      </c>
      <c r="Q65" s="50">
        <v>4.5516822150481834E-2</v>
      </c>
      <c r="R65" s="54">
        <v>1.6639921252000001</v>
      </c>
      <c r="S65" s="50">
        <f t="shared" si="0"/>
        <v>3.572858181287103E-2</v>
      </c>
      <c r="T65" s="64">
        <v>2.1994582263</v>
      </c>
      <c r="U65" s="50">
        <f t="shared" si="1"/>
        <v>4.6818653458531395E-2</v>
      </c>
      <c r="V65" s="64">
        <v>2.8738242620999999</v>
      </c>
      <c r="W65" s="53">
        <f t="shared" si="2"/>
        <v>5.4151228877594465E-2</v>
      </c>
    </row>
    <row r="66" spans="1:23" s="17" customFormat="1" ht="25.5" x14ac:dyDescent="0.2">
      <c r="A66" s="18" t="s">
        <v>181</v>
      </c>
      <c r="B66" s="21" t="s">
        <v>182</v>
      </c>
      <c r="C66" s="23" t="s">
        <v>183</v>
      </c>
      <c r="D66" s="54">
        <v>0.46602799324564204</v>
      </c>
      <c r="E66" s="54">
        <v>1.4835150072521557E-2</v>
      </c>
      <c r="F66" s="51">
        <v>0.6847701568350798</v>
      </c>
      <c r="G66" s="52">
        <v>2.1031187509004196E-2</v>
      </c>
      <c r="H66" s="54">
        <v>0.62648605417831815</v>
      </c>
      <c r="I66" s="54">
        <v>1.7329776963842684E-2</v>
      </c>
      <c r="J66" s="54">
        <v>0.70966178951219516</v>
      </c>
      <c r="K66" s="50">
        <v>1.925528202856043E-2</v>
      </c>
      <c r="L66" s="54">
        <v>0.6249374363851844</v>
      </c>
      <c r="M66" s="50">
        <v>1.5702075497887259E-2</v>
      </c>
      <c r="N66" s="54">
        <v>0.75948167960768642</v>
      </c>
      <c r="O66" s="50">
        <v>1.8875506948134845E-2</v>
      </c>
      <c r="P66" s="54">
        <v>0.84922220310000007</v>
      </c>
      <c r="Q66" s="50">
        <v>1.9300075781792735E-2</v>
      </c>
      <c r="R66" s="54">
        <v>0.95976735860000006</v>
      </c>
      <c r="S66" s="50">
        <f t="shared" si="0"/>
        <v>2.0607745718112507E-2</v>
      </c>
      <c r="T66" s="64">
        <v>0.40876417869999998</v>
      </c>
      <c r="U66" s="50">
        <f t="shared" si="1"/>
        <v>8.7011374892128346E-3</v>
      </c>
      <c r="V66" s="64">
        <v>0.75790938919999995</v>
      </c>
      <c r="W66" s="53">
        <f t="shared" si="2"/>
        <v>1.4281222879319856E-2</v>
      </c>
    </row>
    <row r="67" spans="1:23" s="17" customFormat="1" x14ac:dyDescent="0.2">
      <c r="A67" s="18" t="s">
        <v>184</v>
      </c>
      <c r="B67" s="21" t="s">
        <v>185</v>
      </c>
      <c r="C67" s="23" t="s">
        <v>186</v>
      </c>
      <c r="D67" s="54">
        <v>5.7792882670716734</v>
      </c>
      <c r="E67" s="54">
        <v>0.18397308744751692</v>
      </c>
      <c r="F67" s="51">
        <v>7.9630427467526861</v>
      </c>
      <c r="G67" s="52">
        <v>0.24456709083702902</v>
      </c>
      <c r="H67" s="54">
        <v>7.5506357889339952</v>
      </c>
      <c r="I67" s="54">
        <v>0.20886471978862295</v>
      </c>
      <c r="J67" s="54">
        <v>4.6276574439837388</v>
      </c>
      <c r="K67" s="50">
        <v>0.12556241653749448</v>
      </c>
      <c r="L67" s="54">
        <v>6.1907759334553809</v>
      </c>
      <c r="M67" s="50">
        <v>0.15554842043052935</v>
      </c>
      <c r="N67" s="54">
        <v>7.8578706996943781</v>
      </c>
      <c r="O67" s="50">
        <v>0.19529278581972179</v>
      </c>
      <c r="P67" s="54">
        <v>6.2751525926999996</v>
      </c>
      <c r="Q67" s="50">
        <v>0.1426139355981508</v>
      </c>
      <c r="R67" s="54">
        <v>4.8018600738000004</v>
      </c>
      <c r="S67" s="50">
        <f t="shared" si="0"/>
        <v>0.10310364328202665</v>
      </c>
      <c r="T67" s="64">
        <v>2.2694980127000002</v>
      </c>
      <c r="U67" s="50">
        <f t="shared" si="1"/>
        <v>4.8309551739099101E-2</v>
      </c>
      <c r="V67" s="64">
        <v>26.210165061600001</v>
      </c>
      <c r="W67" s="53">
        <f t="shared" si="2"/>
        <v>0.49387593593948298</v>
      </c>
    </row>
    <row r="68" spans="1:23" s="17" customFormat="1" x14ac:dyDescent="0.2">
      <c r="A68" s="18" t="s">
        <v>187</v>
      </c>
      <c r="B68" s="21" t="s">
        <v>188</v>
      </c>
      <c r="C68" s="23" t="s">
        <v>189</v>
      </c>
      <c r="D68" s="54">
        <v>3.8612997307240368E-2</v>
      </c>
      <c r="E68" s="54">
        <v>1.2291742515579849E-3</v>
      </c>
      <c r="F68" s="51">
        <v>0</v>
      </c>
      <c r="G68" s="52">
        <v>0</v>
      </c>
      <c r="H68" s="54">
        <v>2.4062600000000003E-3</v>
      </c>
      <c r="I68" s="54">
        <v>6.6561655824419919E-5</v>
      </c>
      <c r="J68" s="54">
        <v>-7.8910081300813013E-3</v>
      </c>
      <c r="K68" s="50">
        <v>-2.1410704265030413E-4</v>
      </c>
      <c r="L68" s="54">
        <v>1.9391656492384328E-2</v>
      </c>
      <c r="M68" s="50">
        <v>4.8723157958621694E-4</v>
      </c>
      <c r="N68" s="54">
        <v>3.884652919419531E-2</v>
      </c>
      <c r="O68" s="50">
        <v>9.6545835324786129E-4</v>
      </c>
      <c r="P68" s="54">
        <v>0.15568695029999999</v>
      </c>
      <c r="Q68" s="50">
        <v>3.538261161869755E-3</v>
      </c>
      <c r="R68" s="54">
        <v>0.16068956029999998</v>
      </c>
      <c r="S68" s="50">
        <f t="shared" si="0"/>
        <v>3.4502627835229509E-3</v>
      </c>
      <c r="T68" s="64">
        <v>0.19550161569999999</v>
      </c>
      <c r="U68" s="50">
        <f t="shared" si="1"/>
        <v>4.161535002844296E-3</v>
      </c>
      <c r="V68" s="64">
        <v>24.039947032400001</v>
      </c>
      <c r="W68" s="53">
        <f t="shared" si="2"/>
        <v>0.45298270013402858</v>
      </c>
    </row>
    <row r="69" spans="1:23" s="17" customFormat="1" x14ac:dyDescent="0.2">
      <c r="A69" s="18" t="s">
        <v>190</v>
      </c>
      <c r="B69" s="21" t="s">
        <v>191</v>
      </c>
      <c r="C69" s="23" t="s">
        <v>192</v>
      </c>
      <c r="D69" s="54">
        <v>5.7406752697644334</v>
      </c>
      <c r="E69" s="54">
        <v>0.18274391319595895</v>
      </c>
      <c r="F69" s="51">
        <v>7.9630427467526861</v>
      </c>
      <c r="G69" s="52">
        <v>0.24456709083702902</v>
      </c>
      <c r="H69" s="54">
        <v>7.5482295289339953</v>
      </c>
      <c r="I69" s="54">
        <v>0.20879815813279853</v>
      </c>
      <c r="J69" s="54">
        <v>4.6355484521138202</v>
      </c>
      <c r="K69" s="50">
        <v>0.12577652358014479</v>
      </c>
      <c r="L69" s="54">
        <v>6.1713842769629972</v>
      </c>
      <c r="M69" s="50">
        <v>0.15506118885094317</v>
      </c>
      <c r="N69" s="54">
        <v>7.8190241705001826</v>
      </c>
      <c r="O69" s="50">
        <v>0.19432732746647391</v>
      </c>
      <c r="P69" s="54">
        <v>6.1194656423999998</v>
      </c>
      <c r="Q69" s="50">
        <v>0.13907567443628108</v>
      </c>
      <c r="R69" s="54">
        <v>4.6411705135000005</v>
      </c>
      <c r="S69" s="50">
        <f t="shared" si="0"/>
        <v>9.965338049850371E-2</v>
      </c>
      <c r="T69" s="64">
        <v>2.0739963970000002</v>
      </c>
      <c r="U69" s="50">
        <f t="shared" si="1"/>
        <v>4.4148016736254805E-2</v>
      </c>
      <c r="V69" s="64">
        <v>2.1702180292</v>
      </c>
      <c r="W69" s="53">
        <f t="shared" si="2"/>
        <v>4.0893235805454363E-2</v>
      </c>
    </row>
    <row r="70" spans="1:23" s="17" customFormat="1" x14ac:dyDescent="0.2">
      <c r="A70" s="18" t="s">
        <v>193</v>
      </c>
      <c r="B70" s="21" t="s">
        <v>194</v>
      </c>
      <c r="C70" s="22" t="s">
        <v>195</v>
      </c>
      <c r="D70" s="54">
        <v>15.562812102476807</v>
      </c>
      <c r="E70" s="54">
        <v>0.49541370140184632</v>
      </c>
      <c r="F70" s="51">
        <v>15.806113445468259</v>
      </c>
      <c r="G70" s="52">
        <v>0.48544950790005842</v>
      </c>
      <c r="H70" s="54">
        <v>15.565148827642481</v>
      </c>
      <c r="I70" s="54">
        <v>0.4305611526274849</v>
      </c>
      <c r="J70" s="54">
        <v>7.3487602929268281</v>
      </c>
      <c r="K70" s="50">
        <v>0.19939421016010725</v>
      </c>
      <c r="L70" s="54">
        <v>6.9570860184595835</v>
      </c>
      <c r="M70" s="50">
        <v>0.17480260190368405</v>
      </c>
      <c r="N70" s="54">
        <v>7.8089888738293505</v>
      </c>
      <c r="O70" s="50">
        <v>0.19407791880116584</v>
      </c>
      <c r="P70" s="54">
        <v>8.8904850274999987</v>
      </c>
      <c r="Q70" s="50">
        <v>0.20205198844458197</v>
      </c>
      <c r="R70" s="54">
        <v>10.012927572299999</v>
      </c>
      <c r="S70" s="50">
        <f t="shared" si="0"/>
        <v>0.21499362679392123</v>
      </c>
      <c r="T70" s="64">
        <v>4.6998267809999996</v>
      </c>
      <c r="U70" s="50">
        <f t="shared" si="1"/>
        <v>0.10004261901573908</v>
      </c>
      <c r="V70" s="64">
        <v>5.4727861147999999</v>
      </c>
      <c r="W70" s="53">
        <f t="shared" si="2"/>
        <v>0.10312324849122713</v>
      </c>
    </row>
    <row r="71" spans="1:23" s="17" customFormat="1" x14ac:dyDescent="0.2">
      <c r="A71" s="18" t="s">
        <v>196</v>
      </c>
      <c r="B71" s="21" t="s">
        <v>197</v>
      </c>
      <c r="C71" s="22" t="s">
        <v>198</v>
      </c>
      <c r="D71" s="54">
        <v>6.0521899999999998E-3</v>
      </c>
      <c r="E71" s="54">
        <v>1.926604157233292E-4</v>
      </c>
      <c r="F71" s="51">
        <v>0</v>
      </c>
      <c r="G71" s="52">
        <v>0</v>
      </c>
      <c r="H71" s="54">
        <v>0</v>
      </c>
      <c r="I71" s="54">
        <v>0</v>
      </c>
      <c r="J71" s="54">
        <v>8.661793495934958E-2</v>
      </c>
      <c r="K71" s="50">
        <v>2.3502079314714451E-3</v>
      </c>
      <c r="L71" s="54">
        <v>0.10161571938814495</v>
      </c>
      <c r="M71" s="50">
        <v>2.5531798940291572E-3</v>
      </c>
      <c r="N71" s="54">
        <v>0.14687772236806579</v>
      </c>
      <c r="O71" s="50">
        <v>3.6503730682703735E-3</v>
      </c>
      <c r="P71" s="54">
        <v>0</v>
      </c>
      <c r="Q71" s="50">
        <v>0</v>
      </c>
      <c r="R71" s="54">
        <v>3.40809626E-2</v>
      </c>
      <c r="S71" s="50">
        <f t="shared" si="0"/>
        <v>7.3177297060173483E-4</v>
      </c>
      <c r="T71" s="64">
        <v>0.433508</v>
      </c>
      <c r="U71" s="50">
        <f t="shared" si="1"/>
        <v>9.2278455579690895E-3</v>
      </c>
      <c r="V71" s="64">
        <v>0.62902876470000002</v>
      </c>
      <c r="W71" s="53">
        <f t="shared" si="2"/>
        <v>1.1852736110930273E-2</v>
      </c>
    </row>
    <row r="72" spans="1:23" s="17" customFormat="1" x14ac:dyDescent="0.2">
      <c r="A72" s="18" t="s">
        <v>199</v>
      </c>
      <c r="B72" s="21" t="s">
        <v>200</v>
      </c>
      <c r="C72" s="22" t="s">
        <v>201</v>
      </c>
      <c r="D72" s="54">
        <v>9.8459232674795132</v>
      </c>
      <c r="E72" s="54">
        <v>0.31342698591627211</v>
      </c>
      <c r="F72" s="51">
        <v>11.370700488739613</v>
      </c>
      <c r="G72" s="52">
        <v>0.34922569522112346</v>
      </c>
      <c r="H72" s="54">
        <v>36.74338345384654</v>
      </c>
      <c r="I72" s="54">
        <v>1.0163907654532838</v>
      </c>
      <c r="J72" s="54">
        <v>8.6632524836585354</v>
      </c>
      <c r="K72" s="50">
        <v>0.23506037992003953</v>
      </c>
      <c r="L72" s="54">
        <v>8.2690386397790654</v>
      </c>
      <c r="M72" s="50">
        <v>0.20776650822488005</v>
      </c>
      <c r="N72" s="54">
        <v>6.4848834794743144</v>
      </c>
      <c r="O72" s="50">
        <v>0.16116973781104421</v>
      </c>
      <c r="P72" s="54">
        <v>34.990439914900001</v>
      </c>
      <c r="Q72" s="50">
        <v>0.79521960157265625</v>
      </c>
      <c r="R72" s="54">
        <v>35.5306156563</v>
      </c>
      <c r="S72" s="50">
        <f t="shared" si="0"/>
        <v>0.76289934856825792</v>
      </c>
      <c r="T72" s="64">
        <v>31.5750588384</v>
      </c>
      <c r="U72" s="50">
        <f t="shared" si="1"/>
        <v>0.67212085231308782</v>
      </c>
      <c r="V72" s="64">
        <v>31.235500269999999</v>
      </c>
      <c r="W72" s="53">
        <f t="shared" si="2"/>
        <v>0.58856790463274222</v>
      </c>
    </row>
    <row r="73" spans="1:23" s="17" customFormat="1" x14ac:dyDescent="0.2">
      <c r="A73" s="18" t="s">
        <v>202</v>
      </c>
      <c r="B73" s="21" t="s">
        <v>203</v>
      </c>
      <c r="C73" s="23" t="s">
        <v>204</v>
      </c>
      <c r="D73" s="54">
        <v>6.8628062504083696</v>
      </c>
      <c r="E73" s="54">
        <v>0.21846490365179191</v>
      </c>
      <c r="F73" s="51">
        <v>7.9383586673281963</v>
      </c>
      <c r="G73" s="52">
        <v>0.24380897441258817</v>
      </c>
      <c r="H73" s="54">
        <v>8.3636509353800257</v>
      </c>
      <c r="I73" s="54">
        <v>0.23135424060423765</v>
      </c>
      <c r="J73" s="54">
        <v>6.9069808854471528</v>
      </c>
      <c r="K73" s="50">
        <v>0.18740739163451256</v>
      </c>
      <c r="L73" s="54">
        <v>6.6405836554459592</v>
      </c>
      <c r="M73" s="50">
        <v>0.16685021545673656</v>
      </c>
      <c r="N73" s="54">
        <v>3.8872500893434117</v>
      </c>
      <c r="O73" s="50">
        <v>9.661038316084325E-2</v>
      </c>
      <c r="P73" s="54">
        <v>5.935781305099999</v>
      </c>
      <c r="Q73" s="50">
        <v>0.13490112316233027</v>
      </c>
      <c r="R73" s="54">
        <v>6.2721680383000002</v>
      </c>
      <c r="S73" s="50">
        <f t="shared" si="0"/>
        <v>0.13467351528093419</v>
      </c>
      <c r="T73" s="64">
        <v>4.1303274235999998</v>
      </c>
      <c r="U73" s="50">
        <f t="shared" si="1"/>
        <v>8.7920000481710087E-2</v>
      </c>
      <c r="V73" s="64">
        <v>5.4617901261000004</v>
      </c>
      <c r="W73" s="53">
        <f t="shared" si="2"/>
        <v>0.10291605200093304</v>
      </c>
    </row>
    <row r="74" spans="1:23" s="17" customFormat="1" x14ac:dyDescent="0.2">
      <c r="A74" s="18" t="s">
        <v>205</v>
      </c>
      <c r="B74" s="21" t="s">
        <v>206</v>
      </c>
      <c r="C74" s="23" t="s">
        <v>207</v>
      </c>
      <c r="D74" s="54">
        <v>2.9831170170711432</v>
      </c>
      <c r="E74" s="54">
        <v>9.4962082264480149E-2</v>
      </c>
      <c r="F74" s="51">
        <v>3.4323418214114181</v>
      </c>
      <c r="G74" s="52">
        <v>0.10541672080853527</v>
      </c>
      <c r="H74" s="54">
        <v>28.379732518466515</v>
      </c>
      <c r="I74" s="54">
        <v>0.78503652484904607</v>
      </c>
      <c r="J74" s="54">
        <v>1.7562715982113821</v>
      </c>
      <c r="K74" s="50">
        <v>4.765298828552695E-2</v>
      </c>
      <c r="L74" s="54">
        <v>1.6284549843331066</v>
      </c>
      <c r="M74" s="50">
        <v>4.0916292768143493E-2</v>
      </c>
      <c r="N74" s="54">
        <v>2.5976333901309019</v>
      </c>
      <c r="O74" s="50">
        <v>6.4559354650200948E-2</v>
      </c>
      <c r="P74" s="54">
        <v>29.054658609800001</v>
      </c>
      <c r="Q74" s="50">
        <v>0.66031847841032587</v>
      </c>
      <c r="R74" s="54">
        <v>29.258447617999998</v>
      </c>
      <c r="S74" s="50">
        <f t="shared" si="0"/>
        <v>0.62822583328732362</v>
      </c>
      <c r="T74" s="64">
        <v>27.4447314148</v>
      </c>
      <c r="U74" s="50">
        <f t="shared" si="1"/>
        <v>0.58420085183137771</v>
      </c>
      <c r="V74" s="64">
        <v>25.773710143900001</v>
      </c>
      <c r="W74" s="53">
        <f t="shared" si="2"/>
        <v>0.48565185263180921</v>
      </c>
    </row>
    <row r="75" spans="1:23" s="17" customFormat="1" x14ac:dyDescent="0.2">
      <c r="A75" s="18" t="s">
        <v>208</v>
      </c>
      <c r="B75" s="21" t="s">
        <v>209</v>
      </c>
      <c r="C75" s="22" t="s">
        <v>210</v>
      </c>
      <c r="D75" s="54">
        <v>1.0893717922098449</v>
      </c>
      <c r="E75" s="54">
        <v>3.4678161519122321E-2</v>
      </c>
      <c r="F75" s="51">
        <v>1.5538577191986975</v>
      </c>
      <c r="G75" s="52">
        <v>4.7723272880088333E-2</v>
      </c>
      <c r="H75" s="54">
        <v>1.680444500004151</v>
      </c>
      <c r="I75" s="54">
        <v>4.6484240456690341E-2</v>
      </c>
      <c r="J75" s="54">
        <v>7.0340898682113853</v>
      </c>
      <c r="K75" s="50">
        <v>0.19085624480324676</v>
      </c>
      <c r="L75" s="54">
        <v>7.1434983373189631</v>
      </c>
      <c r="M75" s="50">
        <v>0.179486367244095</v>
      </c>
      <c r="N75" s="54">
        <v>6.9390550599029952</v>
      </c>
      <c r="O75" s="50">
        <v>0.17245732914103551</v>
      </c>
      <c r="P75" s="54">
        <v>0.54442339940000006</v>
      </c>
      <c r="Q75" s="50">
        <v>1.2372984158262658E-2</v>
      </c>
      <c r="R75" s="54">
        <v>1.6864354376000001</v>
      </c>
      <c r="S75" s="50">
        <f t="shared" ref="S75:S92" si="3">R75/$R$93*100</f>
        <v>3.6210475754009035E-2</v>
      </c>
      <c r="T75" s="64">
        <v>2.0450112624000001</v>
      </c>
      <c r="U75" s="50">
        <f t="shared" ref="U75:U93" si="4">T75/$T$93*100</f>
        <v>4.353102617191517E-2</v>
      </c>
      <c r="V75" s="64">
        <v>1.5059748578000001</v>
      </c>
      <c r="W75" s="53">
        <f t="shared" ref="W75:W91" si="5">V75/$V$93*100</f>
        <v>2.8376957590663169E-2</v>
      </c>
    </row>
    <row r="76" spans="1:23" s="17" customFormat="1" x14ac:dyDescent="0.2">
      <c r="A76" s="18" t="s">
        <v>211</v>
      </c>
      <c r="B76" s="19" t="s">
        <v>212</v>
      </c>
      <c r="C76" s="28" t="s">
        <v>213</v>
      </c>
      <c r="D76" s="54">
        <v>32.560581870523357</v>
      </c>
      <c r="E76" s="54">
        <v>1.0365066594684775</v>
      </c>
      <c r="F76" s="51">
        <v>39.184549228676786</v>
      </c>
      <c r="G76" s="52">
        <v>1.203466001049142</v>
      </c>
      <c r="H76" s="54">
        <v>40.144354427299341</v>
      </c>
      <c r="I76" s="54">
        <v>1.1104679887806912</v>
      </c>
      <c r="J76" s="54">
        <v>53.770714085284524</v>
      </c>
      <c r="K76" s="50">
        <v>1.458962959385103</v>
      </c>
      <c r="L76" s="54">
        <v>56.733625113281818</v>
      </c>
      <c r="M76" s="50">
        <v>1.4254797567424193</v>
      </c>
      <c r="N76" s="54">
        <v>47.483571808871325</v>
      </c>
      <c r="O76" s="50">
        <v>1.1801160102552917</v>
      </c>
      <c r="P76" s="54">
        <v>55.822620429000004</v>
      </c>
      <c r="Q76" s="50">
        <v>1.2686677299357945</v>
      </c>
      <c r="R76" s="54">
        <v>65.3677746412</v>
      </c>
      <c r="S76" s="50">
        <f t="shared" si="3"/>
        <v>1.4035510437963885</v>
      </c>
      <c r="T76" s="64">
        <v>57.467413885299997</v>
      </c>
      <c r="U76" s="50">
        <f t="shared" si="4"/>
        <v>1.2232771251036585</v>
      </c>
      <c r="V76" s="64">
        <v>76.682142177299994</v>
      </c>
      <c r="W76" s="53">
        <f t="shared" si="5"/>
        <v>1.4449151559576889</v>
      </c>
    </row>
    <row r="77" spans="1:23" s="17" customFormat="1" x14ac:dyDescent="0.2">
      <c r="A77" s="18" t="s">
        <v>214</v>
      </c>
      <c r="B77" s="21" t="s">
        <v>215</v>
      </c>
      <c r="C77" s="22" t="s">
        <v>216</v>
      </c>
      <c r="D77" s="54">
        <v>16.241884411197823</v>
      </c>
      <c r="E77" s="54">
        <v>0.51703072818130835</v>
      </c>
      <c r="F77" s="51">
        <v>19.789800255072848</v>
      </c>
      <c r="G77" s="52">
        <v>0.60779955986080525</v>
      </c>
      <c r="H77" s="54">
        <v>25.399924842139143</v>
      </c>
      <c r="I77" s="54">
        <v>0.7026094666863093</v>
      </c>
      <c r="J77" s="54">
        <v>36.149182325040648</v>
      </c>
      <c r="K77" s="50">
        <v>0.98083722564373477</v>
      </c>
      <c r="L77" s="54">
        <v>40.547595802825057</v>
      </c>
      <c r="M77" s="50">
        <v>1.0187922398064704</v>
      </c>
      <c r="N77" s="54">
        <v>31.400229250443644</v>
      </c>
      <c r="O77" s="50">
        <v>0.78039439436634661</v>
      </c>
      <c r="P77" s="54">
        <v>37.3325536129</v>
      </c>
      <c r="Q77" s="50">
        <v>0.84844827564166425</v>
      </c>
      <c r="R77" s="54">
        <v>43.634926548300001</v>
      </c>
      <c r="S77" s="50">
        <f t="shared" si="3"/>
        <v>0.93691191170281085</v>
      </c>
      <c r="T77" s="64">
        <v>46.3317265449</v>
      </c>
      <c r="U77" s="50">
        <f t="shared" si="4"/>
        <v>0.98623789408821527</v>
      </c>
      <c r="V77" s="64">
        <v>54.190936409400003</v>
      </c>
      <c r="W77" s="53">
        <f t="shared" si="5"/>
        <v>1.0211152572190496</v>
      </c>
    </row>
    <row r="78" spans="1:23" s="17" customFormat="1" x14ac:dyDescent="0.2">
      <c r="A78" s="18" t="s">
        <v>217</v>
      </c>
      <c r="B78" s="21" t="s">
        <v>218</v>
      </c>
      <c r="C78" s="29" t="s">
        <v>219</v>
      </c>
      <c r="D78" s="54">
        <v>16.318697459325534</v>
      </c>
      <c r="E78" s="54">
        <v>0.51947593128716929</v>
      </c>
      <c r="F78" s="51">
        <v>19.394748973603935</v>
      </c>
      <c r="G78" s="52">
        <v>0.59566644118833645</v>
      </c>
      <c r="H78" s="54">
        <v>14.744429585160194</v>
      </c>
      <c r="I78" s="54">
        <v>0.40785852209438178</v>
      </c>
      <c r="J78" s="54">
        <v>17.621531760243901</v>
      </c>
      <c r="K78" s="50">
        <v>0.47812573374136896</v>
      </c>
      <c r="L78" s="54">
        <v>16.186029310456764</v>
      </c>
      <c r="M78" s="50">
        <v>0.40668751693594896</v>
      </c>
      <c r="N78" s="54">
        <v>16.083342558427688</v>
      </c>
      <c r="O78" s="50">
        <v>0.39972161588894539</v>
      </c>
      <c r="P78" s="54">
        <v>18.490066816100001</v>
      </c>
      <c r="Q78" s="50">
        <v>0.42021945429413032</v>
      </c>
      <c r="R78" s="54">
        <v>21.732848092899999</v>
      </c>
      <c r="S78" s="50">
        <f t="shared" si="3"/>
        <v>0.46663913209357766</v>
      </c>
      <c r="T78" s="64">
        <v>11.135687340400001</v>
      </c>
      <c r="U78" s="50">
        <f t="shared" si="4"/>
        <v>0.23703923101544322</v>
      </c>
      <c r="V78" s="64">
        <v>22.491205767899999</v>
      </c>
      <c r="W78" s="53">
        <f t="shared" si="5"/>
        <v>0.42379989873863955</v>
      </c>
    </row>
    <row r="79" spans="1:23" s="17" customFormat="1" ht="25.5" x14ac:dyDescent="0.2">
      <c r="A79" s="18" t="s">
        <v>220</v>
      </c>
      <c r="B79" s="30" t="s">
        <v>221</v>
      </c>
      <c r="C79" s="31" t="s">
        <v>222</v>
      </c>
      <c r="D79" s="54">
        <v>0</v>
      </c>
      <c r="E79" s="54">
        <v>0</v>
      </c>
      <c r="F79" s="51">
        <v>0.72304001645098825</v>
      </c>
      <c r="G79" s="52">
        <v>2.2206560859451302E-2</v>
      </c>
      <c r="H79" s="54">
        <v>0.71346029615893225</v>
      </c>
      <c r="I79" s="54">
        <v>1.9735647302169985E-2</v>
      </c>
      <c r="J79" s="54">
        <v>0.74616780756097556</v>
      </c>
      <c r="K79" s="50">
        <v>2.0245801292324322E-2</v>
      </c>
      <c r="L79" s="54">
        <v>0.66564369449679983</v>
      </c>
      <c r="M79" s="50">
        <v>1.672485426083388E-2</v>
      </c>
      <c r="N79" s="54">
        <v>0.87024145061410429</v>
      </c>
      <c r="O79" s="50">
        <v>2.1628235398787398E-2</v>
      </c>
      <c r="P79" s="54">
        <v>1.154690089</v>
      </c>
      <c r="Q79" s="50">
        <v>2.6242373481090858E-2</v>
      </c>
      <c r="R79" s="54">
        <v>1.3476025093000001</v>
      </c>
      <c r="S79" s="50">
        <f t="shared" si="3"/>
        <v>2.8935188920421313E-2</v>
      </c>
      <c r="T79" s="64">
        <v>1.6981247585000001</v>
      </c>
      <c r="U79" s="50">
        <f t="shared" si="4"/>
        <v>3.6147044598027159E-2</v>
      </c>
      <c r="V79" s="64">
        <v>2.5456531261999999</v>
      </c>
      <c r="W79" s="53">
        <f t="shared" si="5"/>
        <v>4.7967527763541205E-2</v>
      </c>
    </row>
    <row r="80" spans="1:23" s="17" customFormat="1" x14ac:dyDescent="0.2">
      <c r="A80" s="18" t="s">
        <v>223</v>
      </c>
      <c r="B80" s="19" t="s">
        <v>224</v>
      </c>
      <c r="C80" s="20" t="s">
        <v>225</v>
      </c>
      <c r="D80" s="50">
        <v>1.5893609556251997</v>
      </c>
      <c r="E80" s="50">
        <v>5.0594403421766132E-2</v>
      </c>
      <c r="F80" s="51">
        <v>1.6281580495554608</v>
      </c>
      <c r="G80" s="52">
        <v>5.0005241748206496E-2</v>
      </c>
      <c r="H80" s="50">
        <v>3.2978457422923446</v>
      </c>
      <c r="I80" s="50">
        <v>9.1224586395689422E-2</v>
      </c>
      <c r="J80" s="50">
        <v>6.1178769860162605</v>
      </c>
      <c r="K80" s="50">
        <v>0.16599660362544855</v>
      </c>
      <c r="L80" s="50">
        <v>5.7479472978809589</v>
      </c>
      <c r="M80" s="50">
        <v>0.14442198078460897</v>
      </c>
      <c r="N80" s="50">
        <v>5.6252627639080437</v>
      </c>
      <c r="O80" s="50">
        <v>0.13980546106138872</v>
      </c>
      <c r="P80" s="50">
        <v>5.3260399939000003</v>
      </c>
      <c r="Q80" s="50">
        <v>0.12104367399238213</v>
      </c>
      <c r="R80" s="50">
        <v>5.2343790125000007</v>
      </c>
      <c r="S80" s="50">
        <f t="shared" si="3"/>
        <v>0.11239051913494078</v>
      </c>
      <c r="T80" s="63">
        <v>5.6463702700000002</v>
      </c>
      <c r="U80" s="50">
        <f t="shared" si="4"/>
        <v>0.12019116790155714</v>
      </c>
      <c r="V80" s="63">
        <v>8.1522646261999991</v>
      </c>
      <c r="W80" s="53">
        <f t="shared" si="5"/>
        <v>0.15361243673316585</v>
      </c>
    </row>
    <row r="81" spans="1:23" s="17" customFormat="1" x14ac:dyDescent="0.2">
      <c r="A81" s="18" t="s">
        <v>226</v>
      </c>
      <c r="B81" s="19" t="s">
        <v>227</v>
      </c>
      <c r="C81" s="20" t="s">
        <v>228</v>
      </c>
      <c r="D81" s="50">
        <v>4.1613122643680027</v>
      </c>
      <c r="E81" s="50">
        <v>0.1324677762607796</v>
      </c>
      <c r="F81" s="51">
        <v>3.5969431012660413</v>
      </c>
      <c r="G81" s="52">
        <v>0.11047208186113207</v>
      </c>
      <c r="H81" s="50">
        <v>3.4813512442044368</v>
      </c>
      <c r="I81" s="50">
        <v>9.6300692078433642E-2</v>
      </c>
      <c r="J81" s="50">
        <v>3.2317374969105694</v>
      </c>
      <c r="K81" s="50">
        <v>8.7686864172384194E-2</v>
      </c>
      <c r="L81" s="50">
        <v>4.1821208135740919</v>
      </c>
      <c r="M81" s="50">
        <v>0.10507928143314363</v>
      </c>
      <c r="N81" s="50">
        <v>5.7274050037897632</v>
      </c>
      <c r="O81" s="50">
        <v>0.14234401677688849</v>
      </c>
      <c r="P81" s="50">
        <v>8.0442303654999989</v>
      </c>
      <c r="Q81" s="50">
        <v>0.18281935528017076</v>
      </c>
      <c r="R81" s="50">
        <v>17.423891166380002</v>
      </c>
      <c r="S81" s="50">
        <f t="shared" si="3"/>
        <v>0.37411891054577256</v>
      </c>
      <c r="T81" s="63">
        <v>19.6528708309</v>
      </c>
      <c r="U81" s="50">
        <f t="shared" si="4"/>
        <v>0.41833981563952877</v>
      </c>
      <c r="V81" s="63">
        <v>21.0808602906</v>
      </c>
      <c r="W81" s="53">
        <f t="shared" si="5"/>
        <v>0.39722487752215607</v>
      </c>
    </row>
    <row r="82" spans="1:23" s="17" customFormat="1" x14ac:dyDescent="0.2">
      <c r="A82" s="18" t="s">
        <v>229</v>
      </c>
      <c r="B82" s="19" t="s">
        <v>230</v>
      </c>
      <c r="C82" s="20" t="s">
        <v>231</v>
      </c>
      <c r="D82" s="50">
        <v>42.990377070384234</v>
      </c>
      <c r="E82" s="50">
        <v>1.3685201420449302</v>
      </c>
      <c r="F82" s="51">
        <v>29.657353191824498</v>
      </c>
      <c r="G82" s="52">
        <v>0.91085943184326612</v>
      </c>
      <c r="H82" s="50">
        <v>21.851306198872056</v>
      </c>
      <c r="I82" s="50">
        <v>0.60444803243345901</v>
      </c>
      <c r="J82" s="50">
        <v>32.955600023902441</v>
      </c>
      <c r="K82" s="50">
        <v>0.89418562794096945</v>
      </c>
      <c r="L82" s="50">
        <v>47.785330454164324</v>
      </c>
      <c r="M82" s="50">
        <v>1.2006463732160051</v>
      </c>
      <c r="N82" s="50">
        <v>55.823250618086348</v>
      </c>
      <c r="O82" s="50">
        <v>1.3873832420203356</v>
      </c>
      <c r="P82" s="50">
        <v>51.788842368099999</v>
      </c>
      <c r="Q82" s="50">
        <v>1.1769929927726452</v>
      </c>
      <c r="R82" s="50">
        <v>62.357216751199999</v>
      </c>
      <c r="S82" s="50">
        <f t="shared" si="3"/>
        <v>1.3389095336315964</v>
      </c>
      <c r="T82" s="63">
        <v>62.619436818499999</v>
      </c>
      <c r="U82" s="50">
        <f t="shared" si="4"/>
        <v>1.332945394059905</v>
      </c>
      <c r="V82" s="63">
        <v>67.447422455999998</v>
      </c>
      <c r="W82" s="53">
        <f t="shared" si="5"/>
        <v>1.2709061089037357</v>
      </c>
    </row>
    <row r="83" spans="1:23" s="17" customFormat="1" x14ac:dyDescent="0.2">
      <c r="A83" s="18" t="s">
        <v>232</v>
      </c>
      <c r="B83" s="21" t="s">
        <v>233</v>
      </c>
      <c r="C83" s="22" t="s">
        <v>234</v>
      </c>
      <c r="D83" s="50">
        <v>0.12805176138214605</v>
      </c>
      <c r="E83" s="50">
        <v>4.076293966644935E-3</v>
      </c>
      <c r="F83" s="51">
        <v>0.1649047925510421</v>
      </c>
      <c r="G83" s="52">
        <v>5.0646827678702024E-3</v>
      </c>
      <c r="H83" s="50">
        <v>-1.7174454849882906E-2</v>
      </c>
      <c r="I83" s="50">
        <v>-4.7507756962670086E-4</v>
      </c>
      <c r="J83" s="50">
        <v>-3.9544910569105689E-2</v>
      </c>
      <c r="K83" s="50">
        <v>-1.0729736573892924E-3</v>
      </c>
      <c r="L83" s="50">
        <v>0.21588517882080205</v>
      </c>
      <c r="M83" s="50">
        <v>5.4242955844139434E-3</v>
      </c>
      <c r="N83" s="50">
        <v>0.24615482610848158</v>
      </c>
      <c r="O83" s="50">
        <v>6.1177211449361547E-3</v>
      </c>
      <c r="P83" s="50">
        <v>0.3066262354</v>
      </c>
      <c r="Q83" s="50">
        <v>6.9686232393631328E-3</v>
      </c>
      <c r="R83" s="50">
        <v>0.65144264399999996</v>
      </c>
      <c r="S83" s="50">
        <f t="shared" si="3"/>
        <v>1.3987519201600495E-2</v>
      </c>
      <c r="T83" s="63">
        <v>0.42241600000000001</v>
      </c>
      <c r="U83" s="50">
        <f t="shared" si="4"/>
        <v>8.9917362752592132E-3</v>
      </c>
      <c r="V83" s="63">
        <v>0.41237699999999999</v>
      </c>
      <c r="W83" s="53">
        <f t="shared" si="5"/>
        <v>7.7703851294434979E-3</v>
      </c>
    </row>
    <row r="84" spans="1:23" s="17" customFormat="1" x14ac:dyDescent="0.2">
      <c r="A84" s="18" t="s">
        <v>235</v>
      </c>
      <c r="B84" s="21" t="s">
        <v>236</v>
      </c>
      <c r="C84" s="23" t="s">
        <v>237</v>
      </c>
      <c r="D84" s="55">
        <v>0</v>
      </c>
      <c r="E84" s="50">
        <v>0</v>
      </c>
      <c r="F84" s="51">
        <v>0</v>
      </c>
      <c r="G84" s="52">
        <v>0</v>
      </c>
      <c r="H84" s="55">
        <v>0</v>
      </c>
      <c r="I84" s="55">
        <v>0</v>
      </c>
      <c r="J84" s="55">
        <v>0</v>
      </c>
      <c r="K84" s="50">
        <v>0</v>
      </c>
      <c r="L84" s="55">
        <v>0</v>
      </c>
      <c r="M84" s="50">
        <v>0</v>
      </c>
      <c r="N84" s="55">
        <v>0</v>
      </c>
      <c r="O84" s="50">
        <v>0</v>
      </c>
      <c r="P84" s="55">
        <v>0</v>
      </c>
      <c r="Q84" s="50">
        <v>0</v>
      </c>
      <c r="R84" s="55">
        <v>0</v>
      </c>
      <c r="S84" s="50">
        <f t="shared" si="3"/>
        <v>0</v>
      </c>
      <c r="T84" s="65">
        <v>0</v>
      </c>
      <c r="U84" s="50">
        <f t="shared" si="4"/>
        <v>0</v>
      </c>
      <c r="V84" s="65">
        <v>0</v>
      </c>
      <c r="W84" s="53">
        <f t="shared" si="5"/>
        <v>0</v>
      </c>
    </row>
    <row r="85" spans="1:23" s="17" customFormat="1" ht="25.5" x14ac:dyDescent="0.2">
      <c r="A85" s="18" t="s">
        <v>238</v>
      </c>
      <c r="B85" s="21" t="s">
        <v>239</v>
      </c>
      <c r="C85" s="23" t="s">
        <v>240</v>
      </c>
      <c r="D85" s="50">
        <v>42.862325309002095</v>
      </c>
      <c r="E85" s="50">
        <v>1.3644438480782854</v>
      </c>
      <c r="F85" s="51">
        <v>29.492448409273457</v>
      </c>
      <c r="G85" s="52">
        <v>0.9057947493825238</v>
      </c>
      <c r="H85" s="50">
        <v>21.868480653721935</v>
      </c>
      <c r="I85" s="50">
        <v>0.60492311000308552</v>
      </c>
      <c r="J85" s="50">
        <v>32.995144934471547</v>
      </c>
      <c r="K85" s="50">
        <v>0.89525860159835879</v>
      </c>
      <c r="L85" s="50">
        <v>47.569445275343526</v>
      </c>
      <c r="M85" s="50">
        <v>1.1952220776315912</v>
      </c>
      <c r="N85" s="50">
        <v>55.577095791977868</v>
      </c>
      <c r="O85" s="50">
        <v>1.3812655208753994</v>
      </c>
      <c r="P85" s="50">
        <v>51.482216132700003</v>
      </c>
      <c r="Q85" s="50">
        <v>1.1700243695332824</v>
      </c>
      <c r="R85" s="50">
        <v>61.7057741072</v>
      </c>
      <c r="S85" s="50">
        <f t="shared" si="3"/>
        <v>1.324922014429996</v>
      </c>
      <c r="T85" s="63">
        <v>62.1970208185</v>
      </c>
      <c r="U85" s="50">
        <f t="shared" si="4"/>
        <v>1.3239536577846458</v>
      </c>
      <c r="V85" s="63">
        <v>67.035045456000006</v>
      </c>
      <c r="W85" s="53">
        <f t="shared" si="5"/>
        <v>1.2631357237742924</v>
      </c>
    </row>
    <row r="86" spans="1:23" s="17" customFormat="1" x14ac:dyDescent="0.2">
      <c r="A86" s="18" t="s">
        <v>241</v>
      </c>
      <c r="B86" s="19" t="s">
        <v>242</v>
      </c>
      <c r="C86" s="20" t="s">
        <v>243</v>
      </c>
      <c r="D86" s="50">
        <v>2.9406203772865416</v>
      </c>
      <c r="E86" s="50">
        <v>9.3609279347231039E-2</v>
      </c>
      <c r="F86" s="51">
        <v>3.7499711935042042</v>
      </c>
      <c r="G86" s="52">
        <v>0.11517199827816876</v>
      </c>
      <c r="H86" s="50">
        <v>3.6818159290169818</v>
      </c>
      <c r="I86" s="50">
        <v>0.10184592050572058</v>
      </c>
      <c r="J86" s="50">
        <v>1.9545681623577238</v>
      </c>
      <c r="K86" s="50">
        <v>5.3033376978226486E-2</v>
      </c>
      <c r="L86" s="50">
        <v>2.3752364516663609</v>
      </c>
      <c r="M86" s="50">
        <v>5.9679801397609526E-2</v>
      </c>
      <c r="N86" s="50">
        <v>3.33941153543257</v>
      </c>
      <c r="O86" s="50">
        <v>8.2994873124917448E-2</v>
      </c>
      <c r="P86" s="50">
        <v>2.715980471</v>
      </c>
      <c r="Q86" s="50">
        <v>6.1725457390092019E-2</v>
      </c>
      <c r="R86" s="50">
        <v>1.4655858013</v>
      </c>
      <c r="S86" s="50">
        <f t="shared" si="3"/>
        <v>3.1468479575427984E-2</v>
      </c>
      <c r="T86" s="63">
        <v>1.4704322827</v>
      </c>
      <c r="U86" s="50">
        <f t="shared" si="4"/>
        <v>3.1300280521253457E-2</v>
      </c>
      <c r="V86" s="63">
        <v>1.4300662068000001</v>
      </c>
      <c r="W86" s="53">
        <f t="shared" si="5"/>
        <v>2.6946617263907516E-2</v>
      </c>
    </row>
    <row r="87" spans="1:23" s="17" customFormat="1" x14ac:dyDescent="0.2">
      <c r="A87" s="18" t="s">
        <v>244</v>
      </c>
      <c r="B87" s="21" t="s">
        <v>245</v>
      </c>
      <c r="C87" s="23" t="s">
        <v>246</v>
      </c>
      <c r="D87" s="50">
        <v>3.0675360000000002E-2</v>
      </c>
      <c r="E87" s="50">
        <v>9.7649406414253097E-4</v>
      </c>
      <c r="F87" s="51">
        <v>5.2985300000000001E-3</v>
      </c>
      <c r="G87" s="52">
        <v>1.6273252687751385E-4</v>
      </c>
      <c r="H87" s="50">
        <v>9.6259699999999993E-3</v>
      </c>
      <c r="I87" s="50">
        <v>2.6627234883852584E-4</v>
      </c>
      <c r="J87" s="50">
        <v>1.2250081300813008E-2</v>
      </c>
      <c r="K87" s="50">
        <v>3.3238195124199433E-4</v>
      </c>
      <c r="L87" s="50">
        <v>5.365323119491866E-3</v>
      </c>
      <c r="M87" s="50">
        <v>1.3480822845264023E-4</v>
      </c>
      <c r="N87" s="50">
        <v>4.3427768398247277E-6</v>
      </c>
      <c r="O87" s="50">
        <v>1.0793165472622565E-7</v>
      </c>
      <c r="P87" s="50">
        <v>7.9400500000000006E-3</v>
      </c>
      <c r="Q87" s="50">
        <v>1.8045167230887655E-4</v>
      </c>
      <c r="R87" s="50">
        <v>8.0995492000000002E-3</v>
      </c>
      <c r="S87" s="50">
        <f t="shared" si="3"/>
        <v>1.739103219642894E-4</v>
      </c>
      <c r="T87" s="63">
        <v>0</v>
      </c>
      <c r="U87" s="50">
        <f t="shared" si="4"/>
        <v>0</v>
      </c>
      <c r="V87" s="63">
        <v>0</v>
      </c>
      <c r="W87" s="53">
        <f t="shared" si="5"/>
        <v>0</v>
      </c>
    </row>
    <row r="88" spans="1:23" s="17" customFormat="1" x14ac:dyDescent="0.2">
      <c r="A88" s="18" t="s">
        <v>247</v>
      </c>
      <c r="B88" s="21" t="s">
        <v>248</v>
      </c>
      <c r="C88" s="23" t="s">
        <v>249</v>
      </c>
      <c r="D88" s="50">
        <v>2.9099450172865424</v>
      </c>
      <c r="E88" s="50">
        <v>9.2632785283088548E-2</v>
      </c>
      <c r="F88" s="51">
        <v>3.7446726635042049</v>
      </c>
      <c r="G88" s="52">
        <v>0.11500926575129129</v>
      </c>
      <c r="H88" s="50">
        <v>3.6721899690169826</v>
      </c>
      <c r="I88" s="50">
        <v>0.10157964843350079</v>
      </c>
      <c r="J88" s="50">
        <v>1.9423180810569107</v>
      </c>
      <c r="K88" s="50">
        <v>5.2700995026984498E-2</v>
      </c>
      <c r="L88" s="50">
        <v>2.369871128546869</v>
      </c>
      <c r="M88" s="50">
        <v>5.954499316915688E-2</v>
      </c>
      <c r="N88" s="50">
        <v>3.3394071926557301</v>
      </c>
      <c r="O88" s="50">
        <v>8.2994765193262723E-2</v>
      </c>
      <c r="P88" s="50">
        <v>2.7080404209999998</v>
      </c>
      <c r="Q88" s="50">
        <v>6.1545005717783138E-2</v>
      </c>
      <c r="R88" s="50">
        <v>1.4574862521</v>
      </c>
      <c r="S88" s="50">
        <f t="shared" si="3"/>
        <v>3.1294569253463689E-2</v>
      </c>
      <c r="T88" s="63">
        <v>1.4704322827</v>
      </c>
      <c r="U88" s="50">
        <f t="shared" si="4"/>
        <v>3.1300280521253457E-2</v>
      </c>
      <c r="V88" s="63">
        <v>1.4300662068000001</v>
      </c>
      <c r="W88" s="53">
        <f t="shared" si="5"/>
        <v>2.6946617263907516E-2</v>
      </c>
    </row>
    <row r="89" spans="1:23" s="17" customFormat="1" x14ac:dyDescent="0.2">
      <c r="A89" s="18" t="s">
        <v>250</v>
      </c>
      <c r="B89" s="21" t="s">
        <v>251</v>
      </c>
      <c r="C89" s="31" t="s">
        <v>252</v>
      </c>
      <c r="D89" s="54">
        <v>0</v>
      </c>
      <c r="E89" s="54">
        <v>0</v>
      </c>
      <c r="F89" s="51">
        <v>0</v>
      </c>
      <c r="G89" s="52">
        <v>0</v>
      </c>
      <c r="H89" s="54">
        <v>0</v>
      </c>
      <c r="I89" s="54">
        <v>0</v>
      </c>
      <c r="J89" s="54">
        <v>0</v>
      </c>
      <c r="K89" s="50">
        <v>0</v>
      </c>
      <c r="L89" s="54">
        <v>0</v>
      </c>
      <c r="M89" s="50">
        <v>0</v>
      </c>
      <c r="N89" s="54">
        <v>0</v>
      </c>
      <c r="O89" s="50">
        <v>0</v>
      </c>
      <c r="P89" s="54">
        <v>0</v>
      </c>
      <c r="Q89" s="50">
        <v>0</v>
      </c>
      <c r="R89" s="54">
        <v>0</v>
      </c>
      <c r="S89" s="50">
        <f t="shared" si="3"/>
        <v>0</v>
      </c>
      <c r="T89" s="64">
        <v>0</v>
      </c>
      <c r="U89" s="50">
        <f t="shared" si="4"/>
        <v>0</v>
      </c>
      <c r="V89" s="64">
        <v>0</v>
      </c>
      <c r="W89" s="53">
        <f t="shared" si="5"/>
        <v>0</v>
      </c>
    </row>
    <row r="90" spans="1:23" s="17" customFormat="1" x14ac:dyDescent="0.2">
      <c r="A90" s="18" t="s">
        <v>253</v>
      </c>
      <c r="B90" s="19" t="s">
        <v>254</v>
      </c>
      <c r="C90" s="20" t="s">
        <v>255</v>
      </c>
      <c r="D90" s="50">
        <v>1.3147809341952661</v>
      </c>
      <c r="E90" s="50">
        <v>4.1853649896511358E-2</v>
      </c>
      <c r="F90" s="51">
        <v>0.19146513462959702</v>
      </c>
      <c r="G90" s="52">
        <v>5.8804244134161186E-3</v>
      </c>
      <c r="H90" s="50">
        <v>0.12805181153797979</v>
      </c>
      <c r="I90" s="50">
        <v>3.542152804470212E-3</v>
      </c>
      <c r="J90" s="50">
        <v>0.125</v>
      </c>
      <c r="K90" s="50">
        <v>3.3916300541198753E-3</v>
      </c>
      <c r="L90" s="50">
        <v>0</v>
      </c>
      <c r="M90" s="50">
        <v>0</v>
      </c>
      <c r="N90" s="50">
        <v>0</v>
      </c>
      <c r="O90" s="50">
        <v>0</v>
      </c>
      <c r="P90" s="50">
        <v>1.1521910002</v>
      </c>
      <c r="Q90" s="50">
        <v>2.6185577270335467E-2</v>
      </c>
      <c r="R90" s="50">
        <v>1.1634389481830498</v>
      </c>
      <c r="S90" s="50">
        <f t="shared" si="3"/>
        <v>2.4980901661083604E-2</v>
      </c>
      <c r="T90" s="63">
        <v>0</v>
      </c>
      <c r="U90" s="50">
        <f t="shared" si="4"/>
        <v>0</v>
      </c>
      <c r="V90" s="63">
        <v>0</v>
      </c>
      <c r="W90" s="53">
        <f t="shared" si="5"/>
        <v>0</v>
      </c>
    </row>
    <row r="91" spans="1:23" s="17" customFormat="1" x14ac:dyDescent="0.2">
      <c r="A91" s="18" t="s">
        <v>256</v>
      </c>
      <c r="B91" s="19" t="s">
        <v>257</v>
      </c>
      <c r="C91" s="32" t="s">
        <v>258</v>
      </c>
      <c r="D91" s="50">
        <v>3141.3770064169657</v>
      </c>
      <c r="E91" s="50">
        <v>0</v>
      </c>
      <c r="F91" s="51">
        <v>3255.9747591138421</v>
      </c>
      <c r="G91" s="52">
        <v>100</v>
      </c>
      <c r="H91" s="50">
        <v>3615.0843457791498</v>
      </c>
      <c r="I91" s="50">
        <v>0</v>
      </c>
      <c r="J91" s="50">
        <v>3685.5434704076924</v>
      </c>
      <c r="K91" s="50">
        <v>99.999999999999957</v>
      </c>
      <c r="L91" s="50">
        <v>3979.9670844104039</v>
      </c>
      <c r="M91" s="50">
        <v>99.999999999999929</v>
      </c>
      <c r="N91" s="50">
        <v>4023.6359303861418</v>
      </c>
      <c r="O91" s="50">
        <v>100</v>
      </c>
      <c r="P91" s="50">
        <v>4400.0977649069</v>
      </c>
      <c r="Q91" s="50">
        <v>100</v>
      </c>
      <c r="R91" s="50">
        <v>4657.3136709292939</v>
      </c>
      <c r="S91" s="50">
        <f t="shared" si="3"/>
        <v>100</v>
      </c>
      <c r="T91" s="63">
        <v>4697.8246143881997</v>
      </c>
      <c r="U91" s="50">
        <f t="shared" si="4"/>
        <v>100</v>
      </c>
      <c r="V91" s="63">
        <v>5307.0342477288996</v>
      </c>
      <c r="W91" s="53">
        <f t="shared" si="5"/>
        <v>100</v>
      </c>
    </row>
    <row r="92" spans="1:23" s="17" customFormat="1" x14ac:dyDescent="0.2">
      <c r="A92" s="33" t="s">
        <v>259</v>
      </c>
      <c r="B92" s="34" t="s">
        <v>260</v>
      </c>
      <c r="C92" s="35" t="s">
        <v>261</v>
      </c>
      <c r="D92" s="56">
        <v>0</v>
      </c>
      <c r="E92" s="56">
        <v>0</v>
      </c>
      <c r="F92" s="57">
        <v>0</v>
      </c>
      <c r="G92" s="58">
        <v>0</v>
      </c>
      <c r="H92" s="56">
        <v>0</v>
      </c>
      <c r="I92" s="56">
        <v>0</v>
      </c>
      <c r="J92" s="56">
        <v>0</v>
      </c>
      <c r="K92" s="59">
        <v>0</v>
      </c>
      <c r="L92" s="56">
        <v>0</v>
      </c>
      <c r="M92" s="59">
        <v>0</v>
      </c>
      <c r="N92" s="56">
        <v>0</v>
      </c>
      <c r="O92" s="59">
        <v>0</v>
      </c>
      <c r="P92" s="56">
        <v>0</v>
      </c>
      <c r="Q92" s="59">
        <v>0</v>
      </c>
      <c r="R92" s="56">
        <v>0</v>
      </c>
      <c r="S92" s="59">
        <f t="shared" si="3"/>
        <v>0</v>
      </c>
      <c r="T92" s="66">
        <v>0</v>
      </c>
      <c r="U92" s="59">
        <f t="shared" si="4"/>
        <v>0</v>
      </c>
      <c r="V92" s="66">
        <v>0</v>
      </c>
      <c r="W92" s="60">
        <v>0</v>
      </c>
    </row>
    <row r="93" spans="1:23" s="17" customFormat="1" ht="21.75" customHeight="1" x14ac:dyDescent="0.2">
      <c r="A93" s="36" t="s">
        <v>262</v>
      </c>
      <c r="B93" s="37" t="s">
        <v>1</v>
      </c>
      <c r="C93" s="38" t="s">
        <v>2</v>
      </c>
      <c r="D93" s="61">
        <v>3141.3770064169657</v>
      </c>
      <c r="E93" s="61">
        <v>99.999999999999986</v>
      </c>
      <c r="F93" s="61">
        <v>3255.9747591138421</v>
      </c>
      <c r="G93" s="61">
        <v>100.00000695094556</v>
      </c>
      <c r="H93" s="61">
        <v>3615.0843457791502</v>
      </c>
      <c r="I93" s="61">
        <v>99.999999999999986</v>
      </c>
      <c r="J93" s="61">
        <v>3685.5434704076943</v>
      </c>
      <c r="K93" s="61">
        <v>100</v>
      </c>
      <c r="L93" s="61">
        <v>3979.9670844104066</v>
      </c>
      <c r="M93" s="61">
        <v>100</v>
      </c>
      <c r="N93" s="61">
        <v>4023.6359303861418</v>
      </c>
      <c r="O93" s="61">
        <v>100</v>
      </c>
      <c r="P93" s="61">
        <v>4400.0977649069</v>
      </c>
      <c r="Q93" s="61">
        <v>100</v>
      </c>
      <c r="R93" s="61">
        <v>4657.3136709292939</v>
      </c>
      <c r="S93" s="68">
        <f>R93/$R$93*100</f>
        <v>100</v>
      </c>
      <c r="T93" s="67">
        <v>4697.8246143881997</v>
      </c>
      <c r="U93" s="61">
        <f t="shared" si="4"/>
        <v>100</v>
      </c>
      <c r="V93" s="67">
        <v>5307.0342477288996</v>
      </c>
      <c r="W93" s="61">
        <v>100</v>
      </c>
    </row>
    <row r="94" spans="1:23" s="17" customFormat="1" ht="12.75" customHeight="1" x14ac:dyDescent="0.2">
      <c r="A94" s="4" t="s">
        <v>270</v>
      </c>
      <c r="B94" s="39"/>
      <c r="C94" s="40"/>
      <c r="D94" s="41"/>
      <c r="E94" s="41"/>
      <c r="F94" s="42"/>
      <c r="G94" s="42"/>
      <c r="H94" s="43"/>
      <c r="I94" s="43"/>
      <c r="J94" s="43"/>
      <c r="K94" s="43"/>
      <c r="L94" s="43"/>
      <c r="M94" s="43"/>
      <c r="N94" s="43"/>
      <c r="O94" s="43"/>
      <c r="P94" s="43"/>
      <c r="Q94" s="43"/>
      <c r="R94" s="43"/>
      <c r="S94" s="43"/>
      <c r="T94" s="43"/>
      <c r="U94" s="43"/>
      <c r="V94" s="43"/>
      <c r="W94" s="43"/>
    </row>
    <row r="95" spans="1:23" ht="12.75" customHeight="1" x14ac:dyDescent="0.2">
      <c r="A95" s="4" t="s">
        <v>271</v>
      </c>
      <c r="D95" s="7"/>
      <c r="E95" s="7"/>
      <c r="F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</row>
    <row r="96" spans="1:23" ht="12.75" customHeight="1" x14ac:dyDescent="0.2"/>
    <row r="97" spans="1:1" ht="12.75" customHeight="1" x14ac:dyDescent="0.2">
      <c r="A97" s="3" t="s">
        <v>7</v>
      </c>
    </row>
    <row r="98" spans="1:1" ht="12.75" customHeight="1" x14ac:dyDescent="0.2">
      <c r="A98" s="3" t="s">
        <v>263</v>
      </c>
    </row>
    <row r="99" spans="1:1" ht="12.75" customHeight="1" x14ac:dyDescent="0.2">
      <c r="A99" s="44"/>
    </row>
    <row r="143" spans="7:7" x14ac:dyDescent="0.2">
      <c r="G143" s="6"/>
    </row>
    <row r="144" spans="7:7" x14ac:dyDescent="0.2">
      <c r="G144" s="6"/>
    </row>
    <row r="145" spans="7:7" x14ac:dyDescent="0.2">
      <c r="G145" s="6"/>
    </row>
    <row r="146" spans="7:7" x14ac:dyDescent="0.2">
      <c r="G146" s="6"/>
    </row>
    <row r="147" spans="7:7" x14ac:dyDescent="0.2">
      <c r="G147" s="6"/>
    </row>
  </sheetData>
  <mergeCells count="13">
    <mergeCell ref="V7:W7"/>
    <mergeCell ref="H7:I7"/>
    <mergeCell ref="A7:A8"/>
    <mergeCell ref="B7:B9"/>
    <mergeCell ref="C7:C9"/>
    <mergeCell ref="D7:E7"/>
    <mergeCell ref="F7:G7"/>
    <mergeCell ref="T7:U7"/>
    <mergeCell ref="R7:S7"/>
    <mergeCell ref="P7:Q7"/>
    <mergeCell ref="N7:O7"/>
    <mergeCell ref="J7:K7"/>
    <mergeCell ref="L7:M7"/>
  </mergeCells>
  <pageMargins left="0.11811023622047245" right="0.11811023622047245" top="0.35433070866141736" bottom="0.15748031496062992" header="0.23622047244094491" footer="0.15748031496062992"/>
  <pageSetup paperSize="9" scale="4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9"/>
  <sheetViews>
    <sheetView zoomScale="90" zoomScaleNormal="90" zoomScaleSheetLayoutView="124" workbookViewId="0">
      <selection activeCell="A7" sqref="A7:A8"/>
    </sheetView>
  </sheetViews>
  <sheetFormatPr defaultRowHeight="12.75" x14ac:dyDescent="0.2"/>
  <cols>
    <col min="1" max="1" width="9.28515625" style="6" customWidth="1"/>
    <col min="2" max="2" width="66" style="6" customWidth="1"/>
    <col min="3" max="3" width="60.140625" style="6" customWidth="1"/>
    <col min="4" max="6" width="10" style="6" customWidth="1"/>
    <col min="7" max="7" width="10" style="7" customWidth="1"/>
    <col min="8" max="10" width="10" style="6" customWidth="1"/>
    <col min="11" max="11" width="10.140625" style="6" customWidth="1"/>
    <col min="12" max="12" width="10" style="6" customWidth="1"/>
    <col min="13" max="13" width="10.140625" style="6" customWidth="1"/>
    <col min="14" max="14" width="10" style="6" customWidth="1"/>
    <col min="15" max="15" width="10.140625" style="6" customWidth="1"/>
    <col min="16" max="16" width="10" style="6" customWidth="1"/>
    <col min="17" max="17" width="10.140625" style="6" customWidth="1"/>
    <col min="18" max="18" width="10" style="6" customWidth="1"/>
    <col min="19" max="19" width="10.140625" style="6" customWidth="1"/>
    <col min="20" max="20" width="10" style="6" customWidth="1"/>
    <col min="21" max="21" width="10.140625" style="6" customWidth="1"/>
    <col min="22" max="22" width="10" style="6" customWidth="1"/>
    <col min="23" max="23" width="10.140625" style="6" customWidth="1"/>
    <col min="24" max="16384" width="9.140625" style="6"/>
  </cols>
  <sheetData>
    <row r="1" spans="1:23" ht="17.25" x14ac:dyDescent="0.2">
      <c r="A1" s="69" t="s">
        <v>267</v>
      </c>
    </row>
    <row r="2" spans="1:23" ht="17.25" x14ac:dyDescent="0.2">
      <c r="A2" s="70" t="s">
        <v>269</v>
      </c>
    </row>
    <row r="3" spans="1:23" ht="15" x14ac:dyDescent="0.2">
      <c r="A3" s="8" t="s">
        <v>8</v>
      </c>
    </row>
    <row r="4" spans="1:23" ht="15.75" customHeight="1" x14ac:dyDescent="0.2">
      <c r="A4" s="9"/>
    </row>
    <row r="5" spans="1:23" x14ac:dyDescent="0.2">
      <c r="A5" s="1"/>
      <c r="B5" s="45"/>
      <c r="C5" s="10"/>
    </row>
    <row r="6" spans="1:23" x14ac:dyDescent="0.2">
      <c r="A6" s="2" t="s">
        <v>264</v>
      </c>
      <c r="B6" s="45"/>
      <c r="C6" s="10"/>
    </row>
    <row r="7" spans="1:23" x14ac:dyDescent="0.2">
      <c r="A7" s="73" t="s">
        <v>3</v>
      </c>
      <c r="B7" s="75" t="s">
        <v>9</v>
      </c>
      <c r="C7" s="78" t="s">
        <v>10</v>
      </c>
      <c r="D7" s="71">
        <v>2009</v>
      </c>
      <c r="E7" s="72"/>
      <c r="F7" s="71">
        <v>2010</v>
      </c>
      <c r="G7" s="72"/>
      <c r="H7" s="71">
        <v>2011</v>
      </c>
      <c r="I7" s="72"/>
      <c r="J7" s="71">
        <v>2012</v>
      </c>
      <c r="K7" s="72"/>
      <c r="L7" s="71">
        <v>2013</v>
      </c>
      <c r="M7" s="72"/>
      <c r="N7" s="71">
        <v>2014</v>
      </c>
      <c r="O7" s="72"/>
      <c r="P7" s="71">
        <v>2015</v>
      </c>
      <c r="Q7" s="72"/>
      <c r="R7" s="71">
        <v>2016</v>
      </c>
      <c r="S7" s="72"/>
      <c r="T7" s="71">
        <v>2017</v>
      </c>
      <c r="U7" s="72"/>
      <c r="V7" s="71">
        <v>2018</v>
      </c>
      <c r="W7" s="72"/>
    </row>
    <row r="8" spans="1:23" ht="25.5" x14ac:dyDescent="0.2">
      <c r="A8" s="74"/>
      <c r="B8" s="76"/>
      <c r="C8" s="79"/>
      <c r="D8" s="11" t="s">
        <v>4</v>
      </c>
      <c r="E8" s="12" t="s">
        <v>5</v>
      </c>
      <c r="F8" s="11" t="s">
        <v>4</v>
      </c>
      <c r="G8" s="12" t="s">
        <v>5</v>
      </c>
      <c r="H8" s="11" t="s">
        <v>4</v>
      </c>
      <c r="I8" s="12" t="s">
        <v>5</v>
      </c>
      <c r="J8" s="11" t="s">
        <v>4</v>
      </c>
      <c r="K8" s="12" t="s">
        <v>5</v>
      </c>
      <c r="L8" s="11" t="s">
        <v>4</v>
      </c>
      <c r="M8" s="12" t="s">
        <v>5</v>
      </c>
      <c r="N8" s="11" t="s">
        <v>4</v>
      </c>
      <c r="O8" s="12" t="s">
        <v>5</v>
      </c>
      <c r="P8" s="11" t="s">
        <v>4</v>
      </c>
      <c r="Q8" s="12" t="s">
        <v>5</v>
      </c>
      <c r="R8" s="11" t="s">
        <v>4</v>
      </c>
      <c r="S8" s="12" t="s">
        <v>5</v>
      </c>
      <c r="T8" s="11" t="s">
        <v>4</v>
      </c>
      <c r="U8" s="12" t="s">
        <v>5</v>
      </c>
      <c r="V8" s="11" t="s">
        <v>4</v>
      </c>
      <c r="W8" s="12" t="s">
        <v>5</v>
      </c>
    </row>
    <row r="9" spans="1:23" x14ac:dyDescent="0.2">
      <c r="A9" s="13" t="s">
        <v>6</v>
      </c>
      <c r="B9" s="77"/>
      <c r="C9" s="80"/>
      <c r="D9" s="11" t="s">
        <v>11</v>
      </c>
      <c r="E9" s="12" t="s">
        <v>12</v>
      </c>
      <c r="F9" s="11" t="s">
        <v>11</v>
      </c>
      <c r="G9" s="12" t="s">
        <v>12</v>
      </c>
      <c r="H9" s="11" t="s">
        <v>11</v>
      </c>
      <c r="I9" s="12" t="s">
        <v>12</v>
      </c>
      <c r="J9" s="11" t="s">
        <v>11</v>
      </c>
      <c r="K9" s="12" t="s">
        <v>12</v>
      </c>
      <c r="L9" s="11" t="s">
        <v>11</v>
      </c>
      <c r="M9" s="12" t="s">
        <v>12</v>
      </c>
      <c r="N9" s="11" t="s">
        <v>11</v>
      </c>
      <c r="O9" s="12" t="s">
        <v>12</v>
      </c>
      <c r="P9" s="11" t="s">
        <v>11</v>
      </c>
      <c r="Q9" s="12" t="s">
        <v>12</v>
      </c>
      <c r="R9" s="11" t="s">
        <v>11</v>
      </c>
      <c r="S9" s="12" t="s">
        <v>12</v>
      </c>
      <c r="T9" s="11" t="s">
        <v>11</v>
      </c>
      <c r="U9" s="12" t="s">
        <v>12</v>
      </c>
      <c r="V9" s="11" t="s">
        <v>11</v>
      </c>
      <c r="W9" s="12" t="s">
        <v>12</v>
      </c>
    </row>
    <row r="10" spans="1:23" s="17" customFormat="1" x14ac:dyDescent="0.2">
      <c r="A10" s="14" t="s">
        <v>13</v>
      </c>
      <c r="B10" s="15" t="s">
        <v>14</v>
      </c>
      <c r="C10" s="16" t="s">
        <v>15</v>
      </c>
      <c r="D10" s="46">
        <v>23.438091324858348</v>
      </c>
      <c r="E10" s="48">
        <v>0.52037179637077824</v>
      </c>
      <c r="F10" s="47">
        <v>38.725865160977527</v>
      </c>
      <c r="G10" s="46">
        <v>0.89561625649221244</v>
      </c>
      <c r="H10" s="46">
        <v>40.036596899854722</v>
      </c>
      <c r="I10" s="46">
        <v>0.85592978970939027</v>
      </c>
      <c r="J10" s="46">
        <v>48.149098595421322</v>
      </c>
      <c r="K10" s="46">
        <v>0.99099728554135746</v>
      </c>
      <c r="L10" s="46">
        <v>59.166313422905567</v>
      </c>
      <c r="M10" s="46">
        <v>1.0785777097595302</v>
      </c>
      <c r="N10" s="46">
        <v>53.021094441937755</v>
      </c>
      <c r="O10" s="46">
        <v>1.0836692827125187</v>
      </c>
      <c r="P10" s="46">
        <v>47.80781794320658</v>
      </c>
      <c r="Q10" s="46">
        <v>0.99443221322664899</v>
      </c>
      <c r="R10" s="62">
        <v>48.922928822489482</v>
      </c>
      <c r="S10" s="46">
        <f>R10/$R$93*100</f>
        <v>0.99654136116924252</v>
      </c>
      <c r="T10" s="62">
        <v>28.49099552429206</v>
      </c>
      <c r="U10" s="46">
        <f>T10/$T$93*100</f>
        <v>0.50568880709468134</v>
      </c>
      <c r="V10" s="46">
        <v>33.845387555973815</v>
      </c>
      <c r="W10" s="49">
        <f>V10/$V$93*100</f>
        <v>0.55678904729784318</v>
      </c>
    </row>
    <row r="11" spans="1:23" s="17" customFormat="1" x14ac:dyDescent="0.2">
      <c r="A11" s="18" t="s">
        <v>16</v>
      </c>
      <c r="B11" s="19" t="s">
        <v>17</v>
      </c>
      <c r="C11" s="20" t="s">
        <v>18</v>
      </c>
      <c r="D11" s="50">
        <v>128.06086847620625</v>
      </c>
      <c r="E11" s="52">
        <v>2.8432035377850098</v>
      </c>
      <c r="F11" s="51">
        <v>176.5781233798391</v>
      </c>
      <c r="G11" s="50">
        <v>4.0837367269260918</v>
      </c>
      <c r="H11" s="50">
        <v>232.12635869487403</v>
      </c>
      <c r="I11" s="50">
        <v>4.9625562802124916</v>
      </c>
      <c r="J11" s="50">
        <v>206.21598854547764</v>
      </c>
      <c r="K11" s="50">
        <v>4.2443055185923946</v>
      </c>
      <c r="L11" s="50">
        <v>227.11225055450478</v>
      </c>
      <c r="M11" s="50">
        <v>4.140163496591585</v>
      </c>
      <c r="N11" s="50">
        <v>221.70698749311785</v>
      </c>
      <c r="O11" s="50">
        <v>4.5313484121328473</v>
      </c>
      <c r="P11" s="50">
        <v>130.40010627952867</v>
      </c>
      <c r="Q11" s="50">
        <v>2.7124029472875879</v>
      </c>
      <c r="R11" s="63">
        <v>122.97457048347724</v>
      </c>
      <c r="S11" s="50">
        <f t="shared" ref="S11:S74" si="0">R11/$R$93*100</f>
        <v>2.5049449983557084</v>
      </c>
      <c r="T11" s="63">
        <v>92.366866408005265</v>
      </c>
      <c r="U11" s="50">
        <f t="shared" ref="U11:U74" si="1">T11/$T$93*100</f>
        <v>1.6394264092707092</v>
      </c>
      <c r="V11" s="50">
        <v>163.32240012992108</v>
      </c>
      <c r="W11" s="53">
        <f t="shared" ref="W11:W74" si="2">V11/$V$93*100</f>
        <v>2.6868099359283417</v>
      </c>
    </row>
    <row r="12" spans="1:23" s="17" customFormat="1" ht="25.5" x14ac:dyDescent="0.2">
      <c r="A12" s="18" t="s">
        <v>19</v>
      </c>
      <c r="B12" s="21" t="s">
        <v>20</v>
      </c>
      <c r="C12" s="22" t="s">
        <v>21</v>
      </c>
      <c r="D12" s="50">
        <v>1.7043897556804</v>
      </c>
      <c r="E12" s="52">
        <v>3.7840809927159103E-2</v>
      </c>
      <c r="F12" s="51">
        <v>2.8973048260657897</v>
      </c>
      <c r="G12" s="50">
        <v>6.7006206096400178E-2</v>
      </c>
      <c r="H12" s="50">
        <v>2.9903014479543608</v>
      </c>
      <c r="I12" s="50">
        <v>6.3928712420723968E-2</v>
      </c>
      <c r="J12" s="50">
        <v>2.9487344114809968</v>
      </c>
      <c r="K12" s="50">
        <v>6.0690394686598384E-2</v>
      </c>
      <c r="L12" s="50">
        <v>2.1867484136491342</v>
      </c>
      <c r="M12" s="50">
        <v>3.9863529758149031E-2</v>
      </c>
      <c r="N12" s="50">
        <v>2.0668862983678924</v>
      </c>
      <c r="O12" s="50">
        <v>4.2243963765279245E-2</v>
      </c>
      <c r="P12" s="50">
        <v>7.1765014617084057</v>
      </c>
      <c r="Q12" s="50">
        <v>0.14927567370401318</v>
      </c>
      <c r="R12" s="63">
        <v>9.3315517161504697</v>
      </c>
      <c r="S12" s="50">
        <f t="shared" si="0"/>
        <v>0.19008014182419442</v>
      </c>
      <c r="T12" s="63">
        <v>18.535914756685475</v>
      </c>
      <c r="U12" s="50">
        <f t="shared" si="1"/>
        <v>0.32899533516563167</v>
      </c>
      <c r="V12" s="50">
        <v>18.885813823549459</v>
      </c>
      <c r="W12" s="53">
        <f t="shared" si="2"/>
        <v>0.3106897289584305</v>
      </c>
    </row>
    <row r="13" spans="1:23" s="17" customFormat="1" x14ac:dyDescent="0.2">
      <c r="A13" s="18" t="s">
        <v>22</v>
      </c>
      <c r="B13" s="19" t="s">
        <v>23</v>
      </c>
      <c r="C13" s="20" t="s">
        <v>24</v>
      </c>
      <c r="D13" s="50">
        <v>1366.9832505098004</v>
      </c>
      <c r="E13" s="52">
        <v>30.34972088030506</v>
      </c>
      <c r="F13" s="51">
        <v>1398.4062193678958</v>
      </c>
      <c r="G13" s="50">
        <v>32.341055210503875</v>
      </c>
      <c r="H13" s="50">
        <v>1693.3943748740637</v>
      </c>
      <c r="I13" s="50">
        <v>36.202544756901681</v>
      </c>
      <c r="J13" s="50">
        <v>1689.3901381471539</v>
      </c>
      <c r="K13" s="50">
        <v>34.770766015614932</v>
      </c>
      <c r="L13" s="50">
        <v>1914.3216407885268</v>
      </c>
      <c r="M13" s="50">
        <v>34.897301042005644</v>
      </c>
      <c r="N13" s="50">
        <v>1745.9476286065367</v>
      </c>
      <c r="O13" s="50">
        <v>35.684473024554208</v>
      </c>
      <c r="P13" s="50">
        <v>1708.5461960416355</v>
      </c>
      <c r="Q13" s="50">
        <v>35.538818716805416</v>
      </c>
      <c r="R13" s="63">
        <v>1776.7927570434783</v>
      </c>
      <c r="S13" s="50">
        <f t="shared" si="0"/>
        <v>36.192589348939528</v>
      </c>
      <c r="T13" s="63">
        <v>2060.3697762348738</v>
      </c>
      <c r="U13" s="50">
        <f t="shared" si="1"/>
        <v>36.569657014259001</v>
      </c>
      <c r="V13" s="50">
        <v>2372.3062541916447</v>
      </c>
      <c r="W13" s="53">
        <f t="shared" si="2"/>
        <v>39.026710419126005</v>
      </c>
    </row>
    <row r="14" spans="1:23" s="17" customFormat="1" x14ac:dyDescent="0.2">
      <c r="A14" s="18" t="s">
        <v>25</v>
      </c>
      <c r="B14" s="21" t="s">
        <v>26</v>
      </c>
      <c r="C14" s="23" t="s">
        <v>27</v>
      </c>
      <c r="D14" s="50">
        <v>358.08997020685501</v>
      </c>
      <c r="E14" s="52">
        <v>7.9503027134836781</v>
      </c>
      <c r="F14" s="51">
        <v>347.46491784341379</v>
      </c>
      <c r="G14" s="50">
        <v>8.0358496236998498</v>
      </c>
      <c r="H14" s="50">
        <v>379.05755434211886</v>
      </c>
      <c r="I14" s="50">
        <v>8.103752014372203</v>
      </c>
      <c r="J14" s="50">
        <v>344.19314389956696</v>
      </c>
      <c r="K14" s="50">
        <v>7.0841299475303714</v>
      </c>
      <c r="L14" s="50">
        <v>344.99101626792242</v>
      </c>
      <c r="M14" s="50">
        <v>6.2890452131806205</v>
      </c>
      <c r="N14" s="50">
        <v>292.35277118726509</v>
      </c>
      <c r="O14" s="50">
        <v>5.9752391229580617</v>
      </c>
      <c r="P14" s="50">
        <v>287.37139727270153</v>
      </c>
      <c r="Q14" s="50">
        <v>5.9775029880554271</v>
      </c>
      <c r="R14" s="63">
        <v>279.84847398355851</v>
      </c>
      <c r="S14" s="50">
        <f t="shared" si="0"/>
        <v>5.7004064535177941</v>
      </c>
      <c r="T14" s="63">
        <v>298.28963657296737</v>
      </c>
      <c r="U14" s="50">
        <f t="shared" si="1"/>
        <v>5.294365033986927</v>
      </c>
      <c r="V14" s="50">
        <v>277.1239063369477</v>
      </c>
      <c r="W14" s="53">
        <f t="shared" si="2"/>
        <v>4.5589537285582509</v>
      </c>
    </row>
    <row r="15" spans="1:23" s="17" customFormat="1" x14ac:dyDescent="0.2">
      <c r="A15" s="18" t="s">
        <v>28</v>
      </c>
      <c r="B15" s="21" t="s">
        <v>29</v>
      </c>
      <c r="C15" s="23" t="s">
        <v>30</v>
      </c>
      <c r="D15" s="50">
        <v>74.855899328257436</v>
      </c>
      <c r="E15" s="52">
        <v>1.6619484181752531</v>
      </c>
      <c r="F15" s="51">
        <v>84.399953189318722</v>
      </c>
      <c r="G15" s="50">
        <v>1.9519246325245314</v>
      </c>
      <c r="H15" s="50">
        <v>120.27428061582384</v>
      </c>
      <c r="I15" s="50">
        <v>2.5713059472176027</v>
      </c>
      <c r="J15" s="50">
        <v>113.2313435621284</v>
      </c>
      <c r="K15" s="50">
        <v>2.330509965537356</v>
      </c>
      <c r="L15" s="50">
        <v>139.34146148545543</v>
      </c>
      <c r="M15" s="50">
        <v>2.5401378877417935</v>
      </c>
      <c r="N15" s="50">
        <v>123.53973797351705</v>
      </c>
      <c r="O15" s="50">
        <v>2.5249614449746725</v>
      </c>
      <c r="P15" s="50">
        <v>119.96374176260187</v>
      </c>
      <c r="Q15" s="50">
        <v>2.4953201037046311</v>
      </c>
      <c r="R15" s="63">
        <v>169.2240747354719</v>
      </c>
      <c r="S15" s="50">
        <f t="shared" si="0"/>
        <v>3.4470297228397104</v>
      </c>
      <c r="T15" s="63">
        <v>194.42218112942825</v>
      </c>
      <c r="U15" s="50">
        <f t="shared" si="1"/>
        <v>3.4508138111305819</v>
      </c>
      <c r="V15" s="50">
        <v>140.67118013518348</v>
      </c>
      <c r="W15" s="53">
        <f t="shared" si="2"/>
        <v>2.3141756684038217</v>
      </c>
    </row>
    <row r="16" spans="1:23" s="17" customFormat="1" x14ac:dyDescent="0.2">
      <c r="A16" s="18" t="s">
        <v>31</v>
      </c>
      <c r="B16" s="21" t="s">
        <v>32</v>
      </c>
      <c r="C16" s="23" t="s">
        <v>33</v>
      </c>
      <c r="D16" s="50">
        <v>53.470605778441353</v>
      </c>
      <c r="E16" s="52">
        <v>1.1871527760646012</v>
      </c>
      <c r="F16" s="51">
        <v>62.018583254247105</v>
      </c>
      <c r="G16" s="50">
        <v>1.4343088562702968</v>
      </c>
      <c r="H16" s="50">
        <v>95.217788375686396</v>
      </c>
      <c r="I16" s="50">
        <v>2.035631094841885</v>
      </c>
      <c r="J16" s="50">
        <v>98.112341871167857</v>
      </c>
      <c r="K16" s="50">
        <v>2.01933301575201</v>
      </c>
      <c r="L16" s="50">
        <v>123.31821007219101</v>
      </c>
      <c r="M16" s="50">
        <v>2.2480405639033063</v>
      </c>
      <c r="N16" s="50">
        <v>109.94429343332959</v>
      </c>
      <c r="O16" s="50">
        <v>2.2470915558656031</v>
      </c>
      <c r="P16" s="50">
        <v>105.90623473654179</v>
      </c>
      <c r="Q16" s="50">
        <v>2.2029152539166574</v>
      </c>
      <c r="R16" s="63">
        <v>154.57093831037037</v>
      </c>
      <c r="S16" s="50">
        <f t="shared" si="0"/>
        <v>3.1485509344692839</v>
      </c>
      <c r="T16" s="63">
        <v>180.70141529114704</v>
      </c>
      <c r="U16" s="50">
        <f t="shared" si="1"/>
        <v>3.2072829136837027</v>
      </c>
      <c r="V16" s="50">
        <v>130.76900653657822</v>
      </c>
      <c r="W16" s="53">
        <f t="shared" si="2"/>
        <v>2.1512754269742587</v>
      </c>
    </row>
    <row r="17" spans="1:23" s="17" customFormat="1" x14ac:dyDescent="0.2">
      <c r="A17" s="18" t="s">
        <v>34</v>
      </c>
      <c r="B17" s="21" t="s">
        <v>35</v>
      </c>
      <c r="C17" s="23" t="s">
        <v>36</v>
      </c>
      <c r="D17" s="50">
        <v>21.385552450995824</v>
      </c>
      <c r="E17" s="52">
        <v>0.47480139022683204</v>
      </c>
      <c r="F17" s="51">
        <v>22.381369935071614</v>
      </c>
      <c r="G17" s="50">
        <v>0.51761577625423438</v>
      </c>
      <c r="H17" s="50">
        <v>25.056492253076417</v>
      </c>
      <c r="I17" s="50">
        <v>0.53567485265233628</v>
      </c>
      <c r="J17" s="50">
        <v>15.119001690960538</v>
      </c>
      <c r="K17" s="50">
        <v>0.31117694978534582</v>
      </c>
      <c r="L17" s="50">
        <v>16.023251413264447</v>
      </c>
      <c r="M17" s="50">
        <v>0.29209732383848791</v>
      </c>
      <c r="N17" s="50">
        <v>13.595444540187458</v>
      </c>
      <c r="O17" s="50">
        <v>0.27786988910907001</v>
      </c>
      <c r="P17" s="50">
        <v>14.057507026060089</v>
      </c>
      <c r="Q17" s="50">
        <v>0.29240484978797349</v>
      </c>
      <c r="R17" s="63">
        <v>14.653136425101533</v>
      </c>
      <c r="S17" s="50">
        <f t="shared" si="0"/>
        <v>0.2984787883704268</v>
      </c>
      <c r="T17" s="63">
        <v>13.720765838281208</v>
      </c>
      <c r="U17" s="50">
        <f t="shared" si="1"/>
        <v>0.24353089744687975</v>
      </c>
      <c r="V17" s="50">
        <v>9.9021735986052644</v>
      </c>
      <c r="W17" s="53">
        <f t="shared" si="2"/>
        <v>0.16290024142956355</v>
      </c>
    </row>
    <row r="18" spans="1:23" s="17" customFormat="1" ht="25.5" x14ac:dyDescent="0.2">
      <c r="A18" s="18" t="s">
        <v>37</v>
      </c>
      <c r="B18" s="21" t="s">
        <v>38</v>
      </c>
      <c r="C18" s="22" t="s">
        <v>39</v>
      </c>
      <c r="D18" s="50">
        <v>179.97634278634106</v>
      </c>
      <c r="E18" s="52">
        <v>3.9958293319149893</v>
      </c>
      <c r="F18" s="51">
        <v>171.70359305733896</v>
      </c>
      <c r="G18" s="50">
        <v>3.9710030647742518</v>
      </c>
      <c r="H18" s="50">
        <v>173.47130351554</v>
      </c>
      <c r="I18" s="50">
        <v>3.7085883375669404</v>
      </c>
      <c r="J18" s="50">
        <v>161.6692847595979</v>
      </c>
      <c r="K18" s="50">
        <v>3.3274521647516284</v>
      </c>
      <c r="L18" s="50">
        <v>163.34456987529168</v>
      </c>
      <c r="M18" s="50">
        <v>2.9777047425358365</v>
      </c>
      <c r="N18" s="50">
        <v>143.52387911921298</v>
      </c>
      <c r="O18" s="50">
        <v>2.9334064257680676</v>
      </c>
      <c r="P18" s="50">
        <v>145.48901212921578</v>
      </c>
      <c r="Q18" s="50">
        <v>3.0262615311932155</v>
      </c>
      <c r="R18" s="63">
        <v>142.03491370770539</v>
      </c>
      <c r="S18" s="50">
        <f t="shared" si="0"/>
        <v>2.8931969047357224</v>
      </c>
      <c r="T18" s="63">
        <v>143.99728914485644</v>
      </c>
      <c r="U18" s="50">
        <f t="shared" si="1"/>
        <v>2.555818637872596</v>
      </c>
      <c r="V18" s="50">
        <v>139.432008957601</v>
      </c>
      <c r="W18" s="53">
        <f t="shared" si="2"/>
        <v>2.2937901154754048</v>
      </c>
    </row>
    <row r="19" spans="1:23" s="17" customFormat="1" x14ac:dyDescent="0.2">
      <c r="A19" s="18" t="s">
        <v>40</v>
      </c>
      <c r="B19" s="21" t="s">
        <v>41</v>
      </c>
      <c r="C19" s="23" t="s">
        <v>42</v>
      </c>
      <c r="D19" s="50">
        <v>101.85853685369531</v>
      </c>
      <c r="E19" s="52">
        <v>2.2614601617342611</v>
      </c>
      <c r="F19" s="51">
        <v>95.711136956417079</v>
      </c>
      <c r="G19" s="50">
        <v>2.2135193062619223</v>
      </c>
      <c r="H19" s="50">
        <v>91.968233579569414</v>
      </c>
      <c r="I19" s="50">
        <v>1.9661598867807513</v>
      </c>
      <c r="J19" s="50">
        <v>83.033552528348807</v>
      </c>
      <c r="K19" s="50">
        <v>1.7089837102843348</v>
      </c>
      <c r="L19" s="50">
        <v>84.101475875765217</v>
      </c>
      <c r="M19" s="50">
        <v>1.5331355291499686</v>
      </c>
      <c r="N19" s="50">
        <v>66.211352124824955</v>
      </c>
      <c r="O19" s="50">
        <v>1.3532577782434922</v>
      </c>
      <c r="P19" s="50">
        <v>79.656312486791848</v>
      </c>
      <c r="Q19" s="50">
        <v>1.6569006185936999</v>
      </c>
      <c r="R19" s="63">
        <v>73.263403394228405</v>
      </c>
      <c r="S19" s="50">
        <f t="shared" si="0"/>
        <v>1.4923475249669345</v>
      </c>
      <c r="T19" s="63">
        <v>80.0222720026524</v>
      </c>
      <c r="U19" s="50">
        <f t="shared" si="1"/>
        <v>1.4203212813509756</v>
      </c>
      <c r="V19" s="50">
        <v>66.653535176064011</v>
      </c>
      <c r="W19" s="53">
        <f t="shared" si="2"/>
        <v>1.0965145040321331</v>
      </c>
    </row>
    <row r="20" spans="1:23" s="17" customFormat="1" x14ac:dyDescent="0.2">
      <c r="A20" s="18" t="s">
        <v>43</v>
      </c>
      <c r="B20" s="21" t="s">
        <v>44</v>
      </c>
      <c r="C20" s="23" t="s">
        <v>45</v>
      </c>
      <c r="D20" s="50">
        <v>42.081938602595841</v>
      </c>
      <c r="E20" s="52">
        <v>0.93430193106946346</v>
      </c>
      <c r="F20" s="51">
        <v>40.261166403466376</v>
      </c>
      <c r="G20" s="50">
        <v>0.93112329411861217</v>
      </c>
      <c r="H20" s="50">
        <v>43.828305300039759</v>
      </c>
      <c r="I20" s="50">
        <v>0.93699152884090675</v>
      </c>
      <c r="J20" s="50">
        <v>42.210079630554546</v>
      </c>
      <c r="K20" s="50">
        <v>0.86876131758657427</v>
      </c>
      <c r="L20" s="50">
        <v>41.755870123088776</v>
      </c>
      <c r="M20" s="50">
        <v>0.76119244483706394</v>
      </c>
      <c r="N20" s="50">
        <v>38.079317089502815</v>
      </c>
      <c r="O20" s="50">
        <v>0.7782824302458129</v>
      </c>
      <c r="P20" s="50">
        <v>28.961316819608989</v>
      </c>
      <c r="Q20" s="50">
        <v>0.60241332112448753</v>
      </c>
      <c r="R20" s="63">
        <v>29.043880682384774</v>
      </c>
      <c r="S20" s="50">
        <f t="shared" si="0"/>
        <v>0.59161274857190738</v>
      </c>
      <c r="T20" s="63">
        <v>28.167730959441556</v>
      </c>
      <c r="U20" s="50">
        <f t="shared" si="1"/>
        <v>0.49995116019372093</v>
      </c>
      <c r="V20" s="50">
        <v>28.550752433303096</v>
      </c>
      <c r="W20" s="53">
        <f t="shared" si="2"/>
        <v>0.4696872275634375</v>
      </c>
    </row>
    <row r="21" spans="1:23" s="17" customFormat="1" ht="25.5" x14ac:dyDescent="0.2">
      <c r="A21" s="18" t="s">
        <v>46</v>
      </c>
      <c r="B21" s="21" t="s">
        <v>47</v>
      </c>
      <c r="C21" s="24" t="s">
        <v>48</v>
      </c>
      <c r="D21" s="50">
        <v>7.4574361339160946</v>
      </c>
      <c r="E21" s="52">
        <v>0.16556977202364931</v>
      </c>
      <c r="F21" s="51">
        <v>28.316497055110837</v>
      </c>
      <c r="G21" s="50">
        <v>0.65487794744030881</v>
      </c>
      <c r="H21" s="50">
        <v>28.456349014847309</v>
      </c>
      <c r="I21" s="50">
        <v>0.60835931907748264</v>
      </c>
      <c r="J21" s="50">
        <v>28.306283966260104</v>
      </c>
      <c r="K21" s="50">
        <v>0.58259554991947726</v>
      </c>
      <c r="L21" s="50">
        <v>28.23946837449969</v>
      </c>
      <c r="M21" s="50">
        <v>0.51479396572311886</v>
      </c>
      <c r="N21" s="50">
        <v>23.588439000282158</v>
      </c>
      <c r="O21" s="50">
        <v>0.48211126233420609</v>
      </c>
      <c r="P21" s="50">
        <v>20.825135748690762</v>
      </c>
      <c r="Q21" s="50">
        <v>0.4331757173673455</v>
      </c>
      <c r="R21" s="63">
        <v>19.861064940860985</v>
      </c>
      <c r="S21" s="50">
        <f t="shared" si="0"/>
        <v>0.40456230170214036</v>
      </c>
      <c r="T21" s="63">
        <v>15.258189844406724</v>
      </c>
      <c r="U21" s="50">
        <f t="shared" si="1"/>
        <v>0.27081875093706265</v>
      </c>
      <c r="V21" s="50">
        <v>19.744018120359303</v>
      </c>
      <c r="W21" s="53">
        <f t="shared" si="2"/>
        <v>0.32480801175301854</v>
      </c>
    </row>
    <row r="22" spans="1:23" s="17" customFormat="1" x14ac:dyDescent="0.2">
      <c r="A22" s="18" t="s">
        <v>49</v>
      </c>
      <c r="B22" s="21" t="s">
        <v>50</v>
      </c>
      <c r="C22" s="23" t="s">
        <v>51</v>
      </c>
      <c r="D22" s="50">
        <v>483.15773215381574</v>
      </c>
      <c r="E22" s="52">
        <v>10.727053390420728</v>
      </c>
      <c r="F22" s="51">
        <v>7.4147926290646895</v>
      </c>
      <c r="G22" s="50">
        <v>0.17148251664628114</v>
      </c>
      <c r="H22" s="50">
        <v>9.2184156210835049</v>
      </c>
      <c r="I22" s="50">
        <v>0.19707760286780002</v>
      </c>
      <c r="J22" s="50">
        <v>8.1193686344344158</v>
      </c>
      <c r="K22" s="50">
        <v>0.16711158696124156</v>
      </c>
      <c r="L22" s="50">
        <v>9.2477555019380056</v>
      </c>
      <c r="M22" s="50">
        <v>0.1685828028256853</v>
      </c>
      <c r="N22" s="50">
        <v>15.64477090460305</v>
      </c>
      <c r="O22" s="50">
        <v>0.3197549549445563</v>
      </c>
      <c r="P22" s="50">
        <v>16.046247074124171</v>
      </c>
      <c r="Q22" s="50">
        <v>0.33377187410768228</v>
      </c>
      <c r="R22" s="63">
        <v>19.866564690231229</v>
      </c>
      <c r="S22" s="50">
        <f t="shared" si="0"/>
        <v>0.40467432949474041</v>
      </c>
      <c r="T22" s="63">
        <v>20.549096338355749</v>
      </c>
      <c r="U22" s="50">
        <f t="shared" si="1"/>
        <v>0.36472744539083662</v>
      </c>
      <c r="V22" s="50">
        <v>24.483703227874585</v>
      </c>
      <c r="W22" s="53">
        <f t="shared" si="2"/>
        <v>0.40278037212681539</v>
      </c>
    </row>
    <row r="23" spans="1:23" s="17" customFormat="1" x14ac:dyDescent="0.2">
      <c r="A23" s="18" t="s">
        <v>52</v>
      </c>
      <c r="B23" s="21" t="s">
        <v>53</v>
      </c>
      <c r="C23" s="23" t="s">
        <v>54</v>
      </c>
      <c r="D23" s="50">
        <v>474.55668688575651</v>
      </c>
      <c r="E23" s="52">
        <v>10.53609324290823</v>
      </c>
      <c r="F23" s="51">
        <v>450.9211607516504</v>
      </c>
      <c r="G23" s="50">
        <v>10.428490629886864</v>
      </c>
      <c r="H23" s="50">
        <v>574.4429893317822</v>
      </c>
      <c r="I23" s="50">
        <v>12.280835663646776</v>
      </c>
      <c r="J23" s="50">
        <v>548.74468038825194</v>
      </c>
      <c r="K23" s="50">
        <v>11.294177971832891</v>
      </c>
      <c r="L23" s="50">
        <v>555.44160993773721</v>
      </c>
      <c r="M23" s="50">
        <v>10.125473515134731</v>
      </c>
      <c r="N23" s="50">
        <v>468.11644836431719</v>
      </c>
      <c r="O23" s="50">
        <v>9.5675772287274548</v>
      </c>
      <c r="P23" s="50">
        <v>410.04774623970695</v>
      </c>
      <c r="Q23" s="50">
        <v>8.5292470011109103</v>
      </c>
      <c r="R23" s="63">
        <v>352.88570409559503</v>
      </c>
      <c r="S23" s="50">
        <f t="shared" si="0"/>
        <v>7.1881469151726902</v>
      </c>
      <c r="T23" s="63">
        <v>376.68939484154174</v>
      </c>
      <c r="U23" s="50">
        <f t="shared" si="1"/>
        <v>6.6858881979123073</v>
      </c>
      <c r="V23" s="50">
        <v>426.12695972154364</v>
      </c>
      <c r="W23" s="53">
        <f t="shared" si="2"/>
        <v>7.0101966933868676</v>
      </c>
    </row>
    <row r="24" spans="1:23" s="17" customFormat="1" x14ac:dyDescent="0.2">
      <c r="A24" s="18" t="s">
        <v>55</v>
      </c>
      <c r="B24" s="21" t="s">
        <v>56</v>
      </c>
      <c r="C24" s="23" t="s">
        <v>57</v>
      </c>
      <c r="D24" s="50">
        <v>6.2825850557182358E-2</v>
      </c>
      <c r="E24" s="52">
        <v>1.3948576383559519E-3</v>
      </c>
      <c r="F24" s="51">
        <v>443.5406820736531</v>
      </c>
      <c r="G24" s="50">
        <v>10.257801694798353</v>
      </c>
      <c r="H24" s="50">
        <v>561.35493752303273</v>
      </c>
      <c r="I24" s="50">
        <v>12.001030328033719</v>
      </c>
      <c r="J24" s="50">
        <v>517.69876132447985</v>
      </c>
      <c r="K24" s="50">
        <v>10.655195676902441</v>
      </c>
      <c r="L24" s="50">
        <v>521.73334829742146</v>
      </c>
      <c r="M24" s="50">
        <v>9.5109856835181752</v>
      </c>
      <c r="N24" s="50">
        <v>440.9130793370141</v>
      </c>
      <c r="O24" s="50">
        <v>9.0115823796685799</v>
      </c>
      <c r="P24" s="50">
        <v>369.55240335238716</v>
      </c>
      <c r="Q24" s="50">
        <v>7.6869187965346599</v>
      </c>
      <c r="R24" s="63">
        <v>299.62861438159814</v>
      </c>
      <c r="S24" s="50">
        <f t="shared" si="0"/>
        <v>6.1033203532130189</v>
      </c>
      <c r="T24" s="63">
        <v>312.26983966739692</v>
      </c>
      <c r="U24" s="50">
        <f t="shared" si="1"/>
        <v>5.5425007026663771</v>
      </c>
      <c r="V24" s="50">
        <v>337.47137337738536</v>
      </c>
      <c r="W24" s="53">
        <f t="shared" si="2"/>
        <v>5.5517273708961898</v>
      </c>
    </row>
    <row r="25" spans="1:23" s="17" customFormat="1" x14ac:dyDescent="0.2">
      <c r="A25" s="18" t="s">
        <v>58</v>
      </c>
      <c r="B25" s="21" t="s">
        <v>59</v>
      </c>
      <c r="C25" s="22" t="s">
        <v>60</v>
      </c>
      <c r="D25" s="54">
        <v>0</v>
      </c>
      <c r="E25" s="52">
        <v>0</v>
      </c>
      <c r="F25" s="51">
        <v>7.3890180461390828E-2</v>
      </c>
      <c r="G25" s="50">
        <v>1.7088642575517974E-3</v>
      </c>
      <c r="H25" s="54">
        <v>5.3407700739923269</v>
      </c>
      <c r="I25" s="50">
        <v>0.11417864055111648</v>
      </c>
      <c r="J25" s="54">
        <v>24.488381126214442</v>
      </c>
      <c r="K25" s="50">
        <v>0.50401606533270493</v>
      </c>
      <c r="L25" s="54">
        <v>24.162832950085921</v>
      </c>
      <c r="M25" s="50">
        <v>0.44047856824076476</v>
      </c>
      <c r="N25" s="54">
        <v>20.895284853931166</v>
      </c>
      <c r="O25" s="50">
        <v>0.42706735098668763</v>
      </c>
      <c r="P25" s="54">
        <v>30.620213261902212</v>
      </c>
      <c r="Q25" s="50">
        <v>0.63691939422289123</v>
      </c>
      <c r="R25" s="64">
        <v>36.047477521711272</v>
      </c>
      <c r="S25" s="50">
        <f t="shared" si="0"/>
        <v>0.73427333932817207</v>
      </c>
      <c r="T25" s="64">
        <v>47.676012180189737</v>
      </c>
      <c r="U25" s="50">
        <f t="shared" si="1"/>
        <v>0.84620510034040686</v>
      </c>
      <c r="V25" s="54">
        <v>55.209389258806567</v>
      </c>
      <c r="W25" s="53">
        <f t="shared" si="2"/>
        <v>0.90824734083687531</v>
      </c>
    </row>
    <row r="26" spans="1:23" s="17" customFormat="1" x14ac:dyDescent="0.2">
      <c r="A26" s="18" t="s">
        <v>61</v>
      </c>
      <c r="B26" s="21" t="s">
        <v>62</v>
      </c>
      <c r="C26" s="24" t="s">
        <v>63</v>
      </c>
      <c r="D26" s="54">
        <v>0</v>
      </c>
      <c r="E26" s="52">
        <v>0</v>
      </c>
      <c r="F26" s="51">
        <v>0</v>
      </c>
      <c r="G26" s="50">
        <v>0</v>
      </c>
      <c r="H26" s="54">
        <v>0</v>
      </c>
      <c r="I26" s="50">
        <v>0</v>
      </c>
      <c r="J26" s="54">
        <v>6.1885275771151743E-3</v>
      </c>
      <c r="K26" s="50">
        <v>1.2737131554529588E-4</v>
      </c>
      <c r="L26" s="54">
        <v>-5.3194266431241088E-2</v>
      </c>
      <c r="M26" s="50">
        <v>-9.6970973414636492E-4</v>
      </c>
      <c r="N26" s="54">
        <v>-0.1103741267869716</v>
      </c>
      <c r="O26" s="50">
        <v>-2.2558766857639911E-3</v>
      </c>
      <c r="P26" s="54">
        <v>-0.14424148192911854</v>
      </c>
      <c r="Q26" s="50">
        <v>-3.0003121306281543E-3</v>
      </c>
      <c r="R26" s="64">
        <v>-0.12591076337115653</v>
      </c>
      <c r="S26" s="50">
        <f t="shared" si="0"/>
        <v>-2.5647541252287157E-3</v>
      </c>
      <c r="T26" s="64">
        <v>0</v>
      </c>
      <c r="U26" s="50">
        <f t="shared" si="1"/>
        <v>0</v>
      </c>
      <c r="V26" s="54">
        <v>1.4004362241020921E-2</v>
      </c>
      <c r="W26" s="53">
        <f t="shared" si="2"/>
        <v>2.3038517426625388E-4</v>
      </c>
    </row>
    <row r="27" spans="1:23" s="17" customFormat="1" x14ac:dyDescent="0.2">
      <c r="A27" s="18" t="s">
        <v>64</v>
      </c>
      <c r="B27" s="21" t="s">
        <v>65</v>
      </c>
      <c r="C27" s="24" t="s">
        <v>66</v>
      </c>
      <c r="D27" s="54">
        <v>0</v>
      </c>
      <c r="E27" s="52">
        <v>0</v>
      </c>
      <c r="F27" s="51">
        <v>7.3890180461390828E-2</v>
      </c>
      <c r="G27" s="50">
        <v>1.7088642575517974E-3</v>
      </c>
      <c r="H27" s="54">
        <v>7.768987357410366E-2</v>
      </c>
      <c r="I27" s="50">
        <v>1.660907327292669E-3</v>
      </c>
      <c r="J27" s="54">
        <v>0.11042125688624035</v>
      </c>
      <c r="K27" s="50">
        <v>2.272673197058251E-3</v>
      </c>
      <c r="L27" s="54">
        <v>0.11909462360750105</v>
      </c>
      <c r="M27" s="50">
        <v>2.171046309022233E-3</v>
      </c>
      <c r="N27" s="54">
        <v>0.11559440449830304</v>
      </c>
      <c r="O27" s="50">
        <v>2.3625710997994013E-3</v>
      </c>
      <c r="P27" s="54">
        <v>0.1106732819857508</v>
      </c>
      <c r="Q27" s="50">
        <v>2.3020727881973148E-3</v>
      </c>
      <c r="R27" s="64">
        <v>4.1664477849012276E-2</v>
      </c>
      <c r="S27" s="50">
        <f t="shared" si="0"/>
        <v>8.4868948910871145E-4</v>
      </c>
      <c r="T27" s="64">
        <v>0</v>
      </c>
      <c r="U27" s="50">
        <f t="shared" si="1"/>
        <v>0</v>
      </c>
      <c r="V27" s="54">
        <v>0</v>
      </c>
      <c r="W27" s="53">
        <f t="shared" si="2"/>
        <v>0</v>
      </c>
    </row>
    <row r="28" spans="1:23" s="17" customFormat="1" ht="38.25" x14ac:dyDescent="0.2">
      <c r="A28" s="18" t="s">
        <v>67</v>
      </c>
      <c r="B28" s="21" t="s">
        <v>68</v>
      </c>
      <c r="C28" s="24" t="s">
        <v>69</v>
      </c>
      <c r="D28" s="54">
        <v>0</v>
      </c>
      <c r="E28" s="52">
        <v>0</v>
      </c>
      <c r="F28" s="51">
        <v>0</v>
      </c>
      <c r="G28" s="50">
        <v>0</v>
      </c>
      <c r="H28" s="54">
        <v>0</v>
      </c>
      <c r="I28" s="50">
        <v>0</v>
      </c>
      <c r="J28" s="54">
        <v>0</v>
      </c>
      <c r="K28" s="50">
        <v>0</v>
      </c>
      <c r="L28" s="54">
        <v>0</v>
      </c>
      <c r="M28" s="50">
        <v>0</v>
      </c>
      <c r="N28" s="54">
        <v>0.18141828387433642</v>
      </c>
      <c r="O28" s="50">
        <v>3.70790953348441E-3</v>
      </c>
      <c r="P28" s="54">
        <v>0.29258927813849089</v>
      </c>
      <c r="Q28" s="50">
        <v>6.0860381406926799E-3</v>
      </c>
      <c r="R28" s="64">
        <v>0.53263609640188336</v>
      </c>
      <c r="S28" s="50">
        <f t="shared" si="0"/>
        <v>1.0849593703641941E-2</v>
      </c>
      <c r="T28" s="64">
        <v>0.17173602396425353</v>
      </c>
      <c r="U28" s="50">
        <f t="shared" si="1"/>
        <v>3.0481555135418487E-3</v>
      </c>
      <c r="V28" s="54">
        <v>3.9853300640056286</v>
      </c>
      <c r="W28" s="53">
        <f t="shared" si="2"/>
        <v>6.5562497277815587E-2</v>
      </c>
    </row>
    <row r="29" spans="1:23" s="17" customFormat="1" x14ac:dyDescent="0.2">
      <c r="A29" s="18" t="s">
        <v>70</v>
      </c>
      <c r="B29" s="21" t="s">
        <v>71</v>
      </c>
      <c r="C29" s="23" t="s">
        <v>72</v>
      </c>
      <c r="D29" s="50">
        <v>8.5342958394471626</v>
      </c>
      <c r="E29" s="52">
        <v>0.18947817871255856</v>
      </c>
      <c r="F29" s="51">
        <v>7.3065884975358291</v>
      </c>
      <c r="G29" s="50">
        <v>0.16898007083095767</v>
      </c>
      <c r="H29" s="50">
        <v>7.7472817347570802</v>
      </c>
      <c r="I29" s="50">
        <v>0.16562669506193944</v>
      </c>
      <c r="J29" s="50">
        <v>6.5575379375576066</v>
      </c>
      <c r="K29" s="50">
        <v>0.13496622959774426</v>
      </c>
      <c r="L29" s="50">
        <v>9.5454286902298087</v>
      </c>
      <c r="M29" s="50">
        <v>0.17400926337579109</v>
      </c>
      <c r="N29" s="50">
        <v>6.3080841733718893</v>
      </c>
      <c r="O29" s="50">
        <v>0.12892749807218573</v>
      </c>
      <c r="P29" s="50">
        <v>9.8751296254175589</v>
      </c>
      <c r="Q29" s="50">
        <v>0.20540881035335895</v>
      </c>
      <c r="R29" s="63">
        <v>17.209612192285643</v>
      </c>
      <c r="S29" s="50">
        <f t="shared" si="0"/>
        <v>0.35055322263149885</v>
      </c>
      <c r="T29" s="63">
        <v>16.743542993955071</v>
      </c>
      <c r="U29" s="50">
        <f t="shared" si="1"/>
        <v>0.29718239490552295</v>
      </c>
      <c r="V29" s="50">
        <v>33.44619708535177</v>
      </c>
      <c r="W29" s="53">
        <f t="shared" si="2"/>
        <v>0.55022198165380398</v>
      </c>
    </row>
    <row r="30" spans="1:23" s="17" customFormat="1" x14ac:dyDescent="0.2">
      <c r="A30" s="18" t="s">
        <v>73</v>
      </c>
      <c r="B30" s="21" t="s">
        <v>74</v>
      </c>
      <c r="C30" s="23" t="s">
        <v>75</v>
      </c>
      <c r="D30" s="50">
        <v>126.76278885651399</v>
      </c>
      <c r="E30" s="52">
        <v>2.8143836132370095</v>
      </c>
      <c r="F30" s="51">
        <v>219.25387462566479</v>
      </c>
      <c r="G30" s="50">
        <v>5.070702322527378</v>
      </c>
      <c r="H30" s="50">
        <v>323.20957648636437</v>
      </c>
      <c r="I30" s="50">
        <v>6.9097956933257434</v>
      </c>
      <c r="J30" s="50">
        <v>348.73865141572531</v>
      </c>
      <c r="K30" s="50">
        <v>7.1776848788027312</v>
      </c>
      <c r="L30" s="50">
        <v>497.19811209670547</v>
      </c>
      <c r="M30" s="50">
        <v>9.0637183562364232</v>
      </c>
      <c r="N30" s="50">
        <v>547.05043074174819</v>
      </c>
      <c r="O30" s="50">
        <v>11.180865920047555</v>
      </c>
      <c r="P30" s="50">
        <v>609.24006059912006</v>
      </c>
      <c r="Q30" s="50">
        <v>12.672570468864306</v>
      </c>
      <c r="R30" s="63">
        <v>691.43528382769659</v>
      </c>
      <c r="S30" s="50">
        <f t="shared" si="0"/>
        <v>14.084272456504001</v>
      </c>
      <c r="T30" s="63">
        <v>883.45706244754365</v>
      </c>
      <c r="U30" s="50">
        <f t="shared" si="1"/>
        <v>15.680545372574187</v>
      </c>
      <c r="V30" s="50">
        <v>1208.4209267188758</v>
      </c>
      <c r="W30" s="53">
        <f t="shared" si="2"/>
        <v>19.87968184467789</v>
      </c>
    </row>
    <row r="31" spans="1:23" s="17" customFormat="1" x14ac:dyDescent="0.2">
      <c r="A31" s="18" t="s">
        <v>76</v>
      </c>
      <c r="B31" s="21" t="s">
        <v>77</v>
      </c>
      <c r="C31" s="23" t="s">
        <v>78</v>
      </c>
      <c r="D31" s="50">
        <v>113.39093378109955</v>
      </c>
      <c r="E31" s="52">
        <v>2.5175020903365875</v>
      </c>
      <c r="F31" s="51">
        <v>202.18650952654409</v>
      </c>
      <c r="G31" s="50">
        <v>4.6759839715048876</v>
      </c>
      <c r="H31" s="50">
        <v>308.49215999791664</v>
      </c>
      <c r="I31" s="50">
        <v>6.5951566836333813</v>
      </c>
      <c r="J31" s="50">
        <v>333.22501320689798</v>
      </c>
      <c r="K31" s="50">
        <v>6.8583855813641597</v>
      </c>
      <c r="L31" s="50">
        <v>477.92858374947201</v>
      </c>
      <c r="M31" s="50">
        <v>8.7124427307914356</v>
      </c>
      <c r="N31" s="50">
        <v>526.90314492394782</v>
      </c>
      <c r="O31" s="50">
        <v>10.769086514122831</v>
      </c>
      <c r="P31" s="50">
        <v>590.9755740641591</v>
      </c>
      <c r="Q31" s="50">
        <v>12.292657840557652</v>
      </c>
      <c r="R31" s="63">
        <v>674.32135484223431</v>
      </c>
      <c r="S31" s="50">
        <f t="shared" si="0"/>
        <v>13.735668264224197</v>
      </c>
      <c r="T31" s="63">
        <v>869.81646400969021</v>
      </c>
      <c r="U31" s="50">
        <f t="shared" si="1"/>
        <v>15.438437372303914</v>
      </c>
      <c r="V31" s="50">
        <v>1194.1260665001971</v>
      </c>
      <c r="W31" s="53">
        <f t="shared" si="2"/>
        <v>19.644517700398232</v>
      </c>
    </row>
    <row r="32" spans="1:23" s="17" customFormat="1" x14ac:dyDescent="0.2">
      <c r="A32" s="18" t="s">
        <v>79</v>
      </c>
      <c r="B32" s="21" t="s">
        <v>80</v>
      </c>
      <c r="C32" s="23" t="s">
        <v>81</v>
      </c>
      <c r="D32" s="50">
        <v>13.371855075414453</v>
      </c>
      <c r="E32" s="52">
        <v>0.29688152290042247</v>
      </c>
      <c r="F32" s="51">
        <v>17.067365099120703</v>
      </c>
      <c r="G32" s="50">
        <v>0.39471835102248953</v>
      </c>
      <c r="H32" s="50">
        <v>14.717416501386733</v>
      </c>
      <c r="I32" s="50">
        <v>0.31463900996898081</v>
      </c>
      <c r="J32" s="50">
        <v>15.513638208827249</v>
      </c>
      <c r="K32" s="50">
        <v>0.31929929743857055</v>
      </c>
      <c r="L32" s="50">
        <v>19.26952834723344</v>
      </c>
      <c r="M32" s="50">
        <v>0.35127562544498875</v>
      </c>
      <c r="N32" s="50">
        <v>20.147285817800299</v>
      </c>
      <c r="O32" s="50">
        <v>0.41177940592472279</v>
      </c>
      <c r="P32" s="50">
        <v>18.264486534960874</v>
      </c>
      <c r="Q32" s="50">
        <v>0.37991262830665073</v>
      </c>
      <c r="R32" s="63">
        <v>17.11392898546228</v>
      </c>
      <c r="S32" s="50">
        <f t="shared" si="0"/>
        <v>0.34860419227980494</v>
      </c>
      <c r="T32" s="63">
        <v>13.640598437853459</v>
      </c>
      <c r="U32" s="50">
        <f t="shared" si="1"/>
        <v>0.24210800027027443</v>
      </c>
      <c r="V32" s="50">
        <v>14.29486021867867</v>
      </c>
      <c r="W32" s="53">
        <f t="shared" si="2"/>
        <v>0.23516414427965704</v>
      </c>
    </row>
    <row r="33" spans="1:23" s="17" customFormat="1" x14ac:dyDescent="0.2">
      <c r="A33" s="18" t="s">
        <v>82</v>
      </c>
      <c r="B33" s="21" t="s">
        <v>83</v>
      </c>
      <c r="C33" s="24" t="s">
        <v>84</v>
      </c>
      <c r="D33" s="54">
        <v>0</v>
      </c>
      <c r="E33" s="52">
        <v>0</v>
      </c>
      <c r="F33" s="51">
        <v>0</v>
      </c>
      <c r="G33" s="50">
        <v>0</v>
      </c>
      <c r="H33" s="54">
        <v>0</v>
      </c>
      <c r="I33" s="50">
        <v>0</v>
      </c>
      <c r="J33" s="54">
        <v>0</v>
      </c>
      <c r="K33" s="50">
        <v>0</v>
      </c>
      <c r="L33" s="54">
        <v>0</v>
      </c>
      <c r="M33" s="50">
        <v>0</v>
      </c>
      <c r="N33" s="54">
        <v>0</v>
      </c>
      <c r="O33" s="50">
        <v>0</v>
      </c>
      <c r="P33" s="54">
        <v>0</v>
      </c>
      <c r="Q33" s="50">
        <v>0</v>
      </c>
      <c r="R33" s="64">
        <v>0</v>
      </c>
      <c r="S33" s="50">
        <f t="shared" si="0"/>
        <v>0</v>
      </c>
      <c r="T33" s="64">
        <v>0</v>
      </c>
      <c r="U33" s="50">
        <f t="shared" si="1"/>
        <v>0</v>
      </c>
      <c r="V33" s="54">
        <v>0</v>
      </c>
      <c r="W33" s="53">
        <f t="shared" si="2"/>
        <v>0</v>
      </c>
    </row>
    <row r="34" spans="1:23" s="17" customFormat="1" x14ac:dyDescent="0.2">
      <c r="A34" s="18" t="s">
        <v>85</v>
      </c>
      <c r="B34" s="21" t="s">
        <v>86</v>
      </c>
      <c r="C34" s="22" t="s">
        <v>87</v>
      </c>
      <c r="D34" s="50">
        <v>139.52658495985489</v>
      </c>
      <c r="E34" s="52">
        <v>3.097765029187098</v>
      </c>
      <c r="F34" s="51">
        <v>124.6627199005091</v>
      </c>
      <c r="G34" s="50">
        <v>2.8830849370909939</v>
      </c>
      <c r="H34" s="50">
        <v>122.93867058243458</v>
      </c>
      <c r="I34" s="50">
        <v>2.6282671007724199</v>
      </c>
      <c r="J34" s="50">
        <v>172.81303412188376</v>
      </c>
      <c r="K34" s="50">
        <v>3.5568110871599639</v>
      </c>
      <c r="L34" s="50">
        <v>214.00487112541435</v>
      </c>
      <c r="M34" s="50">
        <v>3.9012213271762359</v>
      </c>
      <c r="N34" s="50">
        <v>171.36436122047675</v>
      </c>
      <c r="O34" s="50">
        <v>3.5024228820784065</v>
      </c>
      <c r="P34" s="50">
        <v>136.43423803828941</v>
      </c>
      <c r="Q34" s="50">
        <v>2.8379166238769273</v>
      </c>
      <c r="R34" s="63">
        <v>141.36430669345086</v>
      </c>
      <c r="S34" s="50">
        <f t="shared" si="0"/>
        <v>2.8795368961696033</v>
      </c>
      <c r="T34" s="63">
        <v>163.5142120985364</v>
      </c>
      <c r="U34" s="50">
        <f t="shared" si="1"/>
        <v>2.9022259607823999</v>
      </c>
      <c r="V34" s="50">
        <v>180.53127232149311</v>
      </c>
      <c r="W34" s="53">
        <f t="shared" si="2"/>
        <v>2.9699123686237692</v>
      </c>
    </row>
    <row r="35" spans="1:23" s="17" customFormat="1" x14ac:dyDescent="0.2">
      <c r="A35" s="18" t="s">
        <v>88</v>
      </c>
      <c r="B35" s="19" t="s">
        <v>89</v>
      </c>
      <c r="C35" s="25" t="s">
        <v>90</v>
      </c>
      <c r="D35" s="54">
        <v>327.33459731774394</v>
      </c>
      <c r="E35" s="52">
        <v>7.2674728526158763</v>
      </c>
      <c r="F35" s="51">
        <v>303.2456358815125</v>
      </c>
      <c r="G35" s="50">
        <v>7.0131866667622624</v>
      </c>
      <c r="H35" s="54">
        <v>301.39484858913914</v>
      </c>
      <c r="I35" s="50">
        <v>6.4434254993668425</v>
      </c>
      <c r="J35" s="54">
        <v>367.54266689445581</v>
      </c>
      <c r="K35" s="50">
        <v>7.5647062112949577</v>
      </c>
      <c r="L35" s="54">
        <v>408.72832755225215</v>
      </c>
      <c r="M35" s="50">
        <v>7.4509503455809849</v>
      </c>
      <c r="N35" s="54">
        <v>398.44144154494785</v>
      </c>
      <c r="O35" s="50">
        <v>8.1435276979200637</v>
      </c>
      <c r="P35" s="54">
        <v>357.73543186813453</v>
      </c>
      <c r="Q35" s="50">
        <v>7.441118473234372</v>
      </c>
      <c r="R35" s="64">
        <v>384.90755093708128</v>
      </c>
      <c r="S35" s="50">
        <f t="shared" si="0"/>
        <v>7.8404196961902164</v>
      </c>
      <c r="T35" s="64">
        <v>456.58232655526882</v>
      </c>
      <c r="U35" s="50">
        <f t="shared" si="1"/>
        <v>8.1039138088168023</v>
      </c>
      <c r="V35" s="54">
        <v>469.83811777803271</v>
      </c>
      <c r="W35" s="53">
        <f t="shared" si="2"/>
        <v>7.7292871162785479</v>
      </c>
    </row>
    <row r="36" spans="1:23" s="17" customFormat="1" ht="25.5" x14ac:dyDescent="0.2">
      <c r="A36" s="18" t="s">
        <v>91</v>
      </c>
      <c r="B36" s="19" t="s">
        <v>92</v>
      </c>
      <c r="C36" s="25" t="s">
        <v>93</v>
      </c>
      <c r="D36" s="54">
        <v>1.9310908951994441</v>
      </c>
      <c r="E36" s="52">
        <v>4.2874021786254053E-2</v>
      </c>
      <c r="F36" s="51">
        <v>0.61912817112774332</v>
      </c>
      <c r="G36" s="50">
        <v>1.4318627940507518E-2</v>
      </c>
      <c r="H36" s="54">
        <v>-0.52854617097123058</v>
      </c>
      <c r="I36" s="50">
        <v>-1.12996220458675E-2</v>
      </c>
      <c r="J36" s="54">
        <v>3.7806624516087548</v>
      </c>
      <c r="K36" s="50">
        <v>7.7813008683171703E-2</v>
      </c>
      <c r="L36" s="54">
        <v>3.0632378680086889</v>
      </c>
      <c r="M36" s="50">
        <v>5.584157425036379E-2</v>
      </c>
      <c r="N36" s="54">
        <v>2.8157556726603827</v>
      </c>
      <c r="O36" s="50">
        <v>5.7549697195086146E-2</v>
      </c>
      <c r="P36" s="54">
        <v>4.6506367248141842</v>
      </c>
      <c r="Q36" s="50">
        <v>9.6736123298161794E-2</v>
      </c>
      <c r="R36" s="64">
        <v>4.6628468303157957</v>
      </c>
      <c r="S36" s="50">
        <f t="shared" si="0"/>
        <v>9.4980407736147854E-2</v>
      </c>
      <c r="T36" s="64">
        <v>3.3472217301539562</v>
      </c>
      <c r="U36" s="50">
        <f t="shared" si="1"/>
        <v>5.9410088438635156E-2</v>
      </c>
      <c r="V36" s="54">
        <v>5.4841538610248426</v>
      </c>
      <c r="W36" s="53">
        <f t="shared" si="2"/>
        <v>9.021958452875968E-2</v>
      </c>
    </row>
    <row r="37" spans="1:23" s="17" customFormat="1" x14ac:dyDescent="0.2">
      <c r="A37" s="18" t="s">
        <v>94</v>
      </c>
      <c r="B37" s="21" t="s">
        <v>95</v>
      </c>
      <c r="C37" s="22" t="s">
        <v>96</v>
      </c>
      <c r="D37" s="54">
        <v>0</v>
      </c>
      <c r="E37" s="52">
        <v>0</v>
      </c>
      <c r="F37" s="51">
        <v>0</v>
      </c>
      <c r="G37" s="50">
        <v>0</v>
      </c>
      <c r="H37" s="54">
        <v>0</v>
      </c>
      <c r="I37" s="50">
        <v>0</v>
      </c>
      <c r="J37" s="54">
        <v>0</v>
      </c>
      <c r="K37" s="50">
        <v>0</v>
      </c>
      <c r="L37" s="54">
        <v>0</v>
      </c>
      <c r="M37" s="50">
        <v>0</v>
      </c>
      <c r="N37" s="54">
        <v>0</v>
      </c>
      <c r="O37" s="50">
        <v>0</v>
      </c>
      <c r="P37" s="54">
        <v>0</v>
      </c>
      <c r="Q37" s="50">
        <v>0</v>
      </c>
      <c r="R37" s="64">
        <v>0</v>
      </c>
      <c r="S37" s="50">
        <f t="shared" si="0"/>
        <v>0</v>
      </c>
      <c r="T37" s="64">
        <v>0</v>
      </c>
      <c r="U37" s="50">
        <f t="shared" si="1"/>
        <v>0</v>
      </c>
      <c r="V37" s="54">
        <v>0</v>
      </c>
      <c r="W37" s="53">
        <f t="shared" si="2"/>
        <v>0</v>
      </c>
    </row>
    <row r="38" spans="1:23" s="17" customFormat="1" x14ac:dyDescent="0.2">
      <c r="A38" s="18" t="s">
        <v>97</v>
      </c>
      <c r="B38" s="21" t="s">
        <v>98</v>
      </c>
      <c r="C38" s="22" t="s">
        <v>99</v>
      </c>
      <c r="D38" s="54">
        <v>0.93192837044886367</v>
      </c>
      <c r="E38" s="52">
        <v>2.0690645560589312E-2</v>
      </c>
      <c r="F38" s="51">
        <v>0.61912817112774332</v>
      </c>
      <c r="G38" s="50">
        <v>1.4318627940507518E-2</v>
      </c>
      <c r="H38" s="54">
        <v>-0.52854617097123058</v>
      </c>
      <c r="I38" s="50">
        <v>-1.12996220458675E-2</v>
      </c>
      <c r="J38" s="54">
        <v>3.7806624516087544</v>
      </c>
      <c r="K38" s="50">
        <v>7.7813008683171703E-2</v>
      </c>
      <c r="L38" s="54">
        <v>3.0632378680086889</v>
      </c>
      <c r="M38" s="50">
        <v>5.584157425036379E-2</v>
      </c>
      <c r="N38" s="54">
        <v>2.8157556726603827</v>
      </c>
      <c r="O38" s="50">
        <v>5.7549697195086146E-2</v>
      </c>
      <c r="P38" s="54">
        <v>4.6506367248141842</v>
      </c>
      <c r="Q38" s="50">
        <v>9.6736123298161794E-2</v>
      </c>
      <c r="R38" s="64">
        <v>4.6628468303157957</v>
      </c>
      <c r="S38" s="50">
        <f t="shared" si="0"/>
        <v>9.4980407736147854E-2</v>
      </c>
      <c r="T38" s="64">
        <v>3.3472217301539562</v>
      </c>
      <c r="U38" s="50">
        <f t="shared" si="1"/>
        <v>5.9410088438635156E-2</v>
      </c>
      <c r="V38" s="54">
        <v>5.4841538610248426</v>
      </c>
      <c r="W38" s="53">
        <f t="shared" si="2"/>
        <v>9.021958452875968E-2</v>
      </c>
    </row>
    <row r="39" spans="1:23" s="17" customFormat="1" x14ac:dyDescent="0.2">
      <c r="A39" s="18" t="s">
        <v>100</v>
      </c>
      <c r="B39" s="19" t="s">
        <v>101</v>
      </c>
      <c r="C39" s="20" t="s">
        <v>102</v>
      </c>
      <c r="D39" s="54">
        <v>184.9459419989023</v>
      </c>
      <c r="E39" s="52">
        <v>4.1061642236790021</v>
      </c>
      <c r="F39" s="51">
        <v>177.69383689061218</v>
      </c>
      <c r="G39" s="50">
        <v>4.1095399247031494</v>
      </c>
      <c r="H39" s="54">
        <v>177.29702003987686</v>
      </c>
      <c r="I39" s="50">
        <v>3.7903771256688401</v>
      </c>
      <c r="J39" s="54">
        <v>207.06242608252541</v>
      </c>
      <c r="K39" s="50">
        <v>4.2617267648060126</v>
      </c>
      <c r="L39" s="54">
        <v>274.40502370479817</v>
      </c>
      <c r="M39" s="50">
        <v>5.0022914204326687</v>
      </c>
      <c r="N39" s="54">
        <v>244.81383488159929</v>
      </c>
      <c r="O39" s="50">
        <v>5.0036166857092121</v>
      </c>
      <c r="P39" s="54">
        <v>252.57408186705496</v>
      </c>
      <c r="Q39" s="50">
        <v>5.2536972830075559</v>
      </c>
      <c r="R39" s="64">
        <v>355.84150383572114</v>
      </c>
      <c r="S39" s="50">
        <f t="shared" si="0"/>
        <v>7.2483554261360581</v>
      </c>
      <c r="T39" s="64">
        <v>444.95919828114108</v>
      </c>
      <c r="U39" s="50">
        <f t="shared" si="1"/>
        <v>7.89761403713488</v>
      </c>
      <c r="V39" s="54">
        <v>431.20190119177772</v>
      </c>
      <c r="W39" s="53">
        <f t="shared" si="2"/>
        <v>7.0936843420843703</v>
      </c>
    </row>
    <row r="40" spans="1:23" s="17" customFormat="1" x14ac:dyDescent="0.2">
      <c r="A40" s="18" t="s">
        <v>103</v>
      </c>
      <c r="B40" s="19" t="s">
        <v>104</v>
      </c>
      <c r="C40" s="20" t="s">
        <v>105</v>
      </c>
      <c r="D40" s="54">
        <v>2469.5258784490625</v>
      </c>
      <c r="E40" s="52">
        <v>54.828339037561506</v>
      </c>
      <c r="F40" s="51">
        <v>2228.4122684910976</v>
      </c>
      <c r="G40" s="50">
        <v>51.53667311320406</v>
      </c>
      <c r="H40" s="54">
        <v>2233.6698554707932</v>
      </c>
      <c r="I40" s="50">
        <v>47.752924017382149</v>
      </c>
      <c r="J40" s="54">
        <v>2336.3451381248219</v>
      </c>
      <c r="K40" s="50">
        <v>48.086293565413044</v>
      </c>
      <c r="L40" s="54">
        <v>2598.7897231988786</v>
      </c>
      <c r="M40" s="50">
        <v>47.374874411379182</v>
      </c>
      <c r="N40" s="54">
        <v>2225.9908561606831</v>
      </c>
      <c r="O40" s="50">
        <v>45.495815199776047</v>
      </c>
      <c r="P40" s="54">
        <v>2304.5760479506093</v>
      </c>
      <c r="Q40" s="50">
        <v>47.936608665869926</v>
      </c>
      <c r="R40" s="64">
        <v>2213.9437435606101</v>
      </c>
      <c r="S40" s="50">
        <f t="shared" si="0"/>
        <v>45.097187859811996</v>
      </c>
      <c r="T40" s="64">
        <v>2547.9801435205723</v>
      </c>
      <c r="U40" s="50">
        <f t="shared" si="1"/>
        <v>45.224289834985306</v>
      </c>
      <c r="V40" s="54">
        <v>2602.6751572318785</v>
      </c>
      <c r="W40" s="53">
        <f t="shared" si="2"/>
        <v>42.816499554756142</v>
      </c>
    </row>
    <row r="41" spans="1:23" s="17" customFormat="1" ht="25.5" x14ac:dyDescent="0.2">
      <c r="A41" s="18" t="s">
        <v>106</v>
      </c>
      <c r="B41" s="19" t="s">
        <v>107</v>
      </c>
      <c r="C41" s="20" t="s">
        <v>108</v>
      </c>
      <c r="D41" s="54">
        <v>533.40451860116673</v>
      </c>
      <c r="E41" s="52">
        <v>11.842631026972365</v>
      </c>
      <c r="F41" s="51">
        <v>519.80309133548076</v>
      </c>
      <c r="G41" s="50">
        <v>12.021528682180939</v>
      </c>
      <c r="H41" s="54">
        <v>524.0162818116055</v>
      </c>
      <c r="I41" s="50">
        <v>11.202778972878475</v>
      </c>
      <c r="J41" s="54">
        <v>598.381131650052</v>
      </c>
      <c r="K41" s="50">
        <v>12.315787719456024</v>
      </c>
      <c r="L41" s="54">
        <v>674.49780950571585</v>
      </c>
      <c r="M41" s="50">
        <v>12.295819369622107</v>
      </c>
      <c r="N41" s="54">
        <v>614.43755820835258</v>
      </c>
      <c r="O41" s="50">
        <v>12.558154730367393</v>
      </c>
      <c r="P41" s="54">
        <v>771.76854602744231</v>
      </c>
      <c r="Q41" s="50">
        <v>16.053263594596643</v>
      </c>
      <c r="R41" s="64">
        <v>701.98899009310128</v>
      </c>
      <c r="S41" s="50">
        <f t="shared" si="0"/>
        <v>14.299247419374009</v>
      </c>
      <c r="T41" s="64">
        <v>789.42622954159492</v>
      </c>
      <c r="U41" s="50">
        <f t="shared" si="1"/>
        <v>14.011585097676596</v>
      </c>
      <c r="V41" s="54">
        <v>788.35617037703037</v>
      </c>
      <c r="W41" s="53">
        <f t="shared" si="2"/>
        <v>12.969214204141302</v>
      </c>
    </row>
    <row r="42" spans="1:23" s="17" customFormat="1" ht="25.5" x14ac:dyDescent="0.2">
      <c r="A42" s="18" t="s">
        <v>109</v>
      </c>
      <c r="B42" s="21" t="s">
        <v>110</v>
      </c>
      <c r="C42" s="23" t="s">
        <v>111</v>
      </c>
      <c r="D42" s="54">
        <v>58.12240759432035</v>
      </c>
      <c r="E42" s="52">
        <v>1.2904319396167312</v>
      </c>
      <c r="F42" s="51">
        <v>53.178333682470885</v>
      </c>
      <c r="G42" s="50">
        <v>1.2298596801184052</v>
      </c>
      <c r="H42" s="54">
        <v>49.663931331419974</v>
      </c>
      <c r="I42" s="50">
        <v>1.0617495389773786</v>
      </c>
      <c r="J42" s="54">
        <v>46.300738852727171</v>
      </c>
      <c r="K42" s="50">
        <v>0.95295463176075257</v>
      </c>
      <c r="L42" s="54">
        <v>47.282993464480938</v>
      </c>
      <c r="M42" s="50">
        <v>0.86194964416612174</v>
      </c>
      <c r="N42" s="54">
        <v>30.54741881915329</v>
      </c>
      <c r="O42" s="50">
        <v>0.62434206213380694</v>
      </c>
      <c r="P42" s="54">
        <v>28.424814474955024</v>
      </c>
      <c r="Q42" s="50">
        <v>0.59125374018253118</v>
      </c>
      <c r="R42" s="64">
        <v>31.37641994066605</v>
      </c>
      <c r="S42" s="50">
        <f t="shared" si="0"/>
        <v>0.63912568173791562</v>
      </c>
      <c r="T42" s="64">
        <v>35.448403395161954</v>
      </c>
      <c r="U42" s="50">
        <f t="shared" si="1"/>
        <v>0.62917635893159685</v>
      </c>
      <c r="V42" s="54">
        <v>34.730499619676834</v>
      </c>
      <c r="W42" s="53">
        <f t="shared" si="2"/>
        <v>0.57134998863397068</v>
      </c>
    </row>
    <row r="43" spans="1:23" s="17" customFormat="1" x14ac:dyDescent="0.2">
      <c r="A43" s="18" t="s">
        <v>112</v>
      </c>
      <c r="B43" s="21" t="s">
        <v>113</v>
      </c>
      <c r="C43" s="23" t="s">
        <v>114</v>
      </c>
      <c r="D43" s="54">
        <v>298.14472332306036</v>
      </c>
      <c r="E43" s="52">
        <v>6.619400150964605</v>
      </c>
      <c r="F43" s="51">
        <v>292.46488205113383</v>
      </c>
      <c r="G43" s="50">
        <v>6.7638592896309389</v>
      </c>
      <c r="H43" s="54">
        <v>310.47792157641601</v>
      </c>
      <c r="I43" s="50">
        <v>6.6376096547125503</v>
      </c>
      <c r="J43" s="54">
        <v>372.68674196433096</v>
      </c>
      <c r="K43" s="50">
        <v>7.6705807671968635</v>
      </c>
      <c r="L43" s="54">
        <v>419.34132696035408</v>
      </c>
      <c r="M43" s="50">
        <v>7.6444209867792976</v>
      </c>
      <c r="N43" s="54">
        <v>396.68131061302165</v>
      </c>
      <c r="O43" s="50">
        <v>8.107553340080857</v>
      </c>
      <c r="P43" s="54">
        <v>550.03394169164972</v>
      </c>
      <c r="Q43" s="50">
        <v>11.441046538371214</v>
      </c>
      <c r="R43" s="64">
        <v>479.15492708110003</v>
      </c>
      <c r="S43" s="50">
        <f t="shared" si="0"/>
        <v>9.7602027257380115</v>
      </c>
      <c r="T43" s="64">
        <v>552.1977457481579</v>
      </c>
      <c r="U43" s="50">
        <f t="shared" si="1"/>
        <v>9.8009990240485507</v>
      </c>
      <c r="V43" s="54">
        <v>549.14200043910921</v>
      </c>
      <c r="W43" s="53">
        <f t="shared" si="2"/>
        <v>9.0339119547696392</v>
      </c>
    </row>
    <row r="44" spans="1:23" s="17" customFormat="1" x14ac:dyDescent="0.2">
      <c r="A44" s="18" t="s">
        <v>115</v>
      </c>
      <c r="B44" s="21" t="s">
        <v>116</v>
      </c>
      <c r="C44" s="23" t="s">
        <v>117</v>
      </c>
      <c r="D44" s="54">
        <v>177.12991840554039</v>
      </c>
      <c r="E44" s="52">
        <v>3.9326331037007973</v>
      </c>
      <c r="F44" s="51">
        <v>174.15987560187597</v>
      </c>
      <c r="G44" s="50">
        <v>4.0278097124315941</v>
      </c>
      <c r="H44" s="54">
        <v>163.87442891670852</v>
      </c>
      <c r="I44" s="50">
        <v>3.5034197794651654</v>
      </c>
      <c r="J44" s="54">
        <v>179.3936508329939</v>
      </c>
      <c r="K44" s="50">
        <v>3.6922523204984086</v>
      </c>
      <c r="L44" s="54">
        <v>207.87348908088077</v>
      </c>
      <c r="M44" s="50">
        <v>3.7894487386766871</v>
      </c>
      <c r="N44" s="54">
        <v>187.20882877617774</v>
      </c>
      <c r="O44" s="50">
        <v>3.8262593281527311</v>
      </c>
      <c r="P44" s="54">
        <v>193.30978986083764</v>
      </c>
      <c r="Q44" s="50">
        <v>4.0209633160429004</v>
      </c>
      <c r="R44" s="64">
        <v>191.45764307133518</v>
      </c>
      <c r="S44" s="50">
        <f t="shared" si="0"/>
        <v>3.8999190118980813</v>
      </c>
      <c r="T44" s="64">
        <v>201.78008039827515</v>
      </c>
      <c r="U44" s="50">
        <f t="shared" si="1"/>
        <v>3.5814097146964499</v>
      </c>
      <c r="V44" s="54">
        <v>204.48367031824435</v>
      </c>
      <c r="W44" s="53">
        <f t="shared" si="2"/>
        <v>3.3639522607376939</v>
      </c>
    </row>
    <row r="45" spans="1:23" s="17" customFormat="1" x14ac:dyDescent="0.2">
      <c r="A45" s="18" t="s">
        <v>118</v>
      </c>
      <c r="B45" s="19" t="s">
        <v>119</v>
      </c>
      <c r="C45" s="20" t="s">
        <v>120</v>
      </c>
      <c r="D45" s="54">
        <v>25.389411098378115</v>
      </c>
      <c r="E45" s="52">
        <v>0.56369493910311153</v>
      </c>
      <c r="F45" s="51">
        <v>28.982100032537392</v>
      </c>
      <c r="G45" s="50">
        <v>0.6702714020338949</v>
      </c>
      <c r="H45" s="54">
        <v>59.709645105682505</v>
      </c>
      <c r="I45" s="50">
        <v>1.2765136883828057</v>
      </c>
      <c r="J45" s="54">
        <v>51.401005863268537</v>
      </c>
      <c r="K45" s="50">
        <v>1.0579275369744603</v>
      </c>
      <c r="L45" s="54">
        <v>56.506101095215911</v>
      </c>
      <c r="M45" s="50">
        <v>1.0300831263744719</v>
      </c>
      <c r="N45" s="54">
        <v>48.190305558212813</v>
      </c>
      <c r="O45" s="50">
        <v>0.98493541877286495</v>
      </c>
      <c r="P45" s="54">
        <v>43.033260123683768</v>
      </c>
      <c r="Q45" s="50">
        <v>0.89511845443332683</v>
      </c>
      <c r="R45" s="64">
        <v>36.405364607028794</v>
      </c>
      <c r="S45" s="50">
        <f t="shared" si="0"/>
        <v>0.74156336246724597</v>
      </c>
      <c r="T45" s="64">
        <v>36.127265227968984</v>
      </c>
      <c r="U45" s="50">
        <f t="shared" si="1"/>
        <v>0.64122552829535595</v>
      </c>
      <c r="V45" s="54">
        <v>39.52775396497568</v>
      </c>
      <c r="W45" s="53">
        <f t="shared" si="2"/>
        <v>0.65026941811744055</v>
      </c>
    </row>
    <row r="46" spans="1:23" s="17" customFormat="1" x14ac:dyDescent="0.2">
      <c r="A46" s="18" t="s">
        <v>121</v>
      </c>
      <c r="B46" s="21" t="s">
        <v>122</v>
      </c>
      <c r="C46" s="22" t="s">
        <v>123</v>
      </c>
      <c r="D46" s="54">
        <v>22.169297945448626</v>
      </c>
      <c r="E46" s="52">
        <v>0.49220208404584431</v>
      </c>
      <c r="F46" s="51">
        <v>26.793877641833717</v>
      </c>
      <c r="G46" s="50">
        <v>0.61966420351714535</v>
      </c>
      <c r="H46" s="54">
        <v>57.404283974883043</v>
      </c>
      <c r="I46" s="50">
        <v>1.2272280991798794</v>
      </c>
      <c r="J46" s="54">
        <v>49.118465681921919</v>
      </c>
      <c r="K46" s="50">
        <v>1.0109486486912083</v>
      </c>
      <c r="L46" s="54">
        <v>53.89482630158674</v>
      </c>
      <c r="M46" s="50">
        <v>0.98248065423235975</v>
      </c>
      <c r="N46" s="54">
        <v>46.129559784619644</v>
      </c>
      <c r="O46" s="50">
        <v>0.94281695785033426</v>
      </c>
      <c r="P46" s="54">
        <v>41.496353996130736</v>
      </c>
      <c r="Q46" s="50">
        <v>0.86314985541130573</v>
      </c>
      <c r="R46" s="64">
        <v>34.699219873758828</v>
      </c>
      <c r="S46" s="50">
        <f t="shared" si="0"/>
        <v>0.70680984636002964</v>
      </c>
      <c r="T46" s="64">
        <v>33.729466081845274</v>
      </c>
      <c r="U46" s="50">
        <f t="shared" si="1"/>
        <v>0.59866681219776974</v>
      </c>
      <c r="V46" s="54">
        <v>37.229807103141383</v>
      </c>
      <c r="W46" s="53">
        <f t="shared" si="2"/>
        <v>0.61246599093476206</v>
      </c>
    </row>
    <row r="47" spans="1:23" s="17" customFormat="1" x14ac:dyDescent="0.2">
      <c r="A47" s="18" t="s">
        <v>124</v>
      </c>
      <c r="B47" s="21" t="s">
        <v>125</v>
      </c>
      <c r="C47" s="23" t="s">
        <v>126</v>
      </c>
      <c r="D47" s="54">
        <v>12.631890558415956</v>
      </c>
      <c r="E47" s="52">
        <v>0.28045285302179823</v>
      </c>
      <c r="F47" s="51">
        <v>13.060813824618444</v>
      </c>
      <c r="G47" s="50">
        <v>0.30205851142955426</v>
      </c>
      <c r="H47" s="54">
        <v>12.195160816508134</v>
      </c>
      <c r="I47" s="50">
        <v>0.26071650043722566</v>
      </c>
      <c r="J47" s="54">
        <v>12.989530080598488</v>
      </c>
      <c r="K47" s="50">
        <v>0.26734849510879555</v>
      </c>
      <c r="L47" s="54">
        <v>15.654623864909748</v>
      </c>
      <c r="M47" s="50">
        <v>0.28537739430668174</v>
      </c>
      <c r="N47" s="54">
        <v>14.811987380737692</v>
      </c>
      <c r="O47" s="50">
        <v>0.30273414589750347</v>
      </c>
      <c r="P47" s="54">
        <v>13.007919178940405</v>
      </c>
      <c r="Q47" s="50">
        <v>0.27057277272001484</v>
      </c>
      <c r="R47" s="64">
        <v>14.39286253559381</v>
      </c>
      <c r="S47" s="50">
        <f t="shared" si="0"/>
        <v>0.29317710872103492</v>
      </c>
      <c r="T47" s="64">
        <v>8.9666711136455053</v>
      </c>
      <c r="U47" s="50">
        <f t="shared" si="1"/>
        <v>0.1591501151724814</v>
      </c>
      <c r="V47" s="54">
        <v>10.030412538132715</v>
      </c>
      <c r="W47" s="53">
        <f t="shared" si="2"/>
        <v>0.16500989483057396</v>
      </c>
    </row>
    <row r="48" spans="1:23" s="17" customFormat="1" x14ac:dyDescent="0.2">
      <c r="A48" s="18" t="s">
        <v>127</v>
      </c>
      <c r="B48" s="26" t="s">
        <v>128</v>
      </c>
      <c r="C48" s="23" t="s">
        <v>129</v>
      </c>
      <c r="D48" s="54">
        <v>0</v>
      </c>
      <c r="E48" s="52">
        <v>0</v>
      </c>
      <c r="F48" s="51">
        <v>1.0706217872565531E-2</v>
      </c>
      <c r="G48" s="50">
        <v>2.4760357792804753E-4</v>
      </c>
      <c r="H48" s="54">
        <v>0</v>
      </c>
      <c r="I48" s="50">
        <v>0</v>
      </c>
      <c r="J48" s="54">
        <v>5.2838674412124073E-2</v>
      </c>
      <c r="K48" s="50">
        <v>1.0875174082490078E-3</v>
      </c>
      <c r="L48" s="54">
        <v>7.7987156160651064E-2</v>
      </c>
      <c r="M48" s="50">
        <v>1.421673979941593E-3</v>
      </c>
      <c r="N48" s="54">
        <v>4.2549782042863575E-2</v>
      </c>
      <c r="O48" s="50">
        <v>8.6965182954602946E-4</v>
      </c>
      <c r="P48" s="54">
        <v>0</v>
      </c>
      <c r="Q48" s="50">
        <v>0</v>
      </c>
      <c r="R48" s="64">
        <v>0</v>
      </c>
      <c r="S48" s="50">
        <f t="shared" si="0"/>
        <v>0</v>
      </c>
      <c r="T48" s="64">
        <v>0</v>
      </c>
      <c r="U48" s="50">
        <f t="shared" si="1"/>
        <v>0</v>
      </c>
      <c r="V48" s="54">
        <v>0</v>
      </c>
      <c r="W48" s="53">
        <f t="shared" si="2"/>
        <v>0</v>
      </c>
    </row>
    <row r="49" spans="1:23" s="17" customFormat="1" x14ac:dyDescent="0.2">
      <c r="A49" s="18" t="s">
        <v>130</v>
      </c>
      <c r="B49" s="21" t="s">
        <v>131</v>
      </c>
      <c r="C49" s="23" t="s">
        <v>132</v>
      </c>
      <c r="D49" s="54">
        <v>2.6731701802548686</v>
      </c>
      <c r="E49" s="52">
        <v>5.9349643681466877E-2</v>
      </c>
      <c r="F49" s="51">
        <v>0.40882428213607119</v>
      </c>
      <c r="G49" s="50">
        <v>9.4549126690338815E-3</v>
      </c>
      <c r="H49" s="54">
        <v>0.22632708096628565</v>
      </c>
      <c r="I49" s="50">
        <v>4.8385753489881642E-3</v>
      </c>
      <c r="J49" s="54">
        <v>5.3113245160875434E-2</v>
      </c>
      <c r="K49" s="50">
        <v>1.0931685808491015E-3</v>
      </c>
      <c r="L49" s="54">
        <v>8.0875227433652122E-2</v>
      </c>
      <c r="M49" s="50">
        <v>1.4743223387634532E-3</v>
      </c>
      <c r="N49" s="54">
        <v>0.10405602012642305</v>
      </c>
      <c r="O49" s="50">
        <v>2.1267443435330035E-3</v>
      </c>
      <c r="P49" s="54">
        <v>1.7145902786481098E-3</v>
      </c>
      <c r="Q49" s="50">
        <v>3.5664539377188221E-5</v>
      </c>
      <c r="R49" s="64">
        <v>-6.7343405508838286E-2</v>
      </c>
      <c r="S49" s="50">
        <f t="shared" si="0"/>
        <v>-1.3717594307375116E-3</v>
      </c>
      <c r="T49" s="64">
        <v>-0.12347882474586677</v>
      </c>
      <c r="U49" s="50">
        <f t="shared" si="1"/>
        <v>-2.1916348810609746E-3</v>
      </c>
      <c r="V49" s="54">
        <v>-2.3194828573796719E-4</v>
      </c>
      <c r="W49" s="53">
        <f t="shared" si="2"/>
        <v>-3.8157714939687835E-6</v>
      </c>
    </row>
    <row r="50" spans="1:23" s="17" customFormat="1" x14ac:dyDescent="0.2">
      <c r="A50" s="18" t="s">
        <v>133</v>
      </c>
      <c r="B50" s="21" t="s">
        <v>134</v>
      </c>
      <c r="C50" s="23" t="s">
        <v>135</v>
      </c>
      <c r="D50" s="54">
        <v>6.8778051369536124</v>
      </c>
      <c r="E50" s="52">
        <v>0.1527008221189422</v>
      </c>
      <c r="F50" s="51">
        <v>13.313533317206637</v>
      </c>
      <c r="G50" s="50">
        <v>0.3079031758406291</v>
      </c>
      <c r="H50" s="54">
        <v>44.982796077408615</v>
      </c>
      <c r="I50" s="50">
        <v>0.96167302339366534</v>
      </c>
      <c r="J50" s="54">
        <v>36.022983681750446</v>
      </c>
      <c r="K50" s="50">
        <v>0.74141946759331501</v>
      </c>
      <c r="L50" s="54">
        <v>38.081340053082684</v>
      </c>
      <c r="M50" s="50">
        <v>0.69420726360697282</v>
      </c>
      <c r="N50" s="54">
        <v>31.170966601712657</v>
      </c>
      <c r="O50" s="50">
        <v>0.63708641577975156</v>
      </c>
      <c r="P50" s="54">
        <v>28.486720226911679</v>
      </c>
      <c r="Q50" s="50">
        <v>0.59254141815191363</v>
      </c>
      <c r="R50" s="64">
        <v>20.373700743673858</v>
      </c>
      <c r="S50" s="50">
        <f t="shared" si="0"/>
        <v>0.41500449706973225</v>
      </c>
      <c r="T50" s="64">
        <v>24.886273792945634</v>
      </c>
      <c r="U50" s="50">
        <f t="shared" si="1"/>
        <v>0.44170833190634928</v>
      </c>
      <c r="V50" s="54">
        <v>27.199626513294405</v>
      </c>
      <c r="W50" s="53">
        <f t="shared" si="2"/>
        <v>0.44745991187568207</v>
      </c>
    </row>
    <row r="51" spans="1:23" s="17" customFormat="1" x14ac:dyDescent="0.2">
      <c r="A51" s="18" t="s">
        <v>136</v>
      </c>
      <c r="B51" s="21" t="s">
        <v>137</v>
      </c>
      <c r="C51" s="23" t="s">
        <v>138</v>
      </c>
      <c r="D51" s="54">
        <v>3.2201131672674861</v>
      </c>
      <c r="E51" s="52">
        <v>7.1492855375598935E-2</v>
      </c>
      <c r="F51" s="51">
        <v>2.1882223907036753</v>
      </c>
      <c r="G51" s="50">
        <v>5.0607198516749566E-2</v>
      </c>
      <c r="H51" s="54">
        <v>2.3053611307994601</v>
      </c>
      <c r="I51" s="50">
        <v>4.9285589202926083E-2</v>
      </c>
      <c r="J51" s="54">
        <v>2.2825401813465946</v>
      </c>
      <c r="K51" s="50">
        <v>4.6978888283251356E-2</v>
      </c>
      <c r="L51" s="54">
        <v>2.6112747936291689</v>
      </c>
      <c r="M51" s="50">
        <v>4.7602472142112155E-2</v>
      </c>
      <c r="N51" s="54">
        <v>2.0607457735931676</v>
      </c>
      <c r="O51" s="50">
        <v>4.2118460922530652E-2</v>
      </c>
      <c r="P51" s="54">
        <v>1.5369061275530294</v>
      </c>
      <c r="Q51" s="50">
        <v>3.1968599022021114E-2</v>
      </c>
      <c r="R51" s="64">
        <v>1.7061447332699657</v>
      </c>
      <c r="S51" s="50">
        <f t="shared" si="0"/>
        <v>3.4753516107216324E-2</v>
      </c>
      <c r="T51" s="64">
        <v>2.397799146123714</v>
      </c>
      <c r="U51" s="50">
        <f t="shared" si="1"/>
        <v>4.2558716097586255E-2</v>
      </c>
      <c r="V51" s="54">
        <v>2.2979468618342964</v>
      </c>
      <c r="W51" s="53">
        <f t="shared" si="2"/>
        <v>3.7803427182678422E-2</v>
      </c>
    </row>
    <row r="52" spans="1:23" s="17" customFormat="1" x14ac:dyDescent="0.2">
      <c r="A52" s="18" t="s">
        <v>139</v>
      </c>
      <c r="B52" s="19" t="s">
        <v>140</v>
      </c>
      <c r="C52" s="20" t="s">
        <v>141</v>
      </c>
      <c r="D52" s="54">
        <v>68.335011089128102</v>
      </c>
      <c r="E52" s="52">
        <v>1.5171718542521528</v>
      </c>
      <c r="F52" s="51">
        <v>74.275419217515605</v>
      </c>
      <c r="G52" s="50">
        <v>1.7177737058283424</v>
      </c>
      <c r="H52" s="54">
        <v>71.030605107843485</v>
      </c>
      <c r="I52" s="50">
        <v>1.5185409250681798</v>
      </c>
      <c r="J52" s="54">
        <v>54.744620635898151</v>
      </c>
      <c r="K52" s="50">
        <v>1.1267452980589228</v>
      </c>
      <c r="L52" s="54">
        <v>48.858268415006407</v>
      </c>
      <c r="M52" s="50">
        <v>0.89066626262830129</v>
      </c>
      <c r="N52" s="54">
        <v>39.844725933433587</v>
      </c>
      <c r="O52" s="50">
        <v>0.81436466045499512</v>
      </c>
      <c r="P52" s="54">
        <v>47.928157980976799</v>
      </c>
      <c r="Q52" s="50">
        <v>0.99693536052029419</v>
      </c>
      <c r="R52" s="64">
        <v>44.320140362023245</v>
      </c>
      <c r="S52" s="50">
        <f t="shared" si="0"/>
        <v>0.90278431947188287</v>
      </c>
      <c r="T52" s="64">
        <v>48.26358099845271</v>
      </c>
      <c r="U52" s="50">
        <f t="shared" si="1"/>
        <v>0.8566339031718172</v>
      </c>
      <c r="V52" s="54">
        <v>42.722942591675228</v>
      </c>
      <c r="W52" s="53">
        <f t="shared" si="2"/>
        <v>0.70283333183994534</v>
      </c>
    </row>
    <row r="53" spans="1:23" s="17" customFormat="1" x14ac:dyDescent="0.2">
      <c r="A53" s="18" t="s">
        <v>142</v>
      </c>
      <c r="B53" s="19" t="s">
        <v>143</v>
      </c>
      <c r="C53" s="25" t="s">
        <v>144</v>
      </c>
      <c r="D53" s="54">
        <v>270.97089094417856</v>
      </c>
      <c r="E53" s="52">
        <v>6.0160875444350896</v>
      </c>
      <c r="F53" s="51">
        <v>275.52768281931026</v>
      </c>
      <c r="G53" s="50">
        <v>6.3721512952862698</v>
      </c>
      <c r="H53" s="54">
        <v>153.28879437672435</v>
      </c>
      <c r="I53" s="50">
        <v>3.277112834136803</v>
      </c>
      <c r="J53" s="54">
        <v>208.73439615552974</v>
      </c>
      <c r="K53" s="50">
        <v>4.2961389937404757</v>
      </c>
      <c r="L53" s="54">
        <v>236.94675024261912</v>
      </c>
      <c r="M53" s="50">
        <v>4.3194424061024606</v>
      </c>
      <c r="N53" s="54">
        <v>201.62385959228232</v>
      </c>
      <c r="O53" s="50">
        <v>4.1208802949430954</v>
      </c>
      <c r="P53" s="54">
        <v>190.59322549615678</v>
      </c>
      <c r="Q53" s="50">
        <v>3.9644570953082199</v>
      </c>
      <c r="R53" s="64">
        <v>167.00695081745826</v>
      </c>
      <c r="S53" s="50">
        <f t="shared" si="0"/>
        <v>3.4018677560417916</v>
      </c>
      <c r="T53" s="64">
        <v>184.02742155484773</v>
      </c>
      <c r="U53" s="50">
        <f t="shared" si="1"/>
        <v>3.2663164472240167</v>
      </c>
      <c r="V53" s="54">
        <v>185.5159589108261</v>
      </c>
      <c r="W53" s="53">
        <f t="shared" si="2"/>
        <v>3.0519152380712837</v>
      </c>
    </row>
    <row r="54" spans="1:23" s="17" customFormat="1" ht="25.5" x14ac:dyDescent="0.2">
      <c r="A54" s="18" t="s">
        <v>145</v>
      </c>
      <c r="B54" s="21" t="s">
        <v>146</v>
      </c>
      <c r="C54" s="27" t="s">
        <v>147</v>
      </c>
      <c r="D54" s="54">
        <v>3.4054543039061573</v>
      </c>
      <c r="E54" s="52">
        <v>7.5607793698745429E-2</v>
      </c>
      <c r="F54" s="51">
        <v>3.342504749493457</v>
      </c>
      <c r="G54" s="50">
        <v>7.7302381201938913E-2</v>
      </c>
      <c r="H54" s="54">
        <v>2.8574489978144233</v>
      </c>
      <c r="I54" s="50">
        <v>6.1088501750594139E-2</v>
      </c>
      <c r="J54" s="54">
        <v>8.1712696766414439</v>
      </c>
      <c r="K54" s="50">
        <v>0.16817980616875178</v>
      </c>
      <c r="L54" s="54">
        <v>8.6248096987845848</v>
      </c>
      <c r="M54" s="50">
        <v>0.15722675546023612</v>
      </c>
      <c r="N54" s="54">
        <v>6.4844898092755994</v>
      </c>
      <c r="O54" s="50">
        <v>0.13253295682286392</v>
      </c>
      <c r="P54" s="54">
        <v>4.1259318243252006</v>
      </c>
      <c r="Q54" s="50">
        <v>8.5821936499174592E-2</v>
      </c>
      <c r="R54" s="64">
        <v>3.9312413369482604</v>
      </c>
      <c r="S54" s="50">
        <f t="shared" si="0"/>
        <v>8.0077883464865302E-2</v>
      </c>
      <c r="T54" s="64">
        <v>3.1892795886801832</v>
      </c>
      <c r="U54" s="50">
        <f t="shared" si="1"/>
        <v>5.660676157545997E-2</v>
      </c>
      <c r="V54" s="54">
        <v>2.0358197697178455</v>
      </c>
      <c r="W54" s="53">
        <f t="shared" si="2"/>
        <v>3.349118541416269E-2</v>
      </c>
    </row>
    <row r="55" spans="1:23" s="17" customFormat="1" x14ac:dyDescent="0.2">
      <c r="A55" s="18" t="s">
        <v>148</v>
      </c>
      <c r="B55" s="21" t="s">
        <v>149</v>
      </c>
      <c r="C55" s="27" t="s">
        <v>150</v>
      </c>
      <c r="D55" s="54">
        <v>243.42841432781987</v>
      </c>
      <c r="E55" s="52">
        <v>5.4045903096686247</v>
      </c>
      <c r="F55" s="51">
        <v>246.1838176749657</v>
      </c>
      <c r="G55" s="50">
        <v>5.6935133218712215</v>
      </c>
      <c r="H55" s="54">
        <v>123.91048815265582</v>
      </c>
      <c r="I55" s="50">
        <v>2.6490432823893539</v>
      </c>
      <c r="J55" s="54">
        <v>170.14122384992277</v>
      </c>
      <c r="K55" s="50">
        <v>3.50182030219755</v>
      </c>
      <c r="L55" s="54">
        <v>193.47317394910957</v>
      </c>
      <c r="M55" s="50">
        <v>3.5269368798825869</v>
      </c>
      <c r="N55" s="54">
        <v>163.3165928377953</v>
      </c>
      <c r="O55" s="50">
        <v>3.3379389255986469</v>
      </c>
      <c r="P55" s="54">
        <v>156.55841660605199</v>
      </c>
      <c r="Q55" s="50">
        <v>3.2565119978862973</v>
      </c>
      <c r="R55" s="64">
        <v>131.02196218393391</v>
      </c>
      <c r="S55" s="50">
        <f t="shared" si="0"/>
        <v>2.6688672914819662</v>
      </c>
      <c r="T55" s="64">
        <v>139.17247186392342</v>
      </c>
      <c r="U55" s="50">
        <f t="shared" si="1"/>
        <v>2.4701825956653467</v>
      </c>
      <c r="V55" s="54">
        <v>134.25821174565345</v>
      </c>
      <c r="W55" s="53">
        <f t="shared" si="2"/>
        <v>2.2086761951284046</v>
      </c>
    </row>
    <row r="56" spans="1:23" s="17" customFormat="1" x14ac:dyDescent="0.2">
      <c r="A56" s="18" t="s">
        <v>151</v>
      </c>
      <c r="B56" s="21" t="s">
        <v>152</v>
      </c>
      <c r="C56" s="27" t="s">
        <v>153</v>
      </c>
      <c r="D56" s="54">
        <v>24.137022312452501</v>
      </c>
      <c r="E56" s="52">
        <v>0.53588944106771763</v>
      </c>
      <c r="F56" s="51">
        <v>26.001360394851098</v>
      </c>
      <c r="G56" s="50">
        <v>0.60133559221310873</v>
      </c>
      <c r="H56" s="54">
        <v>26.520857226254112</v>
      </c>
      <c r="I56" s="50">
        <v>0.56698104999685461</v>
      </c>
      <c r="J56" s="54">
        <v>30.421902628965512</v>
      </c>
      <c r="K56" s="50">
        <v>0.62613888537417395</v>
      </c>
      <c r="L56" s="54">
        <v>34.848766594724985</v>
      </c>
      <c r="M56" s="50">
        <v>0.63527877075963757</v>
      </c>
      <c r="N56" s="54">
        <v>31.822776945211416</v>
      </c>
      <c r="O56" s="50">
        <v>0.65040841252158443</v>
      </c>
      <c r="P56" s="54">
        <v>29.908877065779585</v>
      </c>
      <c r="Q56" s="50">
        <v>0.62212316092274822</v>
      </c>
      <c r="R56" s="64">
        <v>32.053747296576091</v>
      </c>
      <c r="S56" s="50">
        <f t="shared" si="0"/>
        <v>0.65292258109496049</v>
      </c>
      <c r="T56" s="64">
        <v>41.665670102244121</v>
      </c>
      <c r="U56" s="50">
        <f t="shared" si="1"/>
        <v>0.73952708998320971</v>
      </c>
      <c r="V56" s="54">
        <v>49.221927395454784</v>
      </c>
      <c r="W56" s="53">
        <f t="shared" si="2"/>
        <v>0.80974785752871647</v>
      </c>
    </row>
    <row r="57" spans="1:23" s="17" customFormat="1" x14ac:dyDescent="0.2">
      <c r="A57" s="18" t="s">
        <v>154</v>
      </c>
      <c r="B57" s="19" t="s">
        <v>155</v>
      </c>
      <c r="C57" s="20" t="s">
        <v>156</v>
      </c>
      <c r="D57" s="54">
        <v>1306.1293627201449</v>
      </c>
      <c r="E57" s="52">
        <v>28.9986446998115</v>
      </c>
      <c r="F57" s="51">
        <v>1093.5938784573268</v>
      </c>
      <c r="G57" s="50">
        <v>25.291635228170261</v>
      </c>
      <c r="H57" s="54">
        <v>1160.424200405693</v>
      </c>
      <c r="I57" s="50">
        <v>24.808343334259167</v>
      </c>
      <c r="J57" s="54">
        <v>1173.5751384536286</v>
      </c>
      <c r="K57" s="50">
        <v>24.154341628670981</v>
      </c>
      <c r="L57" s="54">
        <v>1271.6112906698286</v>
      </c>
      <c r="M57" s="50">
        <v>23.180954064040957</v>
      </c>
      <c r="N57" s="54">
        <v>1048.4780754908143</v>
      </c>
      <c r="O57" s="50">
        <v>21.429272555872352</v>
      </c>
      <c r="P57" s="54">
        <v>986.3983654415855</v>
      </c>
      <c r="Q57" s="50">
        <v>20.517696725554281</v>
      </c>
      <c r="R57" s="64">
        <v>975.14672016857855</v>
      </c>
      <c r="S57" s="50">
        <f t="shared" si="0"/>
        <v>19.863365976768769</v>
      </c>
      <c r="T57" s="64">
        <v>1156.7684023936251</v>
      </c>
      <c r="U57" s="50">
        <f t="shared" si="1"/>
        <v>20.531568754503454</v>
      </c>
      <c r="V57" s="54">
        <v>1154.2008029227402</v>
      </c>
      <c r="W57" s="53">
        <f t="shared" si="2"/>
        <v>18.987708868363342</v>
      </c>
    </row>
    <row r="58" spans="1:23" s="17" customFormat="1" x14ac:dyDescent="0.2">
      <c r="A58" s="18" t="s">
        <v>157</v>
      </c>
      <c r="B58" s="21" t="s">
        <v>158</v>
      </c>
      <c r="C58" s="23" t="s">
        <v>159</v>
      </c>
      <c r="D58" s="54">
        <v>1208.2868856689624</v>
      </c>
      <c r="E58" s="52">
        <v>26.826348976631571</v>
      </c>
      <c r="F58" s="51">
        <v>1000.045588201127</v>
      </c>
      <c r="G58" s="50">
        <v>23.128136254752114</v>
      </c>
      <c r="H58" s="54">
        <v>1059.5585066759816</v>
      </c>
      <c r="I58" s="50">
        <v>22.651967450491757</v>
      </c>
      <c r="J58" s="54">
        <v>1075.5632294145892</v>
      </c>
      <c r="K58" s="50">
        <v>22.137075705905588</v>
      </c>
      <c r="L58" s="54">
        <v>1160.1063090762648</v>
      </c>
      <c r="M58" s="50">
        <v>21.1482638267039</v>
      </c>
      <c r="N58" s="54">
        <v>941.2988860977257</v>
      </c>
      <c r="O58" s="50">
        <v>19.238695456063382</v>
      </c>
      <c r="P58" s="54">
        <v>883.04552823536187</v>
      </c>
      <c r="Q58" s="50">
        <v>18.367893721193504</v>
      </c>
      <c r="R58" s="64">
        <v>872.41040003259138</v>
      </c>
      <c r="S58" s="50">
        <f t="shared" si="0"/>
        <v>17.770666402683336</v>
      </c>
      <c r="T58" s="64">
        <v>1034.362192602041</v>
      </c>
      <c r="U58" s="50">
        <f t="shared" si="1"/>
        <v>18.358971796362393</v>
      </c>
      <c r="V58" s="54">
        <v>1027.0524998134047</v>
      </c>
      <c r="W58" s="53">
        <f t="shared" si="2"/>
        <v>16.895997481200073</v>
      </c>
    </row>
    <row r="59" spans="1:23" s="17" customFormat="1" x14ac:dyDescent="0.2">
      <c r="A59" s="18" t="s">
        <v>160</v>
      </c>
      <c r="B59" s="21" t="s">
        <v>161</v>
      </c>
      <c r="C59" s="22" t="s">
        <v>162</v>
      </c>
      <c r="D59" s="54">
        <v>631.33875990363026</v>
      </c>
      <c r="E59" s="52">
        <v>14.016964097290332</v>
      </c>
      <c r="F59" s="51">
        <v>524.56516998381881</v>
      </c>
      <c r="G59" s="50">
        <v>12.131661665250965</v>
      </c>
      <c r="H59" s="54">
        <v>519.76099082584096</v>
      </c>
      <c r="I59" s="50">
        <v>11.11180644772335</v>
      </c>
      <c r="J59" s="54">
        <v>480.81168716619163</v>
      </c>
      <c r="K59" s="50">
        <v>9.8959916330306292</v>
      </c>
      <c r="L59" s="54">
        <v>480.9793792461121</v>
      </c>
      <c r="M59" s="50">
        <v>8.7680574856975078</v>
      </c>
      <c r="N59" s="54">
        <v>301.16721725199466</v>
      </c>
      <c r="O59" s="50">
        <v>6.155392787174363</v>
      </c>
      <c r="P59" s="54">
        <v>258.9439943736669</v>
      </c>
      <c r="Q59" s="50">
        <v>5.3861954070494278</v>
      </c>
      <c r="R59" s="64">
        <v>229.78161621006788</v>
      </c>
      <c r="S59" s="50">
        <f t="shared" si="0"/>
        <v>4.6805636968403679</v>
      </c>
      <c r="T59" s="64">
        <v>258.37625246516853</v>
      </c>
      <c r="U59" s="50">
        <f t="shared" si="1"/>
        <v>4.5859393989691721</v>
      </c>
      <c r="V59" s="54">
        <v>250.86450847907491</v>
      </c>
      <c r="W59" s="53">
        <f t="shared" si="2"/>
        <v>4.1269614787511015</v>
      </c>
    </row>
    <row r="60" spans="1:23" s="17" customFormat="1" ht="25.5" x14ac:dyDescent="0.2">
      <c r="A60" s="18" t="s">
        <v>163</v>
      </c>
      <c r="B60" s="21" t="s">
        <v>164</v>
      </c>
      <c r="C60" s="23" t="s">
        <v>165</v>
      </c>
      <c r="D60" s="54">
        <v>89.998013998549339</v>
      </c>
      <c r="E60" s="52">
        <v>1.9981331911851232</v>
      </c>
      <c r="F60" s="51">
        <v>86.151649778331517</v>
      </c>
      <c r="G60" s="50">
        <v>1.9924362630598429</v>
      </c>
      <c r="H60" s="54">
        <v>92.963732602346525</v>
      </c>
      <c r="I60" s="50">
        <v>1.9874423467099216</v>
      </c>
      <c r="J60" s="54">
        <v>89.674246029779212</v>
      </c>
      <c r="K60" s="50">
        <v>1.8456614348109464</v>
      </c>
      <c r="L60" s="54">
        <v>101.49257235291127</v>
      </c>
      <c r="M60" s="50">
        <v>1.850168109403066</v>
      </c>
      <c r="N60" s="54">
        <v>98.054326734600707</v>
      </c>
      <c r="O60" s="50">
        <v>2.0040789998347739</v>
      </c>
      <c r="P60" s="54">
        <v>94.183109004873842</v>
      </c>
      <c r="Q60" s="50">
        <v>1.9590669803743304</v>
      </c>
      <c r="R60" s="64">
        <v>92.952340052077773</v>
      </c>
      <c r="S60" s="50">
        <f t="shared" si="0"/>
        <v>1.8934036393336744</v>
      </c>
      <c r="T60" s="64">
        <v>110.57008212496918</v>
      </c>
      <c r="U60" s="50">
        <f t="shared" si="1"/>
        <v>1.9625166443363848</v>
      </c>
      <c r="V60" s="54">
        <v>109.56769263870675</v>
      </c>
      <c r="W60" s="53">
        <f t="shared" si="2"/>
        <v>1.8024935036727234</v>
      </c>
    </row>
    <row r="61" spans="1:23" s="17" customFormat="1" x14ac:dyDescent="0.2">
      <c r="A61" s="18" t="s">
        <v>166</v>
      </c>
      <c r="B61" s="21" t="s">
        <v>167</v>
      </c>
      <c r="C61" s="23" t="s">
        <v>168</v>
      </c>
      <c r="D61" s="54">
        <v>7.8444630526334285</v>
      </c>
      <c r="E61" s="52">
        <v>0.17416253199481574</v>
      </c>
      <c r="F61" s="51">
        <v>7.3966404645882475</v>
      </c>
      <c r="G61" s="50">
        <v>0.17106271005117882</v>
      </c>
      <c r="H61" s="54">
        <v>7.9019611403038033</v>
      </c>
      <c r="I61" s="50">
        <v>0.16893353733410219</v>
      </c>
      <c r="J61" s="54">
        <v>8.3376630092602504</v>
      </c>
      <c r="K61" s="50">
        <v>0.17160448795444774</v>
      </c>
      <c r="L61" s="54">
        <v>10.012409240652655</v>
      </c>
      <c r="M61" s="50">
        <v>0.18252212793399297</v>
      </c>
      <c r="N61" s="54">
        <v>9.1248626584876327</v>
      </c>
      <c r="O61" s="50">
        <v>0.1864980999741912</v>
      </c>
      <c r="P61" s="54">
        <v>9.1697282013499031</v>
      </c>
      <c r="Q61" s="50">
        <v>0.19073602398644829</v>
      </c>
      <c r="R61" s="64">
        <v>9.7839800839093822</v>
      </c>
      <c r="S61" s="50">
        <f t="shared" si="0"/>
        <v>0.19929593475175905</v>
      </c>
      <c r="T61" s="64">
        <v>11.836127666614956</v>
      </c>
      <c r="U61" s="50">
        <f t="shared" si="1"/>
        <v>0.21008031380467515</v>
      </c>
      <c r="V61" s="54">
        <v>17.580610470629068</v>
      </c>
      <c r="W61" s="53">
        <f t="shared" si="2"/>
        <v>0.28921788349054706</v>
      </c>
    </row>
    <row r="62" spans="1:23" s="17" customFormat="1" x14ac:dyDescent="0.2">
      <c r="A62" s="18" t="s">
        <v>169</v>
      </c>
      <c r="B62" s="19" t="s">
        <v>170</v>
      </c>
      <c r="C62" s="28" t="s">
        <v>171</v>
      </c>
      <c r="D62" s="54">
        <v>95.332411907990263</v>
      </c>
      <c r="E62" s="52">
        <v>2.1165673326097796</v>
      </c>
      <c r="F62" s="51">
        <v>81.365935637294399</v>
      </c>
      <c r="G62" s="50">
        <v>1.8817566600136468</v>
      </c>
      <c r="H62" s="54">
        <v>88.991343260109886</v>
      </c>
      <c r="I62" s="50">
        <v>1.9025178866503116</v>
      </c>
      <c r="J62" s="54">
        <v>81.937097560073738</v>
      </c>
      <c r="K62" s="50">
        <v>1.6864166440468322</v>
      </c>
      <c r="L62" s="54">
        <v>107.92878570180784</v>
      </c>
      <c r="M62" s="50">
        <v>1.9674976479828532</v>
      </c>
      <c r="N62" s="54">
        <v>92.362118354986364</v>
      </c>
      <c r="O62" s="50">
        <v>1.8877390518063184</v>
      </c>
      <c r="P62" s="54">
        <v>71.190804850717043</v>
      </c>
      <c r="Q62" s="50">
        <v>1.4808128183801534</v>
      </c>
      <c r="R62" s="64">
        <v>71.363407956615234</v>
      </c>
      <c r="S62" s="50">
        <f t="shared" si="0"/>
        <v>1.4536453441043695</v>
      </c>
      <c r="T62" s="64">
        <v>104.91558964929608</v>
      </c>
      <c r="U62" s="50">
        <f t="shared" si="1"/>
        <v>1.8621546351426037</v>
      </c>
      <c r="V62" s="54">
        <v>113.47205856464664</v>
      </c>
      <c r="W62" s="53">
        <f t="shared" si="2"/>
        <v>1.8667240633202089</v>
      </c>
    </row>
    <row r="63" spans="1:23" s="17" customFormat="1" x14ac:dyDescent="0.2">
      <c r="A63" s="18" t="s">
        <v>172</v>
      </c>
      <c r="B63" s="19" t="s">
        <v>173</v>
      </c>
      <c r="C63" s="28" t="s">
        <v>174</v>
      </c>
      <c r="D63" s="54">
        <v>48.815116560532296</v>
      </c>
      <c r="E63" s="52">
        <v>1.0837917449238641</v>
      </c>
      <c r="F63" s="51">
        <v>51.523205049029166</v>
      </c>
      <c r="G63" s="50">
        <v>1.191581384603658</v>
      </c>
      <c r="H63" s="54">
        <v>82.45732440354206</v>
      </c>
      <c r="I63" s="50">
        <v>1.7628291563656555</v>
      </c>
      <c r="J63" s="54">
        <v>38.338171883025012</v>
      </c>
      <c r="K63" s="50">
        <v>0.78907031236320346</v>
      </c>
      <c r="L63" s="54">
        <v>41.421901922832028</v>
      </c>
      <c r="M63" s="50">
        <v>0.75510434105424507</v>
      </c>
      <c r="N63" s="54">
        <v>37.567656808088891</v>
      </c>
      <c r="O63" s="50">
        <v>0.76782488432020957</v>
      </c>
      <c r="P63" s="54">
        <v>58.511499065343813</v>
      </c>
      <c r="Q63" s="50">
        <v>1.2170754077059265</v>
      </c>
      <c r="R63" s="64">
        <v>57.648366657549424</v>
      </c>
      <c r="S63" s="50">
        <f t="shared" si="0"/>
        <v>1.1742751948998</v>
      </c>
      <c r="T63" s="64">
        <v>52.326766482693635</v>
      </c>
      <c r="U63" s="50">
        <f t="shared" si="1"/>
        <v>0.92875168574555445</v>
      </c>
      <c r="V63" s="54">
        <v>78.671967850752551</v>
      </c>
      <c r="W63" s="53">
        <f t="shared" si="2"/>
        <v>1.2942292345219601</v>
      </c>
    </row>
    <row r="64" spans="1:23" s="17" customFormat="1" x14ac:dyDescent="0.2">
      <c r="A64" s="18" t="s">
        <v>175</v>
      </c>
      <c r="B64" s="21" t="s">
        <v>176</v>
      </c>
      <c r="C64" s="22" t="s">
        <v>177</v>
      </c>
      <c r="D64" s="54">
        <v>2.5358024264948709</v>
      </c>
      <c r="E64" s="52">
        <v>5.6299808957438177E-2</v>
      </c>
      <c r="F64" s="51">
        <v>2.7939459873675685</v>
      </c>
      <c r="G64" s="50">
        <v>6.4615817765358782E-2</v>
      </c>
      <c r="H64" s="54">
        <v>2.8312441930380707</v>
      </c>
      <c r="I64" s="50">
        <v>6.0528277486336546E-2</v>
      </c>
      <c r="J64" s="54">
        <v>1.7416734486934893</v>
      </c>
      <c r="K64" s="50">
        <v>3.5846853010843983E-2</v>
      </c>
      <c r="L64" s="54">
        <v>1.9170623668049938</v>
      </c>
      <c r="M64" s="50">
        <v>3.4947263357027539E-2</v>
      </c>
      <c r="N64" s="54">
        <v>2.0146698242336694</v>
      </c>
      <c r="O64" s="50">
        <v>4.1176739678971938E-2</v>
      </c>
      <c r="P64" s="54">
        <v>3.1161042600732043</v>
      </c>
      <c r="Q64" s="50">
        <v>6.4816897932274575E-2</v>
      </c>
      <c r="R64" s="64">
        <v>2.76570371217205</v>
      </c>
      <c r="S64" s="50">
        <f t="shared" si="0"/>
        <v>5.6336327530983527E-2</v>
      </c>
      <c r="T64" s="64">
        <v>3.1280386142809062</v>
      </c>
      <c r="U64" s="50">
        <f t="shared" si="1"/>
        <v>5.5519790947744223E-2</v>
      </c>
      <c r="V64" s="54">
        <v>4.1597852227134107</v>
      </c>
      <c r="W64" s="53">
        <f t="shared" si="2"/>
        <v>6.8432451756914314E-2</v>
      </c>
    </row>
    <row r="65" spans="1:23" s="17" customFormat="1" x14ac:dyDescent="0.2">
      <c r="A65" s="18" t="s">
        <v>178</v>
      </c>
      <c r="B65" s="21" t="s">
        <v>179</v>
      </c>
      <c r="C65" s="23" t="s">
        <v>180</v>
      </c>
      <c r="D65" s="54">
        <v>1.8676116980506314</v>
      </c>
      <c r="E65" s="52">
        <v>4.1464658566584878E-2</v>
      </c>
      <c r="F65" s="51">
        <v>1.8845711008075312</v>
      </c>
      <c r="G65" s="50">
        <v>4.358463025635459E-2</v>
      </c>
      <c r="H65" s="54">
        <v>2.0206341500969822</v>
      </c>
      <c r="I65" s="50">
        <v>4.3198500799112582E-2</v>
      </c>
      <c r="J65" s="54">
        <v>0.80612651390109524</v>
      </c>
      <c r="K65" s="50">
        <v>1.6591570982283563E-2</v>
      </c>
      <c r="L65" s="54">
        <v>1.0557114303896173</v>
      </c>
      <c r="M65" s="50">
        <v>1.9245187859140284E-2</v>
      </c>
      <c r="N65" s="54">
        <v>1.0911407988178892</v>
      </c>
      <c r="O65" s="50">
        <v>2.2301232730837089E-2</v>
      </c>
      <c r="P65" s="54">
        <v>2.1882436206112574</v>
      </c>
      <c r="Q65" s="50">
        <v>4.5516822150481841E-2</v>
      </c>
      <c r="R65" s="64">
        <v>1.7540133636889037</v>
      </c>
      <c r="S65" s="50">
        <f t="shared" si="0"/>
        <v>3.572858181287103E-2</v>
      </c>
      <c r="T65" s="64">
        <v>2.6378081290825324</v>
      </c>
      <c r="U65" s="50">
        <f t="shared" si="1"/>
        <v>4.6818653458531402E-2</v>
      </c>
      <c r="V65" s="54">
        <v>3.291676330360755</v>
      </c>
      <c r="W65" s="53">
        <f t="shared" si="2"/>
        <v>5.4151228877594465E-2</v>
      </c>
    </row>
    <row r="66" spans="1:23" s="17" customFormat="1" ht="25.5" x14ac:dyDescent="0.2">
      <c r="A66" s="18" t="s">
        <v>181</v>
      </c>
      <c r="B66" s="21" t="s">
        <v>182</v>
      </c>
      <c r="C66" s="23" t="s">
        <v>183</v>
      </c>
      <c r="D66" s="54">
        <v>0.66819071410624398</v>
      </c>
      <c r="E66" s="52">
        <v>1.483515007252156E-2</v>
      </c>
      <c r="F66" s="51">
        <v>0.90937488656003762</v>
      </c>
      <c r="G66" s="50">
        <v>2.1031187509004196E-2</v>
      </c>
      <c r="H66" s="54">
        <v>0.8106100558800845</v>
      </c>
      <c r="I66" s="50">
        <v>1.7329776963842684E-2</v>
      </c>
      <c r="J66" s="54">
        <v>0.93554693479239459</v>
      </c>
      <c r="K66" s="50">
        <v>1.925528202856043E-2</v>
      </c>
      <c r="L66" s="54">
        <v>0.86135093641537663</v>
      </c>
      <c r="M66" s="50">
        <v>1.5702075497887259E-2</v>
      </c>
      <c r="N66" s="54">
        <v>0.92352902541578019</v>
      </c>
      <c r="O66" s="50">
        <v>1.8875506948134845E-2</v>
      </c>
      <c r="P66" s="54">
        <v>0.92786063946194675</v>
      </c>
      <c r="Q66" s="50">
        <v>1.9300075781792735E-2</v>
      </c>
      <c r="R66" s="64">
        <v>1.011690348483147</v>
      </c>
      <c r="S66" s="50">
        <f t="shared" si="0"/>
        <v>2.0607745718112507E-2</v>
      </c>
      <c r="T66" s="64">
        <v>0.49023048519837437</v>
      </c>
      <c r="U66" s="50">
        <f t="shared" si="1"/>
        <v>8.7011374892128363E-3</v>
      </c>
      <c r="V66" s="54">
        <v>0.86810889235265509</v>
      </c>
      <c r="W66" s="53">
        <f t="shared" si="2"/>
        <v>1.4281222879319856E-2</v>
      </c>
    </row>
    <row r="67" spans="1:23" s="17" customFormat="1" x14ac:dyDescent="0.2">
      <c r="A67" s="18" t="s">
        <v>184</v>
      </c>
      <c r="B67" s="21" t="s">
        <v>185</v>
      </c>
      <c r="C67" s="23" t="s">
        <v>186</v>
      </c>
      <c r="D67" s="54">
        <v>8.2863407567128373</v>
      </c>
      <c r="E67" s="52">
        <v>0.18397308744751692</v>
      </c>
      <c r="F67" s="51">
        <v>10.574922143175367</v>
      </c>
      <c r="G67" s="50">
        <v>0.24456709083702902</v>
      </c>
      <c r="H67" s="54">
        <v>9.7697646387765005</v>
      </c>
      <c r="I67" s="50">
        <v>0.20886471978862295</v>
      </c>
      <c r="J67" s="54">
        <v>6.1006394890784748</v>
      </c>
      <c r="K67" s="50">
        <v>0.12556241653749448</v>
      </c>
      <c r="L67" s="54">
        <v>8.5327431786833934</v>
      </c>
      <c r="M67" s="50">
        <v>0.15554842043052933</v>
      </c>
      <c r="N67" s="54">
        <v>9.5551635595483795</v>
      </c>
      <c r="O67" s="50">
        <v>0.19529278581972176</v>
      </c>
      <c r="P67" s="54">
        <v>6.856235124481656</v>
      </c>
      <c r="Q67" s="50">
        <v>0.14261393559815083</v>
      </c>
      <c r="R67" s="64">
        <v>5.0616385813707243</v>
      </c>
      <c r="S67" s="50">
        <f t="shared" si="0"/>
        <v>0.10310364328202665</v>
      </c>
      <c r="T67" s="64">
        <v>2.7218067773478007</v>
      </c>
      <c r="U67" s="50">
        <f t="shared" si="1"/>
        <v>4.8309551739099107E-2</v>
      </c>
      <c r="V67" s="54">
        <v>30.02110500837405</v>
      </c>
      <c r="W67" s="53">
        <f t="shared" si="2"/>
        <v>0.49387593593948292</v>
      </c>
    </row>
    <row r="68" spans="1:23" s="17" customFormat="1" x14ac:dyDescent="0.2">
      <c r="A68" s="18" t="s">
        <v>187</v>
      </c>
      <c r="B68" s="21" t="s">
        <v>188</v>
      </c>
      <c r="C68" s="23" t="s">
        <v>189</v>
      </c>
      <c r="D68" s="54">
        <v>5.5363297094704486E-2</v>
      </c>
      <c r="E68" s="52">
        <v>1.2291742515579849E-3</v>
      </c>
      <c r="F68" s="51">
        <v>0</v>
      </c>
      <c r="G68" s="50">
        <v>0</v>
      </c>
      <c r="H68" s="54">
        <v>3.1134588552338728E-3</v>
      </c>
      <c r="I68" s="50">
        <v>6.6561655824419919E-5</v>
      </c>
      <c r="J68" s="54">
        <v>-1.0402713768193609E-2</v>
      </c>
      <c r="K68" s="50">
        <v>-2.1410704265030413E-4</v>
      </c>
      <c r="L68" s="54">
        <v>2.6727509836785547E-2</v>
      </c>
      <c r="M68" s="50">
        <v>4.8723157958621694E-4</v>
      </c>
      <c r="N68" s="54">
        <v>4.7237343850127761E-2</v>
      </c>
      <c r="O68" s="50">
        <v>9.6545835324786129E-4</v>
      </c>
      <c r="P68" s="54">
        <v>0.17010364629412303</v>
      </c>
      <c r="Q68" s="50">
        <v>3.538261161869755E-3</v>
      </c>
      <c r="R68" s="64">
        <v>0.16938279448745425</v>
      </c>
      <c r="S68" s="50">
        <f t="shared" si="0"/>
        <v>3.45026278352295E-3</v>
      </c>
      <c r="T68" s="64">
        <v>0.23446489911733823</v>
      </c>
      <c r="U68" s="50">
        <f t="shared" si="1"/>
        <v>4.161535002844296E-3</v>
      </c>
      <c r="V68" s="54">
        <v>27.53533877254316</v>
      </c>
      <c r="W68" s="53">
        <f t="shared" si="2"/>
        <v>0.45298270013402858</v>
      </c>
    </row>
    <row r="69" spans="1:23" s="17" customFormat="1" x14ac:dyDescent="0.2">
      <c r="A69" s="18" t="s">
        <v>190</v>
      </c>
      <c r="B69" s="21" t="s">
        <v>191</v>
      </c>
      <c r="C69" s="23" t="s">
        <v>192</v>
      </c>
      <c r="D69" s="54">
        <v>8.2309774596181331</v>
      </c>
      <c r="E69" s="52">
        <v>0.18274391319595892</v>
      </c>
      <c r="F69" s="51">
        <v>10.574922143175367</v>
      </c>
      <c r="G69" s="50">
        <v>0.24456709083702902</v>
      </c>
      <c r="H69" s="54">
        <v>9.7666511799212667</v>
      </c>
      <c r="I69" s="50">
        <v>0.20879815813279853</v>
      </c>
      <c r="J69" s="54">
        <v>6.1110422028466687</v>
      </c>
      <c r="K69" s="50">
        <v>0.12577652358014479</v>
      </c>
      <c r="L69" s="54">
        <v>8.5060156688466098</v>
      </c>
      <c r="M69" s="50">
        <v>0.15506118885094317</v>
      </c>
      <c r="N69" s="54">
        <v>9.5079262156982516</v>
      </c>
      <c r="O69" s="50">
        <v>0.19432732746647391</v>
      </c>
      <c r="P69" s="54">
        <v>6.6861314781875327</v>
      </c>
      <c r="Q69" s="50">
        <v>0.13907567443628108</v>
      </c>
      <c r="R69" s="64">
        <v>4.892255786883271</v>
      </c>
      <c r="S69" s="50">
        <f t="shared" si="0"/>
        <v>9.965338049850371E-2</v>
      </c>
      <c r="T69" s="64">
        <v>2.4873418782304624</v>
      </c>
      <c r="U69" s="50">
        <f t="shared" si="1"/>
        <v>4.4148016736254812E-2</v>
      </c>
      <c r="V69" s="54">
        <v>2.4857662358308916</v>
      </c>
      <c r="W69" s="53">
        <f t="shared" si="2"/>
        <v>4.0893235805454363E-2</v>
      </c>
    </row>
    <row r="70" spans="1:23" s="17" customFormat="1" x14ac:dyDescent="0.2">
      <c r="A70" s="18" t="s">
        <v>193</v>
      </c>
      <c r="B70" s="21" t="s">
        <v>194</v>
      </c>
      <c r="C70" s="22" t="s">
        <v>195</v>
      </c>
      <c r="D70" s="54">
        <v>22.313952558583811</v>
      </c>
      <c r="E70" s="52">
        <v>0.49541370140184632</v>
      </c>
      <c r="F70" s="51">
        <v>20.990521385834203</v>
      </c>
      <c r="G70" s="50">
        <v>0.48544950790005842</v>
      </c>
      <c r="H70" s="54">
        <v>20.1397398662059</v>
      </c>
      <c r="I70" s="50">
        <v>0.4305611526274849</v>
      </c>
      <c r="J70" s="54">
        <v>9.6878685990653981</v>
      </c>
      <c r="K70" s="50">
        <v>0.19939421016010725</v>
      </c>
      <c r="L70" s="54">
        <v>9.5889479615507831</v>
      </c>
      <c r="M70" s="50">
        <v>0.17480260190368402</v>
      </c>
      <c r="N70" s="54">
        <v>9.4957233041560549</v>
      </c>
      <c r="O70" s="50">
        <v>0.19407791880116584</v>
      </c>
      <c r="P70" s="54">
        <v>9.7137487604897643</v>
      </c>
      <c r="Q70" s="50">
        <v>0.20205198844458197</v>
      </c>
      <c r="R70" s="64">
        <v>10.554622528248061</v>
      </c>
      <c r="S70" s="50">
        <f t="shared" si="0"/>
        <v>0.2149936267939212</v>
      </c>
      <c r="T70" s="64">
        <v>5.6364977247404378</v>
      </c>
      <c r="U70" s="50">
        <f t="shared" si="1"/>
        <v>0.10004261901573908</v>
      </c>
      <c r="V70" s="54">
        <v>6.2685254463160023</v>
      </c>
      <c r="W70" s="53">
        <f t="shared" si="2"/>
        <v>0.10312324849122713</v>
      </c>
    </row>
    <row r="71" spans="1:23" s="17" customFormat="1" x14ac:dyDescent="0.2">
      <c r="A71" s="18" t="s">
        <v>196</v>
      </c>
      <c r="B71" s="21" t="s">
        <v>197</v>
      </c>
      <c r="C71" s="22" t="s">
        <v>198</v>
      </c>
      <c r="D71" s="54">
        <v>8.6776271310274669E-3</v>
      </c>
      <c r="E71" s="52">
        <v>1.926604157233292E-4</v>
      </c>
      <c r="F71" s="51">
        <v>0</v>
      </c>
      <c r="G71" s="50">
        <v>0</v>
      </c>
      <c r="H71" s="54">
        <v>0</v>
      </c>
      <c r="I71" s="50">
        <v>0</v>
      </c>
      <c r="J71" s="54">
        <v>0.11418839896250882</v>
      </c>
      <c r="K71" s="50">
        <v>2.3502079314714451E-3</v>
      </c>
      <c r="L71" s="54">
        <v>0.14005689202391305</v>
      </c>
      <c r="M71" s="50">
        <v>2.5531798940291572E-3</v>
      </c>
      <c r="N71" s="54">
        <v>0.17860317560778791</v>
      </c>
      <c r="O71" s="50">
        <v>3.6503730682703735E-3</v>
      </c>
      <c r="P71" s="54">
        <v>0</v>
      </c>
      <c r="Q71" s="50">
        <v>0</v>
      </c>
      <c r="R71" s="64">
        <v>3.5924727612876642E-2</v>
      </c>
      <c r="S71" s="50">
        <f t="shared" si="0"/>
        <v>7.3177297060173483E-4</v>
      </c>
      <c r="T71" s="64">
        <v>0.51990572621420572</v>
      </c>
      <c r="U71" s="50">
        <f t="shared" si="1"/>
        <v>9.2278455579690895E-3</v>
      </c>
      <c r="V71" s="54">
        <v>0.72048911382146519</v>
      </c>
      <c r="W71" s="53">
        <f t="shared" si="2"/>
        <v>1.1852736110930273E-2</v>
      </c>
    </row>
    <row r="72" spans="1:23" s="17" customFormat="1" x14ac:dyDescent="0.2">
      <c r="A72" s="18" t="s">
        <v>199</v>
      </c>
      <c r="B72" s="21" t="s">
        <v>200</v>
      </c>
      <c r="C72" s="22" t="s">
        <v>201</v>
      </c>
      <c r="D72" s="54">
        <v>14.117080077772645</v>
      </c>
      <c r="E72" s="52">
        <v>0.31342698591627205</v>
      </c>
      <c r="F72" s="51">
        <v>15.100292213152176</v>
      </c>
      <c r="G72" s="50">
        <v>0.34922569522112346</v>
      </c>
      <c r="H72" s="54">
        <v>47.542249210655648</v>
      </c>
      <c r="I72" s="50">
        <v>1.016390765453284</v>
      </c>
      <c r="J72" s="54">
        <v>11.420763279350922</v>
      </c>
      <c r="K72" s="50">
        <v>0.23506037992003948</v>
      </c>
      <c r="L72" s="54">
        <v>11.397211562212449</v>
      </c>
      <c r="M72" s="50">
        <v>0.20776650822488005</v>
      </c>
      <c r="N72" s="54">
        <v>7.8856123597707315</v>
      </c>
      <c r="O72" s="50">
        <v>0.16116973781104421</v>
      </c>
      <c r="P72" s="54">
        <v>38.230573618988245</v>
      </c>
      <c r="Q72" s="50">
        <v>0.79521960157265625</v>
      </c>
      <c r="R72" s="64">
        <v>37.452806258775908</v>
      </c>
      <c r="S72" s="50">
        <f t="shared" si="0"/>
        <v>0.76289934856825781</v>
      </c>
      <c r="T72" s="64">
        <v>37.867937605844944</v>
      </c>
      <c r="U72" s="50">
        <f t="shared" si="1"/>
        <v>0.67212085231308794</v>
      </c>
      <c r="V72" s="54">
        <v>35.777120494697208</v>
      </c>
      <c r="W72" s="53">
        <f t="shared" si="2"/>
        <v>0.58856790463274233</v>
      </c>
    </row>
    <row r="73" spans="1:23" s="17" customFormat="1" x14ac:dyDescent="0.2">
      <c r="A73" s="18" t="s">
        <v>202</v>
      </c>
      <c r="B73" s="21" t="s">
        <v>203</v>
      </c>
      <c r="C73" s="23" t="s">
        <v>204</v>
      </c>
      <c r="D73" s="54">
        <v>9.8398883236528505</v>
      </c>
      <c r="E73" s="52">
        <v>0.21846490365179191</v>
      </c>
      <c r="F73" s="51">
        <v>10.542141681435867</v>
      </c>
      <c r="G73" s="50">
        <v>0.24380897441258817</v>
      </c>
      <c r="H73" s="54">
        <v>10.821724612819894</v>
      </c>
      <c r="I73" s="50">
        <v>0.23135424060423765</v>
      </c>
      <c r="J73" s="54">
        <v>9.1054709321343559</v>
      </c>
      <c r="K73" s="50">
        <v>0.18740739163451253</v>
      </c>
      <c r="L73" s="54">
        <v>9.1527129228301494</v>
      </c>
      <c r="M73" s="50">
        <v>0.16685021545673653</v>
      </c>
      <c r="N73" s="54">
        <v>4.7268925412567544</v>
      </c>
      <c r="O73" s="50">
        <v>9.6610383160843236E-2</v>
      </c>
      <c r="P73" s="54">
        <v>6.4854378716801051</v>
      </c>
      <c r="Q73" s="50">
        <v>0.1349011231623303</v>
      </c>
      <c r="R73" s="64">
        <v>6.6114895568741447</v>
      </c>
      <c r="S73" s="50">
        <f t="shared" si="0"/>
        <v>0.13467351528093419</v>
      </c>
      <c r="T73" s="64">
        <v>4.9534976947811975</v>
      </c>
      <c r="U73" s="50">
        <f t="shared" si="1"/>
        <v>8.7920000481710087E-2</v>
      </c>
      <c r="V73" s="54">
        <v>6.2559306484329014</v>
      </c>
      <c r="W73" s="53">
        <f t="shared" si="2"/>
        <v>0.10291605200093307</v>
      </c>
    </row>
    <row r="74" spans="1:23" s="17" customFormat="1" x14ac:dyDescent="0.2">
      <c r="A74" s="18" t="s">
        <v>205</v>
      </c>
      <c r="B74" s="21" t="s">
        <v>206</v>
      </c>
      <c r="C74" s="23" t="s">
        <v>207</v>
      </c>
      <c r="D74" s="54">
        <v>4.2771917541197944</v>
      </c>
      <c r="E74" s="52">
        <v>9.4962082264480149E-2</v>
      </c>
      <c r="F74" s="51">
        <v>4.5581505317163122</v>
      </c>
      <c r="G74" s="50">
        <v>0.1054167208085353</v>
      </c>
      <c r="H74" s="54">
        <v>36.720524597835748</v>
      </c>
      <c r="I74" s="50">
        <v>0.78503652484904607</v>
      </c>
      <c r="J74" s="54">
        <v>2.3152923472165656</v>
      </c>
      <c r="K74" s="50">
        <v>4.765298828552695E-2</v>
      </c>
      <c r="L74" s="54">
        <v>2.2444986393822997</v>
      </c>
      <c r="M74" s="50">
        <v>4.0916292768143486E-2</v>
      </c>
      <c r="N74" s="54">
        <v>3.1587198185139758</v>
      </c>
      <c r="O74" s="50">
        <v>6.4559354650200948E-2</v>
      </c>
      <c r="P74" s="54">
        <v>31.74513574730814</v>
      </c>
      <c r="Q74" s="50">
        <v>0.66031847841032598</v>
      </c>
      <c r="R74" s="64">
        <v>30.841316701901761</v>
      </c>
      <c r="S74" s="50">
        <f t="shared" si="0"/>
        <v>0.62822583328732362</v>
      </c>
      <c r="T74" s="64">
        <v>32.914439911063738</v>
      </c>
      <c r="U74" s="50">
        <f t="shared" si="1"/>
        <v>0.58420085183137771</v>
      </c>
      <c r="V74" s="54">
        <v>29.521189846264306</v>
      </c>
      <c r="W74" s="53">
        <f t="shared" si="2"/>
        <v>0.48565185263180921</v>
      </c>
    </row>
    <row r="75" spans="1:23" s="17" customFormat="1" x14ac:dyDescent="0.2">
      <c r="A75" s="18" t="s">
        <v>208</v>
      </c>
      <c r="B75" s="21" t="s">
        <v>209</v>
      </c>
      <c r="C75" s="22" t="s">
        <v>210</v>
      </c>
      <c r="D75" s="54">
        <v>1.5619407553061233</v>
      </c>
      <c r="E75" s="52">
        <v>3.4678161519122321E-2</v>
      </c>
      <c r="F75" s="51">
        <v>2.0635233194998466</v>
      </c>
      <c r="G75" s="50">
        <v>4.7723272880088333E-2</v>
      </c>
      <c r="H75" s="54">
        <v>2.1743264689879651</v>
      </c>
      <c r="I75" s="50">
        <v>4.6484240456690341E-2</v>
      </c>
      <c r="J75" s="54">
        <v>9.2730386678742178</v>
      </c>
      <c r="K75" s="50">
        <v>0.19085624480324673</v>
      </c>
      <c r="L75" s="54">
        <v>9.8458799615564967</v>
      </c>
      <c r="M75" s="50">
        <v>0.179486367244095</v>
      </c>
      <c r="N75" s="54">
        <v>8.4378845847722719</v>
      </c>
      <c r="O75" s="50">
        <v>0.17245732914103551</v>
      </c>
      <c r="P75" s="54">
        <v>0.59483730131093515</v>
      </c>
      <c r="Q75" s="50">
        <v>1.237298415826266E-2</v>
      </c>
      <c r="R75" s="64">
        <v>1.777670849369801</v>
      </c>
      <c r="S75" s="50">
        <f t="shared" ref="S75:S93" si="3">R75/$R$93*100</f>
        <v>3.6210475754009028E-2</v>
      </c>
      <c r="T75" s="64">
        <v>2.4525800342653463</v>
      </c>
      <c r="U75" s="50">
        <f t="shared" ref="U75:U93" si="4">T75/$T$93*100</f>
        <v>4.353102617191517E-2</v>
      </c>
      <c r="V75" s="54">
        <v>1.7249425648304204</v>
      </c>
      <c r="W75" s="53">
        <f t="shared" ref="W75:W91" si="5">V75/$V$93*100</f>
        <v>2.8376957590663169E-2</v>
      </c>
    </row>
    <row r="76" spans="1:23" s="17" customFormat="1" x14ac:dyDescent="0.2">
      <c r="A76" s="18" t="s">
        <v>211</v>
      </c>
      <c r="B76" s="19" t="s">
        <v>212</v>
      </c>
      <c r="C76" s="28" t="s">
        <v>213</v>
      </c>
      <c r="D76" s="54">
        <v>46.685346732619855</v>
      </c>
      <c r="E76" s="52">
        <v>1.0365066594684775</v>
      </c>
      <c r="F76" s="51">
        <v>52.037088144184601</v>
      </c>
      <c r="G76" s="50">
        <v>1.203466001049142</v>
      </c>
      <c r="H76" s="54">
        <v>51.942764198100889</v>
      </c>
      <c r="I76" s="50">
        <v>1.1104679887806914</v>
      </c>
      <c r="J76" s="54">
        <v>70.885917048830635</v>
      </c>
      <c r="K76" s="50">
        <v>1.4589629593851028</v>
      </c>
      <c r="L76" s="54">
        <v>78.195925339707713</v>
      </c>
      <c r="M76" s="50">
        <v>1.4254797567424191</v>
      </c>
      <c r="N76" s="54">
        <v>57.739979743236631</v>
      </c>
      <c r="O76" s="50">
        <v>1.1801160102552917</v>
      </c>
      <c r="P76" s="54">
        <v>60.991825341611204</v>
      </c>
      <c r="Q76" s="50">
        <v>1.2686677299357947</v>
      </c>
      <c r="R76" s="64">
        <v>68.904142356736571</v>
      </c>
      <c r="S76" s="50">
        <f t="shared" si="3"/>
        <v>1.4035510437963883</v>
      </c>
      <c r="T76" s="64">
        <v>68.920614036394312</v>
      </c>
      <c r="U76" s="50">
        <f t="shared" si="4"/>
        <v>1.2232771251036585</v>
      </c>
      <c r="V76" s="54">
        <v>87.831672832329019</v>
      </c>
      <c r="W76" s="53">
        <f t="shared" si="5"/>
        <v>1.4449151559576889</v>
      </c>
    </row>
    <row r="77" spans="1:23" s="17" customFormat="1" x14ac:dyDescent="0.2">
      <c r="A77" s="18" t="s">
        <v>214</v>
      </c>
      <c r="B77" s="21" t="s">
        <v>215</v>
      </c>
      <c r="C77" s="22" t="s">
        <v>216</v>
      </c>
      <c r="D77" s="54">
        <v>23.287606110452963</v>
      </c>
      <c r="E77" s="52">
        <v>0.51703072818130835</v>
      </c>
      <c r="F77" s="51">
        <v>26.280858157107041</v>
      </c>
      <c r="G77" s="50">
        <v>0.60779955986080525</v>
      </c>
      <c r="H77" s="54">
        <v>32.864952632730017</v>
      </c>
      <c r="I77" s="50">
        <v>0.7026094666863093</v>
      </c>
      <c r="J77" s="54">
        <v>47.655456753124255</v>
      </c>
      <c r="K77" s="50">
        <v>0.98083722564373466</v>
      </c>
      <c r="L77" s="54">
        <v>55.886729743981704</v>
      </c>
      <c r="M77" s="50">
        <v>1.0187922398064704</v>
      </c>
      <c r="N77" s="54">
        <v>38.182649952101364</v>
      </c>
      <c r="O77" s="50">
        <v>0.7803943943663465</v>
      </c>
      <c r="P77" s="54">
        <v>40.789568315059526</v>
      </c>
      <c r="Q77" s="50">
        <v>0.84844827564166425</v>
      </c>
      <c r="R77" s="64">
        <v>45.995556787928194</v>
      </c>
      <c r="S77" s="50">
        <f t="shared" si="3"/>
        <v>0.93691191170281063</v>
      </c>
      <c r="T77" s="64">
        <v>55.565594951152526</v>
      </c>
      <c r="U77" s="50">
        <f t="shared" si="4"/>
        <v>0.98623789408821527</v>
      </c>
      <c r="V77" s="54">
        <v>62.070261237393581</v>
      </c>
      <c r="W77" s="53">
        <f t="shared" si="5"/>
        <v>1.0211152572190494</v>
      </c>
    </row>
    <row r="78" spans="1:23" s="17" customFormat="1" x14ac:dyDescent="0.2">
      <c r="A78" s="18" t="s">
        <v>217</v>
      </c>
      <c r="B78" s="21" t="s">
        <v>218</v>
      </c>
      <c r="C78" s="29" t="s">
        <v>219</v>
      </c>
      <c r="D78" s="54">
        <v>23.397740622166896</v>
      </c>
      <c r="E78" s="52">
        <v>0.5194759312871694</v>
      </c>
      <c r="F78" s="51">
        <v>25.756229987077557</v>
      </c>
      <c r="G78" s="50">
        <v>0.59566644118833645</v>
      </c>
      <c r="H78" s="54">
        <v>19.077811565370865</v>
      </c>
      <c r="I78" s="50">
        <v>0.40785852209438189</v>
      </c>
      <c r="J78" s="54">
        <v>23.230460295706411</v>
      </c>
      <c r="K78" s="50">
        <v>0.47812573374136885</v>
      </c>
      <c r="L78" s="54">
        <v>22.30919559572602</v>
      </c>
      <c r="M78" s="50">
        <v>0.40668751693594885</v>
      </c>
      <c r="N78" s="54">
        <v>19.557329791135277</v>
      </c>
      <c r="O78" s="50">
        <v>0.39972161588894539</v>
      </c>
      <c r="P78" s="54">
        <v>20.202257026551674</v>
      </c>
      <c r="Q78" s="50">
        <v>0.42021945429413032</v>
      </c>
      <c r="R78" s="64">
        <v>22.908585568808377</v>
      </c>
      <c r="S78" s="50">
        <f t="shared" si="3"/>
        <v>0.46663913209357766</v>
      </c>
      <c r="T78" s="64">
        <v>13.355019085241794</v>
      </c>
      <c r="U78" s="50">
        <f t="shared" si="4"/>
        <v>0.23703923101544327</v>
      </c>
      <c r="V78" s="54">
        <v>25.761411594935439</v>
      </c>
      <c r="W78" s="53">
        <f t="shared" si="5"/>
        <v>0.42379989873863955</v>
      </c>
    </row>
    <row r="79" spans="1:23" s="17" customFormat="1" ht="25.5" x14ac:dyDescent="0.2">
      <c r="A79" s="18" t="s">
        <v>220</v>
      </c>
      <c r="B79" s="30" t="s">
        <v>221</v>
      </c>
      <c r="C79" s="31" t="s">
        <v>222</v>
      </c>
      <c r="D79" s="54">
        <v>0</v>
      </c>
      <c r="E79" s="52">
        <v>0</v>
      </c>
      <c r="F79" s="51">
        <v>0.9601972667404679</v>
      </c>
      <c r="G79" s="50">
        <v>2.2206560859451302E-2</v>
      </c>
      <c r="H79" s="54">
        <v>0.92314599292420962</v>
      </c>
      <c r="I79" s="50">
        <v>1.9735647302169985E-2</v>
      </c>
      <c r="J79" s="54">
        <v>0.98367280797839263</v>
      </c>
      <c r="K79" s="50">
        <v>2.0245801292324318E-2</v>
      </c>
      <c r="L79" s="54">
        <v>0.91745635033523509</v>
      </c>
      <c r="M79" s="50">
        <v>1.672485426083388E-2</v>
      </c>
      <c r="N79" s="54">
        <v>1.0582128053137632</v>
      </c>
      <c r="O79" s="50">
        <v>2.1628235398787398E-2</v>
      </c>
      <c r="P79" s="54">
        <v>1.2616150171873812</v>
      </c>
      <c r="Q79" s="50">
        <v>2.6242373481090864E-2</v>
      </c>
      <c r="R79" s="64">
        <v>1.4205072094129043</v>
      </c>
      <c r="S79" s="50">
        <f t="shared" si="3"/>
        <v>2.8935188920421306E-2</v>
      </c>
      <c r="T79" s="64">
        <v>2.0365593847639842</v>
      </c>
      <c r="U79" s="50">
        <f t="shared" si="4"/>
        <v>3.6147044598027159E-2</v>
      </c>
      <c r="V79" s="54">
        <v>2.9157893373404269</v>
      </c>
      <c r="W79" s="53">
        <f t="shared" si="5"/>
        <v>4.7967527763541198E-2</v>
      </c>
    </row>
    <row r="80" spans="1:23" s="17" customFormat="1" x14ac:dyDescent="0.2">
      <c r="A80" s="18" t="s">
        <v>223</v>
      </c>
      <c r="B80" s="19" t="s">
        <v>224</v>
      </c>
      <c r="C80" s="20" t="s">
        <v>225</v>
      </c>
      <c r="D80" s="50">
        <v>2.2788249789793409</v>
      </c>
      <c r="E80" s="52">
        <v>5.0594403421766139E-2</v>
      </c>
      <c r="F80" s="51">
        <v>2.1621941710478176</v>
      </c>
      <c r="G80" s="50">
        <v>5.0005241748206503E-2</v>
      </c>
      <c r="H80" s="50">
        <v>4.2670812919366252</v>
      </c>
      <c r="I80" s="50">
        <v>9.1224586395689436E-2</v>
      </c>
      <c r="J80" s="50">
        <v>8.0651954864847486</v>
      </c>
      <c r="K80" s="50">
        <v>0.16599660362544852</v>
      </c>
      <c r="L80" s="50">
        <v>7.9223927056346417</v>
      </c>
      <c r="M80" s="50">
        <v>0.14442198078460897</v>
      </c>
      <c r="N80" s="50">
        <v>6.8403143585283344</v>
      </c>
      <c r="O80" s="50">
        <v>0.13980546106138872</v>
      </c>
      <c r="P80" s="50">
        <v>5.8192341845283027</v>
      </c>
      <c r="Q80" s="50">
        <v>0.12104367399238213</v>
      </c>
      <c r="R80" s="63">
        <v>5.5175566034810508</v>
      </c>
      <c r="S80" s="50">
        <f t="shared" si="3"/>
        <v>0.11239051913494076</v>
      </c>
      <c r="T80" s="63">
        <v>6.7716864180099359</v>
      </c>
      <c r="U80" s="50">
        <f t="shared" si="4"/>
        <v>0.12019116790155716</v>
      </c>
      <c r="V80" s="50">
        <v>9.3375982876875199</v>
      </c>
      <c r="W80" s="53">
        <f t="shared" si="5"/>
        <v>0.15361243673316585</v>
      </c>
    </row>
    <row r="81" spans="1:23" s="17" customFormat="1" x14ac:dyDescent="0.2">
      <c r="A81" s="18" t="s">
        <v>226</v>
      </c>
      <c r="B81" s="19" t="s">
        <v>227</v>
      </c>
      <c r="C81" s="20" t="s">
        <v>228</v>
      </c>
      <c r="D81" s="50">
        <v>5.9664875369010435</v>
      </c>
      <c r="E81" s="52">
        <v>0.1324677762607796</v>
      </c>
      <c r="F81" s="51">
        <v>4.77674105979548</v>
      </c>
      <c r="G81" s="50">
        <v>0.11047208186113207</v>
      </c>
      <c r="H81" s="50">
        <v>4.5045189877435368</v>
      </c>
      <c r="I81" s="50">
        <v>9.6300692078433642E-2</v>
      </c>
      <c r="J81" s="50">
        <v>4.2603986208227047</v>
      </c>
      <c r="K81" s="50">
        <v>8.768686417238418E-2</v>
      </c>
      <c r="L81" s="50">
        <v>5.7642148945514524</v>
      </c>
      <c r="M81" s="50">
        <v>0.10507928143314361</v>
      </c>
      <c r="N81" s="50">
        <v>6.9645192284871156</v>
      </c>
      <c r="O81" s="50">
        <v>0.14234401677688849</v>
      </c>
      <c r="P81" s="50">
        <v>8.7891304580423526</v>
      </c>
      <c r="Q81" s="50">
        <v>0.18281935528017079</v>
      </c>
      <c r="R81" s="63">
        <v>18.366515977122344</v>
      </c>
      <c r="S81" s="50">
        <f t="shared" si="3"/>
        <v>0.37411891054577256</v>
      </c>
      <c r="T81" s="63">
        <v>23.569669029252161</v>
      </c>
      <c r="U81" s="50">
        <f t="shared" si="4"/>
        <v>0.41833981563952888</v>
      </c>
      <c r="V81" s="50">
        <v>24.146002856661585</v>
      </c>
      <c r="W81" s="53">
        <f t="shared" si="5"/>
        <v>0.39722487752215607</v>
      </c>
    </row>
    <row r="82" spans="1:23" s="17" customFormat="1" x14ac:dyDescent="0.2">
      <c r="A82" s="18" t="s">
        <v>229</v>
      </c>
      <c r="B82" s="19" t="s">
        <v>230</v>
      </c>
      <c r="C82" s="20" t="s">
        <v>231</v>
      </c>
      <c r="D82" s="50">
        <v>61.639582108140587</v>
      </c>
      <c r="E82" s="52">
        <v>1.3685201420449302</v>
      </c>
      <c r="F82" s="51">
        <v>39.384970161574593</v>
      </c>
      <c r="G82" s="50">
        <v>0.91085943184326612</v>
      </c>
      <c r="H82" s="50">
        <v>28.273396384141783</v>
      </c>
      <c r="I82" s="50">
        <v>0.60444803243345901</v>
      </c>
      <c r="J82" s="50">
        <v>43.445358116010375</v>
      </c>
      <c r="K82" s="50">
        <v>0.89418562794096945</v>
      </c>
      <c r="L82" s="50">
        <v>65.862495567065778</v>
      </c>
      <c r="M82" s="50">
        <v>1.2006463732160051</v>
      </c>
      <c r="N82" s="50">
        <v>67.881021521799951</v>
      </c>
      <c r="O82" s="50">
        <v>1.3873832420203358</v>
      </c>
      <c r="P82" s="50">
        <v>56.584517245600999</v>
      </c>
      <c r="Q82" s="50">
        <v>1.1769929927726455</v>
      </c>
      <c r="R82" s="63">
        <v>65.730714615553964</v>
      </c>
      <c r="S82" s="50">
        <f t="shared" si="3"/>
        <v>1.3389095336315964</v>
      </c>
      <c r="T82" s="63">
        <v>75.099430170254792</v>
      </c>
      <c r="U82" s="50">
        <f t="shared" si="4"/>
        <v>1.332945394059905</v>
      </c>
      <c r="V82" s="50">
        <v>77.254231224293378</v>
      </c>
      <c r="W82" s="53">
        <f t="shared" si="5"/>
        <v>1.2709061089037359</v>
      </c>
    </row>
    <row r="83" spans="1:23" s="17" customFormat="1" x14ac:dyDescent="0.2">
      <c r="A83" s="18" t="s">
        <v>232</v>
      </c>
      <c r="B83" s="21" t="s">
        <v>233</v>
      </c>
      <c r="C83" s="22" t="s">
        <v>234</v>
      </c>
      <c r="D83" s="50">
        <v>0.18360055430275088</v>
      </c>
      <c r="E83" s="52">
        <v>4.076293966644935E-3</v>
      </c>
      <c r="F83" s="51">
        <v>0.21899359299243953</v>
      </c>
      <c r="G83" s="50">
        <v>5.0646827678702024E-3</v>
      </c>
      <c r="H83" s="50">
        <v>-2.2222020287160263E-2</v>
      </c>
      <c r="I83" s="50">
        <v>-4.7507756962670086E-4</v>
      </c>
      <c r="J83" s="50">
        <v>-5.213204432916764E-2</v>
      </c>
      <c r="K83" s="50">
        <v>-1.0729736573892922E-3</v>
      </c>
      <c r="L83" s="50">
        <v>0.29755442722571279</v>
      </c>
      <c r="M83" s="50">
        <v>5.4242955844139426E-3</v>
      </c>
      <c r="N83" s="50">
        <v>0.29932404264811985</v>
      </c>
      <c r="O83" s="50">
        <v>6.1177211449361547E-3</v>
      </c>
      <c r="P83" s="50">
        <v>0.33501999101706414</v>
      </c>
      <c r="Q83" s="50">
        <v>6.9686232393631337E-3</v>
      </c>
      <c r="R83" s="63">
        <v>0.68668540310279158</v>
      </c>
      <c r="S83" s="50">
        <f t="shared" si="3"/>
        <v>1.3987519201600495E-2</v>
      </c>
      <c r="T83" s="63">
        <v>0.50660310131416253</v>
      </c>
      <c r="U83" s="50">
        <f t="shared" si="4"/>
        <v>8.9917362752592149E-3</v>
      </c>
      <c r="V83" s="50">
        <v>0.47233633176068701</v>
      </c>
      <c r="W83" s="53">
        <f t="shared" si="5"/>
        <v>7.770385129443497E-3</v>
      </c>
    </row>
    <row r="84" spans="1:23" s="17" customFormat="1" x14ac:dyDescent="0.2">
      <c r="A84" s="18" t="s">
        <v>235</v>
      </c>
      <c r="B84" s="21" t="s">
        <v>236</v>
      </c>
      <c r="C84" s="23" t="s">
        <v>237</v>
      </c>
      <c r="D84" s="55">
        <v>0</v>
      </c>
      <c r="E84" s="52">
        <v>0</v>
      </c>
      <c r="F84" s="51">
        <v>0</v>
      </c>
      <c r="G84" s="50">
        <v>0</v>
      </c>
      <c r="H84" s="55">
        <v>0</v>
      </c>
      <c r="I84" s="50">
        <v>0</v>
      </c>
      <c r="J84" s="55">
        <v>0</v>
      </c>
      <c r="K84" s="50">
        <v>0</v>
      </c>
      <c r="L84" s="55">
        <v>0</v>
      </c>
      <c r="M84" s="50">
        <v>0</v>
      </c>
      <c r="N84" s="55">
        <v>0</v>
      </c>
      <c r="O84" s="50">
        <v>0</v>
      </c>
      <c r="P84" s="55">
        <v>0</v>
      </c>
      <c r="Q84" s="50">
        <v>0</v>
      </c>
      <c r="R84" s="65">
        <v>0</v>
      </c>
      <c r="S84" s="50">
        <f t="shared" si="3"/>
        <v>0</v>
      </c>
      <c r="T84" s="65">
        <v>0</v>
      </c>
      <c r="U84" s="50">
        <f t="shared" si="4"/>
        <v>0</v>
      </c>
      <c r="V84" s="55">
        <v>0</v>
      </c>
      <c r="W84" s="53">
        <f t="shared" si="5"/>
        <v>0</v>
      </c>
    </row>
    <row r="85" spans="1:23" s="17" customFormat="1" ht="25.5" x14ac:dyDescent="0.2">
      <c r="A85" s="18" t="s">
        <v>238</v>
      </c>
      <c r="B85" s="21" t="s">
        <v>239</v>
      </c>
      <c r="C85" s="23" t="s">
        <v>240</v>
      </c>
      <c r="D85" s="50">
        <v>61.455981553837837</v>
      </c>
      <c r="E85" s="52">
        <v>1.3644438480782852</v>
      </c>
      <c r="F85" s="51">
        <v>39.165976581862161</v>
      </c>
      <c r="G85" s="50">
        <v>0.9057947493825238</v>
      </c>
      <c r="H85" s="50">
        <v>28.295618404428939</v>
      </c>
      <c r="I85" s="50">
        <v>0.60492311000308563</v>
      </c>
      <c r="J85" s="50">
        <v>43.497490160339545</v>
      </c>
      <c r="K85" s="50">
        <v>0.89525860159835879</v>
      </c>
      <c r="L85" s="50">
        <v>65.564941139840059</v>
      </c>
      <c r="M85" s="50">
        <v>1.1952220776315909</v>
      </c>
      <c r="N85" s="50">
        <v>67.581697479151828</v>
      </c>
      <c r="O85" s="50">
        <v>1.3812655208753994</v>
      </c>
      <c r="P85" s="50">
        <v>56.249497254583936</v>
      </c>
      <c r="Q85" s="50">
        <v>1.1700243695332824</v>
      </c>
      <c r="R85" s="63">
        <v>65.044029212451179</v>
      </c>
      <c r="S85" s="50">
        <f t="shared" si="3"/>
        <v>1.324922014429996</v>
      </c>
      <c r="T85" s="63">
        <v>74.592827068940636</v>
      </c>
      <c r="U85" s="50">
        <f t="shared" si="4"/>
        <v>1.323953657784646</v>
      </c>
      <c r="V85" s="50">
        <v>76.781894892532691</v>
      </c>
      <c r="W85" s="53">
        <f t="shared" si="5"/>
        <v>1.2631357237742924</v>
      </c>
    </row>
    <row r="86" spans="1:23" s="17" customFormat="1" x14ac:dyDescent="0.2">
      <c r="A86" s="18" t="s">
        <v>241</v>
      </c>
      <c r="B86" s="19" t="s">
        <v>242</v>
      </c>
      <c r="C86" s="20" t="s">
        <v>243</v>
      </c>
      <c r="D86" s="50">
        <v>4.2162600922961637</v>
      </c>
      <c r="E86" s="52">
        <v>9.3609279347231039E-2</v>
      </c>
      <c r="F86" s="51">
        <v>4.9799623927209069</v>
      </c>
      <c r="G86" s="50">
        <v>0.11517199827816879</v>
      </c>
      <c r="H86" s="50">
        <v>4.7639001635480156</v>
      </c>
      <c r="I86" s="50">
        <v>0.10184592050572058</v>
      </c>
      <c r="J86" s="50">
        <v>2.5767066511971879</v>
      </c>
      <c r="K86" s="50">
        <v>5.3033376978226486E-2</v>
      </c>
      <c r="L86" s="50">
        <v>3.273787138893284</v>
      </c>
      <c r="M86" s="50">
        <v>5.9679801397609526E-2</v>
      </c>
      <c r="N86" s="50">
        <v>4.0607213624604235</v>
      </c>
      <c r="O86" s="50">
        <v>8.2994873124917448E-2</v>
      </c>
      <c r="P86" s="50">
        <v>2.967481734920526</v>
      </c>
      <c r="Q86" s="50">
        <v>6.1725457390092033E-2</v>
      </c>
      <c r="R86" s="63">
        <v>1.5448733453614965</v>
      </c>
      <c r="S86" s="50">
        <f t="shared" si="3"/>
        <v>3.1468479575427977E-2</v>
      </c>
      <c r="T86" s="63">
        <v>1.7634880181818002</v>
      </c>
      <c r="U86" s="50">
        <f t="shared" si="4"/>
        <v>3.1300280521253464E-2</v>
      </c>
      <c r="V86" s="50">
        <v>1.6379968482598013</v>
      </c>
      <c r="W86" s="53">
        <f t="shared" si="5"/>
        <v>2.6946617263907516E-2</v>
      </c>
    </row>
    <row r="87" spans="1:23" s="17" customFormat="1" x14ac:dyDescent="0.2">
      <c r="A87" s="18" t="s">
        <v>244</v>
      </c>
      <c r="B87" s="21" t="s">
        <v>245</v>
      </c>
      <c r="C87" s="23" t="s">
        <v>246</v>
      </c>
      <c r="D87" s="50">
        <v>4.3982316515184548E-2</v>
      </c>
      <c r="E87" s="52">
        <v>9.7649406414253097E-4</v>
      </c>
      <c r="F87" s="51">
        <v>7.0364487552359977E-3</v>
      </c>
      <c r="G87" s="50">
        <v>1.6273252687751385E-4</v>
      </c>
      <c r="H87" s="50">
        <v>1.2455038747564933E-2</v>
      </c>
      <c r="I87" s="50">
        <v>2.662723488385259E-4</v>
      </c>
      <c r="J87" s="50">
        <v>1.6149278686416153E-2</v>
      </c>
      <c r="K87" s="50">
        <v>3.3238195124199433E-4</v>
      </c>
      <c r="L87" s="50">
        <v>7.3950220039257523E-3</v>
      </c>
      <c r="M87" s="50">
        <v>1.3480822845264023E-4</v>
      </c>
      <c r="N87" s="50">
        <v>5.2808126517986408E-6</v>
      </c>
      <c r="O87" s="50">
        <v>1.0793165472622565E-7</v>
      </c>
      <c r="P87" s="50">
        <v>8.6753029342219162E-3</v>
      </c>
      <c r="Q87" s="50">
        <v>1.8045167230887655E-4</v>
      </c>
      <c r="R87" s="63">
        <v>8.5377312317197543E-3</v>
      </c>
      <c r="S87" s="50">
        <f t="shared" si="3"/>
        <v>1.7391032196428937E-4</v>
      </c>
      <c r="T87" s="63">
        <v>0</v>
      </c>
      <c r="U87" s="50">
        <f t="shared" si="4"/>
        <v>0</v>
      </c>
      <c r="V87" s="50">
        <v>0</v>
      </c>
      <c r="W87" s="53">
        <f t="shared" si="5"/>
        <v>0</v>
      </c>
    </row>
    <row r="88" spans="1:23" s="17" customFormat="1" x14ac:dyDescent="0.2">
      <c r="A88" s="18" t="s">
        <v>247</v>
      </c>
      <c r="B88" s="21" t="s">
        <v>248</v>
      </c>
      <c r="C88" s="23" t="s">
        <v>249</v>
      </c>
      <c r="D88" s="50">
        <v>4.1722777757809801</v>
      </c>
      <c r="E88" s="52">
        <v>9.2632785283088534E-2</v>
      </c>
      <c r="F88" s="51">
        <v>4.9729259439656719</v>
      </c>
      <c r="G88" s="50">
        <v>0.11500926575129129</v>
      </c>
      <c r="H88" s="50">
        <v>4.7514451377394478</v>
      </c>
      <c r="I88" s="50">
        <v>0.10157964843350079</v>
      </c>
      <c r="J88" s="50">
        <v>2.5605573725107713</v>
      </c>
      <c r="K88" s="50">
        <v>5.2700995026984485E-2</v>
      </c>
      <c r="L88" s="50">
        <v>3.2663921168893579</v>
      </c>
      <c r="M88" s="50">
        <v>5.954499316915688E-2</v>
      </c>
      <c r="N88" s="50">
        <v>4.0607160816477714</v>
      </c>
      <c r="O88" s="50">
        <v>8.299476519326271E-2</v>
      </c>
      <c r="P88" s="50">
        <v>2.9588064319863037</v>
      </c>
      <c r="Q88" s="50">
        <v>6.1545005717783138E-2</v>
      </c>
      <c r="R88" s="63">
        <v>1.5363356141297768</v>
      </c>
      <c r="S88" s="50">
        <f t="shared" si="3"/>
        <v>3.1294569253463689E-2</v>
      </c>
      <c r="T88" s="63">
        <v>1.7634880181818002</v>
      </c>
      <c r="U88" s="50">
        <f t="shared" si="4"/>
        <v>3.1300280521253464E-2</v>
      </c>
      <c r="V88" s="50">
        <v>1.6379968482598013</v>
      </c>
      <c r="W88" s="53">
        <f t="shared" si="5"/>
        <v>2.6946617263907516E-2</v>
      </c>
    </row>
    <row r="89" spans="1:23" s="17" customFormat="1" x14ac:dyDescent="0.2">
      <c r="A89" s="18" t="s">
        <v>250</v>
      </c>
      <c r="B89" s="21" t="s">
        <v>251</v>
      </c>
      <c r="C89" s="31" t="s">
        <v>252</v>
      </c>
      <c r="D89" s="54">
        <v>0</v>
      </c>
      <c r="E89" s="52">
        <v>0</v>
      </c>
      <c r="F89" s="51">
        <v>0</v>
      </c>
      <c r="G89" s="50">
        <v>0</v>
      </c>
      <c r="H89" s="54">
        <v>0</v>
      </c>
      <c r="I89" s="50">
        <v>0</v>
      </c>
      <c r="J89" s="54">
        <v>0</v>
      </c>
      <c r="K89" s="50">
        <v>0</v>
      </c>
      <c r="L89" s="54">
        <v>0</v>
      </c>
      <c r="M89" s="50">
        <v>0</v>
      </c>
      <c r="N89" s="54">
        <v>0</v>
      </c>
      <c r="O89" s="50">
        <v>0</v>
      </c>
      <c r="P89" s="54">
        <v>0</v>
      </c>
      <c r="Q89" s="50">
        <v>0</v>
      </c>
      <c r="R89" s="64">
        <v>0</v>
      </c>
      <c r="S89" s="50">
        <f t="shared" si="3"/>
        <v>0</v>
      </c>
      <c r="T89" s="64">
        <v>0</v>
      </c>
      <c r="U89" s="50">
        <f t="shared" si="4"/>
        <v>0</v>
      </c>
      <c r="V89" s="54">
        <v>0</v>
      </c>
      <c r="W89" s="53">
        <f t="shared" si="5"/>
        <v>0</v>
      </c>
    </row>
    <row r="90" spans="1:23" s="17" customFormat="1" x14ac:dyDescent="0.2">
      <c r="A90" s="18" t="s">
        <v>253</v>
      </c>
      <c r="B90" s="19" t="s">
        <v>254</v>
      </c>
      <c r="C90" s="20" t="s">
        <v>255</v>
      </c>
      <c r="D90" s="50">
        <v>1.8851322754127811</v>
      </c>
      <c r="E90" s="52">
        <v>4.1853649896511358E-2</v>
      </c>
      <c r="F90" s="51">
        <v>0.25426573186063317</v>
      </c>
      <c r="G90" s="50">
        <v>5.8804244134161186E-3</v>
      </c>
      <c r="H90" s="50">
        <v>0.16568618792718248</v>
      </c>
      <c r="I90" s="50">
        <v>3.5421528044702125E-3</v>
      </c>
      <c r="J90" s="50">
        <v>0.16478746436303615</v>
      </c>
      <c r="K90" s="50">
        <v>3.3916300541198745E-3</v>
      </c>
      <c r="L90" s="50">
        <v>0</v>
      </c>
      <c r="M90" s="50">
        <v>0</v>
      </c>
      <c r="N90" s="50">
        <v>0</v>
      </c>
      <c r="O90" s="50">
        <v>0</v>
      </c>
      <c r="P90" s="50">
        <v>1.25888451140977</v>
      </c>
      <c r="Q90" s="50">
        <v>2.6185577270335467E-2</v>
      </c>
      <c r="R90" s="63">
        <v>1.2263804810398096</v>
      </c>
      <c r="S90" s="50">
        <f t="shared" si="3"/>
        <v>2.4980901661083601E-2</v>
      </c>
      <c r="T90" s="63">
        <v>0</v>
      </c>
      <c r="U90" s="50">
        <f t="shared" si="4"/>
        <v>0</v>
      </c>
      <c r="V90" s="50">
        <v>0</v>
      </c>
      <c r="W90" s="53">
        <f t="shared" si="5"/>
        <v>0</v>
      </c>
    </row>
    <row r="91" spans="1:23" s="17" customFormat="1" x14ac:dyDescent="0.2">
      <c r="A91" s="18" t="s">
        <v>256</v>
      </c>
      <c r="B91" s="19" t="s">
        <v>257</v>
      </c>
      <c r="C91" s="32" t="s">
        <v>258</v>
      </c>
      <c r="D91" s="50">
        <v>4504.1061369773142</v>
      </c>
      <c r="E91" s="52">
        <v>100</v>
      </c>
      <c r="F91" s="51">
        <v>4323.9350425205521</v>
      </c>
      <c r="G91" s="50">
        <v>100</v>
      </c>
      <c r="H91" s="50">
        <v>4677.5561945855579</v>
      </c>
      <c r="I91" s="50">
        <v>100</v>
      </c>
      <c r="J91" s="50">
        <v>4858.6509063058256</v>
      </c>
      <c r="K91" s="50">
        <v>99.999999999999943</v>
      </c>
      <c r="L91" s="50">
        <v>5485.5865170898733</v>
      </c>
      <c r="M91" s="50">
        <v>99.999999999999929</v>
      </c>
      <c r="N91" s="50">
        <v>4892.7375988014837</v>
      </c>
      <c r="O91" s="50">
        <v>100</v>
      </c>
      <c r="P91" s="50">
        <v>4807.5492031863932</v>
      </c>
      <c r="Q91" s="50">
        <v>100</v>
      </c>
      <c r="R91" s="63">
        <v>4909.2722819942146</v>
      </c>
      <c r="S91" s="50">
        <f t="shared" si="3"/>
        <v>100</v>
      </c>
      <c r="T91" s="63">
        <v>5634.0965282543066</v>
      </c>
      <c r="U91" s="50">
        <f t="shared" si="4"/>
        <v>100</v>
      </c>
      <c r="V91" s="50">
        <v>6078.6733719402528</v>
      </c>
      <c r="W91" s="53">
        <f t="shared" si="5"/>
        <v>100</v>
      </c>
    </row>
    <row r="92" spans="1:23" s="17" customFormat="1" x14ac:dyDescent="0.2">
      <c r="A92" s="33" t="s">
        <v>259</v>
      </c>
      <c r="B92" s="34" t="s">
        <v>260</v>
      </c>
      <c r="C92" s="35" t="s">
        <v>261</v>
      </c>
      <c r="D92" s="56">
        <v>0</v>
      </c>
      <c r="E92" s="58">
        <v>0</v>
      </c>
      <c r="F92" s="57">
        <v>0</v>
      </c>
      <c r="G92" s="59">
        <v>0</v>
      </c>
      <c r="H92" s="56">
        <v>0</v>
      </c>
      <c r="I92" s="59">
        <v>0</v>
      </c>
      <c r="J92" s="56">
        <v>0</v>
      </c>
      <c r="K92" s="59">
        <v>0</v>
      </c>
      <c r="L92" s="56">
        <v>0</v>
      </c>
      <c r="M92" s="59">
        <v>0</v>
      </c>
      <c r="N92" s="56">
        <v>0</v>
      </c>
      <c r="O92" s="59">
        <v>0</v>
      </c>
      <c r="P92" s="56">
        <v>0</v>
      </c>
      <c r="Q92" s="59">
        <v>0</v>
      </c>
      <c r="R92" s="66">
        <v>0</v>
      </c>
      <c r="S92" s="59">
        <f t="shared" si="3"/>
        <v>0</v>
      </c>
      <c r="T92" s="66">
        <v>0</v>
      </c>
      <c r="U92" s="59">
        <f t="shared" si="4"/>
        <v>0</v>
      </c>
      <c r="V92" s="56">
        <v>0</v>
      </c>
      <c r="W92" s="60">
        <v>0</v>
      </c>
    </row>
    <row r="93" spans="1:23" s="17" customFormat="1" ht="21.75" customHeight="1" x14ac:dyDescent="0.2">
      <c r="A93" s="36" t="s">
        <v>262</v>
      </c>
      <c r="B93" s="37" t="s">
        <v>1</v>
      </c>
      <c r="C93" s="38" t="s">
        <v>2</v>
      </c>
      <c r="D93" s="61">
        <v>4504.1061369773142</v>
      </c>
      <c r="E93" s="61">
        <v>100</v>
      </c>
      <c r="F93" s="61">
        <v>4323.9350425205521</v>
      </c>
      <c r="G93" s="61">
        <v>100</v>
      </c>
      <c r="H93" s="61">
        <v>4677.5561945855579</v>
      </c>
      <c r="I93" s="61">
        <v>100</v>
      </c>
      <c r="J93" s="61">
        <v>4858.6509063058284</v>
      </c>
      <c r="K93" s="61">
        <v>100</v>
      </c>
      <c r="L93" s="61">
        <v>5485.5865170898769</v>
      </c>
      <c r="M93" s="68">
        <v>100</v>
      </c>
      <c r="N93" s="61">
        <v>4892.7375988014837</v>
      </c>
      <c r="O93" s="68">
        <v>100</v>
      </c>
      <c r="P93" s="61">
        <v>4807.5492031863932</v>
      </c>
      <c r="Q93" s="68">
        <v>100</v>
      </c>
      <c r="R93" s="67">
        <v>4909.2722819942146</v>
      </c>
      <c r="S93" s="68">
        <f t="shared" si="3"/>
        <v>100</v>
      </c>
      <c r="T93" s="67">
        <v>5634.0965282543066</v>
      </c>
      <c r="U93" s="61">
        <f t="shared" si="4"/>
        <v>100</v>
      </c>
      <c r="V93" s="67">
        <v>6078.6733719402528</v>
      </c>
      <c r="W93" s="67">
        <v>100</v>
      </c>
    </row>
    <row r="94" spans="1:23" s="17" customFormat="1" ht="18" customHeight="1" x14ac:dyDescent="0.2">
      <c r="A94" s="4" t="s">
        <v>270</v>
      </c>
      <c r="B94" s="39"/>
      <c r="C94" s="40"/>
      <c r="D94" s="41"/>
      <c r="E94" s="41"/>
      <c r="F94" s="42"/>
      <c r="G94" s="42"/>
      <c r="H94" s="43"/>
      <c r="I94" s="43"/>
      <c r="J94" s="43"/>
      <c r="K94" s="43"/>
      <c r="L94" s="43"/>
      <c r="M94" s="43"/>
      <c r="N94" s="43"/>
      <c r="O94" s="43"/>
      <c r="P94" s="43"/>
      <c r="Q94" s="43"/>
      <c r="R94" s="43"/>
      <c r="S94" s="43"/>
      <c r="T94" s="43"/>
      <c r="U94" s="43"/>
      <c r="V94" s="43"/>
      <c r="W94" s="43"/>
    </row>
    <row r="95" spans="1:23" ht="12.75" customHeight="1" x14ac:dyDescent="0.2">
      <c r="A95" s="4" t="s">
        <v>271</v>
      </c>
      <c r="D95" s="7"/>
      <c r="E95" s="7"/>
      <c r="F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</row>
    <row r="96" spans="1:23" ht="12.75" customHeight="1" x14ac:dyDescent="0.2"/>
    <row r="97" spans="1:1" ht="12.75" customHeight="1" x14ac:dyDescent="0.2">
      <c r="A97" s="3" t="s">
        <v>7</v>
      </c>
    </row>
    <row r="98" spans="1:1" ht="12.75" customHeight="1" x14ac:dyDescent="0.2">
      <c r="A98" s="3" t="s">
        <v>263</v>
      </c>
    </row>
    <row r="99" spans="1:1" ht="12.75" customHeight="1" x14ac:dyDescent="0.2">
      <c r="A99" s="44"/>
    </row>
  </sheetData>
  <mergeCells count="13">
    <mergeCell ref="V7:W7"/>
    <mergeCell ref="H7:I7"/>
    <mergeCell ref="A7:A8"/>
    <mergeCell ref="B7:B9"/>
    <mergeCell ref="C7:C9"/>
    <mergeCell ref="D7:E7"/>
    <mergeCell ref="F7:G7"/>
    <mergeCell ref="T7:U7"/>
    <mergeCell ref="R7:S7"/>
    <mergeCell ref="P7:Q7"/>
    <mergeCell ref="J7:K7"/>
    <mergeCell ref="L7:M7"/>
    <mergeCell ref="N7:O7"/>
  </mergeCells>
  <pageMargins left="0.15748031496062992" right="0.15748031496062992" top="0.35433070866141736" bottom="0.74803149606299213" header="0.31496062992125984" footer="0.31496062992125984"/>
  <pageSetup paperSize="9" scale="4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9"/>
  <sheetViews>
    <sheetView zoomScale="90" zoomScaleNormal="90" zoomScaleSheetLayoutView="106" workbookViewId="0">
      <selection activeCell="A7" sqref="A7:A8"/>
    </sheetView>
  </sheetViews>
  <sheetFormatPr defaultRowHeight="12.75" x14ac:dyDescent="0.2"/>
  <cols>
    <col min="1" max="1" width="9.28515625" style="6" customWidth="1"/>
    <col min="2" max="2" width="66" style="6" customWidth="1"/>
    <col min="3" max="3" width="60.140625" style="6" customWidth="1"/>
    <col min="4" max="4" width="11.28515625" style="6" bestFit="1" customWidth="1"/>
    <col min="5" max="5" width="10" style="6" customWidth="1"/>
    <col min="6" max="6" width="11.28515625" style="6" bestFit="1" customWidth="1"/>
    <col min="7" max="7" width="10" style="7" customWidth="1"/>
    <col min="8" max="8" width="11.28515625" style="6" bestFit="1" customWidth="1"/>
    <col min="9" max="9" width="9.5703125" style="6" bestFit="1" customWidth="1"/>
    <col min="10" max="10" width="11.28515625" style="6" bestFit="1" customWidth="1"/>
    <col min="11" max="11" width="10.140625" style="6" customWidth="1"/>
    <col min="12" max="12" width="11.28515625" style="6" customWidth="1"/>
    <col min="13" max="13" width="10.140625" style="6" customWidth="1"/>
    <col min="14" max="14" width="11.28515625" style="6" customWidth="1"/>
    <col min="15" max="15" width="10.140625" style="6" customWidth="1"/>
    <col min="16" max="16" width="11.28515625" style="6" customWidth="1"/>
    <col min="17" max="17" width="10.140625" style="6" customWidth="1"/>
    <col min="18" max="18" width="11.28515625" style="6" customWidth="1"/>
    <col min="19" max="19" width="10.140625" style="6" customWidth="1"/>
    <col min="20" max="20" width="11.28515625" style="6" customWidth="1"/>
    <col min="21" max="21" width="10.140625" style="6" customWidth="1"/>
    <col min="22" max="22" width="11.28515625" style="6" customWidth="1"/>
    <col min="23" max="23" width="10.140625" style="6" customWidth="1"/>
    <col min="24" max="16384" width="9.140625" style="6"/>
  </cols>
  <sheetData>
    <row r="1" spans="1:23" ht="17.25" x14ac:dyDescent="0.2">
      <c r="A1" s="69" t="s">
        <v>267</v>
      </c>
    </row>
    <row r="2" spans="1:23" ht="17.25" x14ac:dyDescent="0.2">
      <c r="A2" s="70" t="s">
        <v>269</v>
      </c>
    </row>
    <row r="3" spans="1:23" ht="15" x14ac:dyDescent="0.2">
      <c r="A3" s="8" t="s">
        <v>8</v>
      </c>
    </row>
    <row r="4" spans="1:23" ht="15.75" customHeight="1" x14ac:dyDescent="0.2">
      <c r="A4" s="9"/>
    </row>
    <row r="5" spans="1:23" x14ac:dyDescent="0.2">
      <c r="A5" s="1"/>
      <c r="C5" s="10"/>
    </row>
    <row r="6" spans="1:23" x14ac:dyDescent="0.2">
      <c r="A6" s="2" t="s">
        <v>265</v>
      </c>
      <c r="C6" s="10"/>
    </row>
    <row r="7" spans="1:23" x14ac:dyDescent="0.2">
      <c r="A7" s="73" t="s">
        <v>3</v>
      </c>
      <c r="B7" s="75" t="s">
        <v>9</v>
      </c>
      <c r="C7" s="78" t="s">
        <v>10</v>
      </c>
      <c r="D7" s="71">
        <v>2009</v>
      </c>
      <c r="E7" s="72"/>
      <c r="F7" s="71">
        <v>2010</v>
      </c>
      <c r="G7" s="72"/>
      <c r="H7" s="71">
        <v>2011</v>
      </c>
      <c r="I7" s="72"/>
      <c r="J7" s="71">
        <v>2012</v>
      </c>
      <c r="K7" s="72"/>
      <c r="L7" s="71">
        <v>2013</v>
      </c>
      <c r="M7" s="72"/>
      <c r="N7" s="71">
        <v>2014</v>
      </c>
      <c r="O7" s="72"/>
      <c r="P7" s="71">
        <v>2015</v>
      </c>
      <c r="Q7" s="72"/>
      <c r="R7" s="71">
        <v>2016</v>
      </c>
      <c r="S7" s="72"/>
      <c r="T7" s="71">
        <v>2017</v>
      </c>
      <c r="U7" s="72"/>
      <c r="V7" s="71">
        <v>2018</v>
      </c>
      <c r="W7" s="72"/>
    </row>
    <row r="8" spans="1:23" ht="25.5" x14ac:dyDescent="0.2">
      <c r="A8" s="74"/>
      <c r="B8" s="76"/>
      <c r="C8" s="79"/>
      <c r="D8" s="11" t="s">
        <v>4</v>
      </c>
      <c r="E8" s="12" t="s">
        <v>5</v>
      </c>
      <c r="F8" s="11" t="s">
        <v>4</v>
      </c>
      <c r="G8" s="12" t="s">
        <v>5</v>
      </c>
      <c r="H8" s="11" t="s">
        <v>4</v>
      </c>
      <c r="I8" s="12" t="s">
        <v>5</v>
      </c>
      <c r="J8" s="11" t="s">
        <v>4</v>
      </c>
      <c r="K8" s="12" t="s">
        <v>5</v>
      </c>
      <c r="L8" s="11" t="s">
        <v>4</v>
      </c>
      <c r="M8" s="12" t="s">
        <v>5</v>
      </c>
      <c r="N8" s="11" t="s">
        <v>4</v>
      </c>
      <c r="O8" s="12" t="s">
        <v>5</v>
      </c>
      <c r="P8" s="11" t="s">
        <v>4</v>
      </c>
      <c r="Q8" s="12" t="s">
        <v>5</v>
      </c>
      <c r="R8" s="11" t="s">
        <v>4</v>
      </c>
      <c r="S8" s="12" t="s">
        <v>5</v>
      </c>
      <c r="T8" s="11" t="s">
        <v>4</v>
      </c>
      <c r="U8" s="12" t="s">
        <v>5</v>
      </c>
      <c r="V8" s="11" t="s">
        <v>4</v>
      </c>
      <c r="W8" s="12" t="s">
        <v>5</v>
      </c>
    </row>
    <row r="9" spans="1:23" x14ac:dyDescent="0.2">
      <c r="A9" s="13" t="s">
        <v>6</v>
      </c>
      <c r="B9" s="77"/>
      <c r="C9" s="80"/>
      <c r="D9" s="11" t="s">
        <v>11</v>
      </c>
      <c r="E9" s="12" t="s">
        <v>12</v>
      </c>
      <c r="F9" s="11" t="s">
        <v>11</v>
      </c>
      <c r="G9" s="12" t="s">
        <v>12</v>
      </c>
      <c r="H9" s="11" t="s">
        <v>11</v>
      </c>
      <c r="I9" s="12" t="s">
        <v>12</v>
      </c>
      <c r="J9" s="11" t="s">
        <v>11</v>
      </c>
      <c r="K9" s="12" t="s">
        <v>12</v>
      </c>
      <c r="L9" s="11" t="s">
        <v>11</v>
      </c>
      <c r="M9" s="12" t="s">
        <v>12</v>
      </c>
      <c r="N9" s="11" t="s">
        <v>11</v>
      </c>
      <c r="O9" s="12" t="s">
        <v>12</v>
      </c>
      <c r="P9" s="11" t="s">
        <v>11</v>
      </c>
      <c r="Q9" s="12" t="s">
        <v>12</v>
      </c>
      <c r="R9" s="11" t="s">
        <v>11</v>
      </c>
      <c r="S9" s="12" t="s">
        <v>12</v>
      </c>
      <c r="T9" s="11" t="s">
        <v>11</v>
      </c>
      <c r="U9" s="12" t="s">
        <v>12</v>
      </c>
      <c r="V9" s="11" t="s">
        <v>11</v>
      </c>
      <c r="W9" s="12" t="s">
        <v>12</v>
      </c>
    </row>
    <row r="10" spans="1:23" s="17" customFormat="1" x14ac:dyDescent="0.2">
      <c r="A10" s="14" t="s">
        <v>13</v>
      </c>
      <c r="B10" s="15" t="s">
        <v>14</v>
      </c>
      <c r="C10" s="16" t="s">
        <v>15</v>
      </c>
      <c r="D10" s="46">
        <v>999.98851018421396</v>
      </c>
      <c r="E10" s="48">
        <v>0.52037179637077813</v>
      </c>
      <c r="F10" s="47">
        <v>1793.5497190655133</v>
      </c>
      <c r="G10" s="46">
        <v>0.89561625649221244</v>
      </c>
      <c r="H10" s="46">
        <v>1903.123618995834</v>
      </c>
      <c r="I10" s="46">
        <v>0.85592978970939027</v>
      </c>
      <c r="J10" s="46">
        <v>2246.2035985750003</v>
      </c>
      <c r="K10" s="46">
        <v>0.99099728554135758</v>
      </c>
      <c r="L10" s="46">
        <v>2640.497901962799</v>
      </c>
      <c r="M10" s="46">
        <v>1.0785777097595304</v>
      </c>
      <c r="N10" s="46">
        <v>2680.7677434221496</v>
      </c>
      <c r="O10" s="46">
        <v>1.0836692827125187</v>
      </c>
      <c r="P10" s="46">
        <v>2695.1370518575054</v>
      </c>
      <c r="Q10" s="46">
        <v>0.99443221322664899</v>
      </c>
      <c r="R10" s="62">
        <v>2853.4689619147566</v>
      </c>
      <c r="S10" s="46">
        <f>R10/$R$93*100</f>
        <v>0.99654136116924252</v>
      </c>
      <c r="T10" s="62">
        <v>1460.7960207206074</v>
      </c>
      <c r="U10" s="46">
        <f>T10/$T$93*100</f>
        <v>0.50568880709468145</v>
      </c>
      <c r="V10" s="62">
        <v>1817.1148588764115</v>
      </c>
      <c r="W10" s="49">
        <f>V10/$V$93*100</f>
        <v>0.55678904729784318</v>
      </c>
    </row>
    <row r="11" spans="1:23" s="17" customFormat="1" x14ac:dyDescent="0.2">
      <c r="A11" s="18" t="s">
        <v>16</v>
      </c>
      <c r="B11" s="19" t="s">
        <v>17</v>
      </c>
      <c r="C11" s="20" t="s">
        <v>18</v>
      </c>
      <c r="D11" s="50">
        <v>5463.7297596241879</v>
      </c>
      <c r="E11" s="52">
        <v>2.8432035377850098</v>
      </c>
      <c r="F11" s="51">
        <v>8178.039206213869</v>
      </c>
      <c r="G11" s="50">
        <v>4.0837367269260909</v>
      </c>
      <c r="H11" s="50">
        <v>11034.033610017357</v>
      </c>
      <c r="I11" s="50">
        <v>4.9625562802124916</v>
      </c>
      <c r="J11" s="50">
        <v>9620.1820816350773</v>
      </c>
      <c r="K11" s="50">
        <v>4.2443055185923946</v>
      </c>
      <c r="L11" s="50">
        <v>10135.656362646661</v>
      </c>
      <c r="M11" s="50">
        <v>4.140163496591585</v>
      </c>
      <c r="N11" s="50">
        <v>11209.593970447037</v>
      </c>
      <c r="O11" s="50">
        <v>4.5313484121328482</v>
      </c>
      <c r="P11" s="50">
        <v>7351.2277514446605</v>
      </c>
      <c r="Q11" s="50">
        <v>2.712402947287587</v>
      </c>
      <c r="R11" s="63">
        <v>7172.5902031051965</v>
      </c>
      <c r="S11" s="50">
        <f t="shared" ref="S11:S74" si="0">R11/$R$93*100</f>
        <v>2.5049449983557088</v>
      </c>
      <c r="T11" s="63">
        <v>4735.852447844527</v>
      </c>
      <c r="U11" s="50">
        <f t="shared" ref="U11:U74" si="1">T11/$T$93*100</f>
        <v>1.6394264092707092</v>
      </c>
      <c r="V11" s="63">
        <v>8768.5673438552949</v>
      </c>
      <c r="W11" s="53">
        <f t="shared" ref="W11:W74" si="2">V11/$V$93*100</f>
        <v>2.6868099359283417</v>
      </c>
    </row>
    <row r="12" spans="1:23" s="17" customFormat="1" ht="25.5" x14ac:dyDescent="0.2">
      <c r="A12" s="18" t="s">
        <v>19</v>
      </c>
      <c r="B12" s="21" t="s">
        <v>20</v>
      </c>
      <c r="C12" s="22" t="s">
        <v>21</v>
      </c>
      <c r="D12" s="50">
        <v>72.717959365079835</v>
      </c>
      <c r="E12" s="52">
        <v>3.7840809927159103E-2</v>
      </c>
      <c r="F12" s="51">
        <v>134.18577571441099</v>
      </c>
      <c r="G12" s="50">
        <v>6.7006206096400164E-2</v>
      </c>
      <c r="H12" s="50">
        <v>142.14278320793133</v>
      </c>
      <c r="I12" s="50">
        <v>6.3928712420723968E-2</v>
      </c>
      <c r="J12" s="50">
        <v>137.56140902999999</v>
      </c>
      <c r="K12" s="50">
        <v>6.0690394686598398E-2</v>
      </c>
      <c r="L12" s="50">
        <v>97.591082903699018</v>
      </c>
      <c r="M12" s="50">
        <v>3.9863529758149038E-2</v>
      </c>
      <c r="N12" s="50">
        <v>104.50259799999998</v>
      </c>
      <c r="O12" s="50">
        <v>4.2243963765279238E-2</v>
      </c>
      <c r="P12" s="50">
        <v>404.57096400293437</v>
      </c>
      <c r="Q12" s="50">
        <v>0.14927567370401318</v>
      </c>
      <c r="R12" s="63">
        <v>544.27021908584902</v>
      </c>
      <c r="S12" s="50">
        <f t="shared" si="0"/>
        <v>0.19008014182419444</v>
      </c>
      <c r="T12" s="63">
        <v>950.37712858772898</v>
      </c>
      <c r="U12" s="50">
        <f t="shared" si="1"/>
        <v>0.32899533516563167</v>
      </c>
      <c r="V12" s="63">
        <v>1013.9547926283999</v>
      </c>
      <c r="W12" s="53">
        <f t="shared" si="2"/>
        <v>0.3106897289584305</v>
      </c>
    </row>
    <row r="13" spans="1:23" s="17" customFormat="1" x14ac:dyDescent="0.2">
      <c r="A13" s="18" t="s">
        <v>22</v>
      </c>
      <c r="B13" s="19" t="s">
        <v>23</v>
      </c>
      <c r="C13" s="20" t="s">
        <v>24</v>
      </c>
      <c r="D13" s="50">
        <v>58322.477081325691</v>
      </c>
      <c r="E13" s="52">
        <v>30.34972088030506</v>
      </c>
      <c r="F13" s="51">
        <v>64765.785643804724</v>
      </c>
      <c r="G13" s="50">
        <v>32.341055210503868</v>
      </c>
      <c r="H13" s="50">
        <v>80494.824251888655</v>
      </c>
      <c r="I13" s="50">
        <v>36.202544756901681</v>
      </c>
      <c r="J13" s="50">
        <v>78811.739334702885</v>
      </c>
      <c r="K13" s="50">
        <v>34.770766015614939</v>
      </c>
      <c r="L13" s="50">
        <v>85433.111913766683</v>
      </c>
      <c r="M13" s="50">
        <v>34.897301042005644</v>
      </c>
      <c r="N13" s="50">
        <v>88275.810481397944</v>
      </c>
      <c r="O13" s="50">
        <v>35.684473024554208</v>
      </c>
      <c r="P13" s="50">
        <v>96318.266674129583</v>
      </c>
      <c r="Q13" s="50">
        <v>35.538818716805416</v>
      </c>
      <c r="R13" s="63">
        <v>103632.8589887665</v>
      </c>
      <c r="S13" s="50">
        <f t="shared" si="0"/>
        <v>36.192589348939528</v>
      </c>
      <c r="T13" s="63">
        <v>105639.6912410697</v>
      </c>
      <c r="U13" s="50">
        <f t="shared" si="1"/>
        <v>36.569657014259001</v>
      </c>
      <c r="V13" s="63">
        <v>127366.03878941896</v>
      </c>
      <c r="W13" s="53">
        <f t="shared" si="2"/>
        <v>39.026710419126005</v>
      </c>
    </row>
    <row r="14" spans="1:23" s="17" customFormat="1" x14ac:dyDescent="0.2">
      <c r="A14" s="18" t="s">
        <v>25</v>
      </c>
      <c r="B14" s="21" t="s">
        <v>26</v>
      </c>
      <c r="C14" s="23" t="s">
        <v>27</v>
      </c>
      <c r="D14" s="50">
        <v>15277.944387872491</v>
      </c>
      <c r="E14" s="52">
        <v>7.9503027134836772</v>
      </c>
      <c r="F14" s="51">
        <v>16092.490204999867</v>
      </c>
      <c r="G14" s="50">
        <v>8.0358496236998498</v>
      </c>
      <c r="H14" s="50">
        <v>18018.349222630881</v>
      </c>
      <c r="I14" s="50">
        <v>8.103752014372203</v>
      </c>
      <c r="J14" s="50">
        <v>16056.954356058701</v>
      </c>
      <c r="K14" s="50">
        <v>7.0841299475303723</v>
      </c>
      <c r="L14" s="50">
        <v>15396.397070411347</v>
      </c>
      <c r="M14" s="50">
        <v>6.2890452131806205</v>
      </c>
      <c r="N14" s="50">
        <v>14781.4730523366</v>
      </c>
      <c r="O14" s="50">
        <v>5.9752391229580626</v>
      </c>
      <c r="P14" s="50">
        <v>16200.390098410187</v>
      </c>
      <c r="Q14" s="50">
        <v>5.9775029880554271</v>
      </c>
      <c r="R14" s="63">
        <v>16322.386123870237</v>
      </c>
      <c r="S14" s="50">
        <f t="shared" si="0"/>
        <v>5.7004064535177958</v>
      </c>
      <c r="T14" s="63">
        <v>15293.965904296496</v>
      </c>
      <c r="U14" s="50">
        <f t="shared" si="1"/>
        <v>5.2943650339869262</v>
      </c>
      <c r="V14" s="63">
        <v>14878.422270152485</v>
      </c>
      <c r="W14" s="53">
        <f t="shared" si="2"/>
        <v>4.5589537285582509</v>
      </c>
    </row>
    <row r="15" spans="1:23" s="17" customFormat="1" x14ac:dyDescent="0.2">
      <c r="A15" s="18" t="s">
        <v>28</v>
      </c>
      <c r="B15" s="21" t="s">
        <v>29</v>
      </c>
      <c r="C15" s="23" t="s">
        <v>30</v>
      </c>
      <c r="D15" s="50">
        <v>3193.7344304300364</v>
      </c>
      <c r="E15" s="52">
        <v>1.6619484181752526</v>
      </c>
      <c r="F15" s="51">
        <v>3908.8994320101074</v>
      </c>
      <c r="G15" s="50">
        <v>1.951924632524531</v>
      </c>
      <c r="H15" s="50">
        <v>5717.1898193609395</v>
      </c>
      <c r="I15" s="50">
        <v>2.5713059472176032</v>
      </c>
      <c r="J15" s="50">
        <v>5282.3554085168525</v>
      </c>
      <c r="K15" s="50">
        <v>2.3305099655373565</v>
      </c>
      <c r="L15" s="50">
        <v>6218.5864797574986</v>
      </c>
      <c r="M15" s="50">
        <v>2.5401378877417939</v>
      </c>
      <c r="N15" s="50">
        <v>6246.2185678362121</v>
      </c>
      <c r="O15" s="50">
        <v>2.5249614449746729</v>
      </c>
      <c r="P15" s="50">
        <v>6762.8839636216235</v>
      </c>
      <c r="Q15" s="50">
        <v>2.4953201037046306</v>
      </c>
      <c r="R15" s="63">
        <v>9870.1295382061871</v>
      </c>
      <c r="S15" s="50">
        <f t="shared" si="0"/>
        <v>3.4470297228397109</v>
      </c>
      <c r="T15" s="63">
        <v>9968.4529553042703</v>
      </c>
      <c r="U15" s="50">
        <f t="shared" si="1"/>
        <v>3.4508138111305819</v>
      </c>
      <c r="V15" s="63">
        <v>7552.4527889238252</v>
      </c>
      <c r="W15" s="53">
        <f t="shared" si="2"/>
        <v>2.3141756684038217</v>
      </c>
    </row>
    <row r="16" spans="1:23" s="17" customFormat="1" x14ac:dyDescent="0.2">
      <c r="A16" s="18" t="s">
        <v>31</v>
      </c>
      <c r="B16" s="21" t="s">
        <v>32</v>
      </c>
      <c r="C16" s="23" t="s">
        <v>33</v>
      </c>
      <c r="D16" s="50">
        <v>2281.3287425977783</v>
      </c>
      <c r="E16" s="52">
        <v>1.1871527760646012</v>
      </c>
      <c r="F16" s="51">
        <v>2872.3286648372004</v>
      </c>
      <c r="G16" s="50">
        <v>1.4343088562702966</v>
      </c>
      <c r="H16" s="50">
        <v>4526.1394833229024</v>
      </c>
      <c r="I16" s="50">
        <v>2.035631094841885</v>
      </c>
      <c r="J16" s="50">
        <v>4577.038860631852</v>
      </c>
      <c r="K16" s="50">
        <v>2.0193330157520104</v>
      </c>
      <c r="L16" s="50">
        <v>5503.4944063857683</v>
      </c>
      <c r="M16" s="50">
        <v>2.2480405639033063</v>
      </c>
      <c r="N16" s="50">
        <v>5558.8274537065181</v>
      </c>
      <c r="O16" s="50">
        <v>2.2470915558656031</v>
      </c>
      <c r="P16" s="50">
        <v>5970.4004395317015</v>
      </c>
      <c r="Q16" s="50">
        <v>2.2029152539166574</v>
      </c>
      <c r="R16" s="63">
        <v>9015.473633702999</v>
      </c>
      <c r="S16" s="50">
        <f t="shared" si="0"/>
        <v>3.1485509344692839</v>
      </c>
      <c r="T16" s="63">
        <v>9264.9591050907493</v>
      </c>
      <c r="U16" s="50">
        <f t="shared" si="1"/>
        <v>3.2072829136837027</v>
      </c>
      <c r="V16" s="63">
        <v>7020.8179612403874</v>
      </c>
      <c r="W16" s="53">
        <f t="shared" si="2"/>
        <v>2.1512754269742587</v>
      </c>
    </row>
    <row r="17" spans="1:23" s="17" customFormat="1" x14ac:dyDescent="0.2">
      <c r="A17" s="18" t="s">
        <v>34</v>
      </c>
      <c r="B17" s="21" t="s">
        <v>35</v>
      </c>
      <c r="C17" s="23" t="s">
        <v>36</v>
      </c>
      <c r="D17" s="50">
        <v>912.41673387698199</v>
      </c>
      <c r="E17" s="52">
        <v>0.47480139022683204</v>
      </c>
      <c r="F17" s="51">
        <v>1036.5707671729067</v>
      </c>
      <c r="G17" s="50">
        <v>0.51761577625423427</v>
      </c>
      <c r="H17" s="50">
        <v>1191.0503366530861</v>
      </c>
      <c r="I17" s="50">
        <v>0.53567485265233628</v>
      </c>
      <c r="J17" s="50">
        <v>705.31654788500009</v>
      </c>
      <c r="K17" s="50">
        <v>0.31117694978534582</v>
      </c>
      <c r="L17" s="50">
        <v>715.09207337173098</v>
      </c>
      <c r="M17" s="50">
        <v>0.29209732383848791</v>
      </c>
      <c r="N17" s="50">
        <v>687.39111412969396</v>
      </c>
      <c r="O17" s="50">
        <v>0.27786988910907001</v>
      </c>
      <c r="P17" s="50">
        <v>792.48352408992196</v>
      </c>
      <c r="Q17" s="50">
        <v>0.29240484978797349</v>
      </c>
      <c r="R17" s="63">
        <v>854.65590450318689</v>
      </c>
      <c r="S17" s="50">
        <f t="shared" si="0"/>
        <v>0.2984787883704268</v>
      </c>
      <c r="T17" s="63">
        <v>703.49385021352168</v>
      </c>
      <c r="U17" s="50">
        <f t="shared" si="1"/>
        <v>0.24353089744687975</v>
      </c>
      <c r="V17" s="63">
        <v>531.6348276834384</v>
      </c>
      <c r="W17" s="53">
        <f t="shared" si="2"/>
        <v>0.16290024142956355</v>
      </c>
    </row>
    <row r="18" spans="1:23" s="17" customFormat="1" ht="25.5" x14ac:dyDescent="0.2">
      <c r="A18" s="18" t="s">
        <v>37</v>
      </c>
      <c r="B18" s="21" t="s">
        <v>38</v>
      </c>
      <c r="C18" s="22" t="s">
        <v>39</v>
      </c>
      <c r="D18" s="50">
        <v>7678.7086626135206</v>
      </c>
      <c r="E18" s="52">
        <v>3.9958293319149893</v>
      </c>
      <c r="F18" s="51">
        <v>7952.2802088575963</v>
      </c>
      <c r="G18" s="50">
        <v>3.9710030647742505</v>
      </c>
      <c r="H18" s="50">
        <v>8245.8890240897854</v>
      </c>
      <c r="I18" s="50">
        <v>3.7085883375669404</v>
      </c>
      <c r="J18" s="50">
        <v>7542.0338033200023</v>
      </c>
      <c r="K18" s="50">
        <v>3.3274521647516293</v>
      </c>
      <c r="L18" s="50">
        <v>7289.8068022224661</v>
      </c>
      <c r="M18" s="50">
        <v>2.9777047425358365</v>
      </c>
      <c r="N18" s="50">
        <v>7256.6247378190556</v>
      </c>
      <c r="O18" s="50">
        <v>2.9334064257680676</v>
      </c>
      <c r="P18" s="50">
        <v>8201.8557653772623</v>
      </c>
      <c r="Q18" s="50">
        <v>3.0262615311932155</v>
      </c>
      <c r="R18" s="63">
        <v>8284.2999699328811</v>
      </c>
      <c r="S18" s="50">
        <f t="shared" si="0"/>
        <v>2.8931969047357224</v>
      </c>
      <c r="T18" s="63">
        <v>7383.0578084929075</v>
      </c>
      <c r="U18" s="50">
        <f t="shared" si="1"/>
        <v>2.5558186378725956</v>
      </c>
      <c r="V18" s="63">
        <v>7485.923299321953</v>
      </c>
      <c r="W18" s="53">
        <f t="shared" si="2"/>
        <v>2.2937901154754048</v>
      </c>
    </row>
    <row r="19" spans="1:23" s="17" customFormat="1" x14ac:dyDescent="0.2">
      <c r="A19" s="18" t="s">
        <v>40</v>
      </c>
      <c r="B19" s="21" t="s">
        <v>41</v>
      </c>
      <c r="C19" s="23" t="s">
        <v>42</v>
      </c>
      <c r="D19" s="50">
        <v>4345.8046607165961</v>
      </c>
      <c r="E19" s="52">
        <v>2.2614601617342611</v>
      </c>
      <c r="F19" s="51">
        <v>4432.7655969995003</v>
      </c>
      <c r="G19" s="50">
        <v>2.2135193062619218</v>
      </c>
      <c r="H19" s="50">
        <v>4371.6731959114004</v>
      </c>
      <c r="I19" s="50">
        <v>1.9661598867807513</v>
      </c>
      <c r="J19" s="50">
        <v>3873.5982590000003</v>
      </c>
      <c r="K19" s="50">
        <v>1.7089837102843348</v>
      </c>
      <c r="L19" s="50">
        <v>3753.314305974</v>
      </c>
      <c r="M19" s="50">
        <v>1.5331355291499684</v>
      </c>
      <c r="N19" s="50">
        <v>3347.6724479719996</v>
      </c>
      <c r="O19" s="50">
        <v>1.3532577782434925</v>
      </c>
      <c r="P19" s="50">
        <v>4490.5768226553992</v>
      </c>
      <c r="Q19" s="50">
        <v>1.6569006185937003</v>
      </c>
      <c r="R19" s="63">
        <v>4273.1466136910867</v>
      </c>
      <c r="S19" s="50">
        <f t="shared" si="0"/>
        <v>1.4923475249669347</v>
      </c>
      <c r="T19" s="63">
        <v>4102.9179345743942</v>
      </c>
      <c r="U19" s="50">
        <f t="shared" si="1"/>
        <v>1.4203212813509756</v>
      </c>
      <c r="V19" s="63">
        <v>3578.5416540071483</v>
      </c>
      <c r="W19" s="53">
        <f t="shared" si="2"/>
        <v>1.0965145040321331</v>
      </c>
    </row>
    <row r="20" spans="1:23" s="17" customFormat="1" x14ac:dyDescent="0.2">
      <c r="A20" s="18" t="s">
        <v>43</v>
      </c>
      <c r="B20" s="21" t="s">
        <v>44</v>
      </c>
      <c r="C20" s="23" t="s">
        <v>45</v>
      </c>
      <c r="D20" s="50">
        <v>1795.4301186736118</v>
      </c>
      <c r="E20" s="52">
        <v>0.93430193106946324</v>
      </c>
      <c r="F20" s="51">
        <v>1864.6556608101416</v>
      </c>
      <c r="G20" s="50">
        <v>0.93112329411861194</v>
      </c>
      <c r="H20" s="50">
        <v>2083.3609611152697</v>
      </c>
      <c r="I20" s="50">
        <v>0.93699152884090675</v>
      </c>
      <c r="J20" s="50">
        <v>1969.1424248450001</v>
      </c>
      <c r="K20" s="50">
        <v>0.86876131758657427</v>
      </c>
      <c r="L20" s="50">
        <v>1863.497674201255</v>
      </c>
      <c r="M20" s="50">
        <v>0.76119244483706394</v>
      </c>
      <c r="N20" s="50">
        <v>1925.3055037720983</v>
      </c>
      <c r="O20" s="50">
        <v>0.77828243024581301</v>
      </c>
      <c r="P20" s="50">
        <v>1632.6768589153651</v>
      </c>
      <c r="Q20" s="50">
        <v>0.60241332112448753</v>
      </c>
      <c r="R20" s="63">
        <v>1694.0075759046379</v>
      </c>
      <c r="S20" s="50">
        <f t="shared" si="0"/>
        <v>0.59161274857190749</v>
      </c>
      <c r="T20" s="63">
        <v>1444.2215352986793</v>
      </c>
      <c r="U20" s="50">
        <f t="shared" si="1"/>
        <v>0.49995116019372093</v>
      </c>
      <c r="V20" s="63">
        <v>1532.8527821658799</v>
      </c>
      <c r="W20" s="53">
        <f t="shared" si="2"/>
        <v>0.4696872275634375</v>
      </c>
    </row>
    <row r="21" spans="1:23" s="17" customFormat="1" ht="25.5" x14ac:dyDescent="0.2">
      <c r="A21" s="18" t="s">
        <v>46</v>
      </c>
      <c r="B21" s="21" t="s">
        <v>47</v>
      </c>
      <c r="C21" s="24" t="s">
        <v>48</v>
      </c>
      <c r="D21" s="50">
        <v>318.17225839714359</v>
      </c>
      <c r="E21" s="52">
        <v>0.16556977202364931</v>
      </c>
      <c r="F21" s="51">
        <v>1311.4502446104034</v>
      </c>
      <c r="G21" s="50">
        <v>0.65487794744030881</v>
      </c>
      <c r="H21" s="50">
        <v>1352.6611678811607</v>
      </c>
      <c r="I21" s="50">
        <v>0.60835931907748264</v>
      </c>
      <c r="J21" s="50">
        <v>1320.5164533100001</v>
      </c>
      <c r="K21" s="50">
        <v>0.58259554991947726</v>
      </c>
      <c r="L21" s="50">
        <v>1260.282290404522</v>
      </c>
      <c r="M21" s="50">
        <v>0.51479396572311897</v>
      </c>
      <c r="N21" s="50">
        <v>1192.6409112298659</v>
      </c>
      <c r="O21" s="50">
        <v>0.48211126233420609</v>
      </c>
      <c r="P21" s="50">
        <v>1174.0045327509927</v>
      </c>
      <c r="Q21" s="50">
        <v>0.4331757173673455</v>
      </c>
      <c r="R21" s="63">
        <v>1158.4125015276695</v>
      </c>
      <c r="S21" s="50">
        <f t="shared" si="0"/>
        <v>0.40456230170214041</v>
      </c>
      <c r="T21" s="63">
        <v>782.32096134039034</v>
      </c>
      <c r="U21" s="50">
        <f t="shared" si="1"/>
        <v>0.27081875093706265</v>
      </c>
      <c r="V21" s="63">
        <v>1060.0306656585344</v>
      </c>
      <c r="W21" s="53">
        <f t="shared" si="2"/>
        <v>0.32480801175301849</v>
      </c>
    </row>
    <row r="22" spans="1:23" s="17" customFormat="1" x14ac:dyDescent="0.2">
      <c r="A22" s="18" t="s">
        <v>49</v>
      </c>
      <c r="B22" s="21" t="s">
        <v>50</v>
      </c>
      <c r="C22" s="23" t="s">
        <v>51</v>
      </c>
      <c r="D22" s="50">
        <v>20613.972958115766</v>
      </c>
      <c r="E22" s="52">
        <v>10.727053390420728</v>
      </c>
      <c r="F22" s="51">
        <v>343.40870582250204</v>
      </c>
      <c r="G22" s="50">
        <v>0.17148251664628114</v>
      </c>
      <c r="H22" s="50">
        <v>438.19369918195588</v>
      </c>
      <c r="I22" s="50">
        <v>0.19707760286780002</v>
      </c>
      <c r="J22" s="50">
        <v>378.77666616499999</v>
      </c>
      <c r="K22" s="50">
        <v>0.16711158696124162</v>
      </c>
      <c r="L22" s="50">
        <v>412.71253164269001</v>
      </c>
      <c r="M22" s="50">
        <v>0.1685828028256853</v>
      </c>
      <c r="N22" s="50">
        <v>791.00587484509197</v>
      </c>
      <c r="O22" s="50">
        <v>0.3197549549445563</v>
      </c>
      <c r="P22" s="50">
        <v>904.59755105550573</v>
      </c>
      <c r="Q22" s="50">
        <v>0.33377187410768228</v>
      </c>
      <c r="R22" s="63">
        <v>1158.7332788094884</v>
      </c>
      <c r="S22" s="50">
        <f t="shared" si="0"/>
        <v>0.40467432949474036</v>
      </c>
      <c r="T22" s="63">
        <v>1053.5973772794434</v>
      </c>
      <c r="U22" s="50">
        <f t="shared" si="1"/>
        <v>0.36472744539083657</v>
      </c>
      <c r="V22" s="63">
        <v>1314.4981974903903</v>
      </c>
      <c r="W22" s="53">
        <f t="shared" si="2"/>
        <v>0.40278037212681539</v>
      </c>
    </row>
    <row r="23" spans="1:23" s="17" customFormat="1" x14ac:dyDescent="0.2">
      <c r="A23" s="18" t="s">
        <v>52</v>
      </c>
      <c r="B23" s="21" t="s">
        <v>53</v>
      </c>
      <c r="C23" s="23" t="s">
        <v>54</v>
      </c>
      <c r="D23" s="50">
        <v>20247.008501649492</v>
      </c>
      <c r="E23" s="52">
        <v>10.53609324290823</v>
      </c>
      <c r="F23" s="51">
        <v>20883.962639051937</v>
      </c>
      <c r="G23" s="50">
        <v>10.428490629886863</v>
      </c>
      <c r="H23" s="50">
        <v>27305.91772069053</v>
      </c>
      <c r="I23" s="50">
        <v>12.280835663646776</v>
      </c>
      <c r="J23" s="50">
        <v>25599.488084792345</v>
      </c>
      <c r="K23" s="50">
        <v>11.294177971832891</v>
      </c>
      <c r="L23" s="50">
        <v>24788.470344945308</v>
      </c>
      <c r="M23" s="50">
        <v>10.125473515134731</v>
      </c>
      <c r="N23" s="50">
        <v>23668.154875879223</v>
      </c>
      <c r="O23" s="50">
        <v>9.5675772287274548</v>
      </c>
      <c r="P23" s="50">
        <v>23116.195665615738</v>
      </c>
      <c r="Q23" s="50">
        <v>8.5292470011109103</v>
      </c>
      <c r="R23" s="63">
        <v>20582.340999938857</v>
      </c>
      <c r="S23" s="50">
        <f t="shared" si="0"/>
        <v>7.1881469151726911</v>
      </c>
      <c r="T23" s="63">
        <v>19313.693990194493</v>
      </c>
      <c r="U23" s="50">
        <f t="shared" si="1"/>
        <v>6.6858881979123073</v>
      </c>
      <c r="V23" s="63">
        <v>22878.20250240204</v>
      </c>
      <c r="W23" s="53">
        <f t="shared" si="2"/>
        <v>7.0101966933868676</v>
      </c>
    </row>
    <row r="24" spans="1:23" s="17" customFormat="1" x14ac:dyDescent="0.2">
      <c r="A24" s="18" t="s">
        <v>55</v>
      </c>
      <c r="B24" s="21" t="s">
        <v>56</v>
      </c>
      <c r="C24" s="23" t="s">
        <v>57</v>
      </c>
      <c r="D24" s="50">
        <v>2.6804711966072414</v>
      </c>
      <c r="E24" s="52">
        <v>1.3948576383559519E-3</v>
      </c>
      <c r="F24" s="51">
        <v>20542.143149559171</v>
      </c>
      <c r="G24" s="50">
        <v>10.257801694798353</v>
      </c>
      <c r="H24" s="50">
        <v>26683.782413182347</v>
      </c>
      <c r="I24" s="50">
        <v>12.001030328033718</v>
      </c>
      <c r="J24" s="50">
        <v>24151.164914548313</v>
      </c>
      <c r="K24" s="50">
        <v>10.655195676902443</v>
      </c>
      <c r="L24" s="50">
        <v>23284.124561156641</v>
      </c>
      <c r="M24" s="50">
        <v>9.5109856835181752</v>
      </c>
      <c r="N24" s="50">
        <v>22292.741656511167</v>
      </c>
      <c r="O24" s="50">
        <v>9.0115823796685799</v>
      </c>
      <c r="P24" s="50">
        <v>20833.295007548815</v>
      </c>
      <c r="Q24" s="50">
        <v>7.6869187965346599</v>
      </c>
      <c r="R24" s="63">
        <v>17476.078636698214</v>
      </c>
      <c r="S24" s="50">
        <f t="shared" si="0"/>
        <v>6.1033203532130189</v>
      </c>
      <c r="T24" s="63">
        <v>16010.761673394709</v>
      </c>
      <c r="U24" s="50">
        <f t="shared" si="1"/>
        <v>5.5425007026663771</v>
      </c>
      <c r="V24" s="63">
        <v>18118.399323846428</v>
      </c>
      <c r="W24" s="53">
        <f t="shared" si="2"/>
        <v>5.551727370896189</v>
      </c>
    </row>
    <row r="25" spans="1:23" s="17" customFormat="1" x14ac:dyDescent="0.2">
      <c r="A25" s="18" t="s">
        <v>58</v>
      </c>
      <c r="B25" s="21" t="s">
        <v>59</v>
      </c>
      <c r="C25" s="22" t="s">
        <v>60</v>
      </c>
      <c r="D25" s="54">
        <v>0</v>
      </c>
      <c r="E25" s="52">
        <v>0</v>
      </c>
      <c r="F25" s="51">
        <v>3.4221498178888554</v>
      </c>
      <c r="G25" s="54">
        <v>1.7088642575517974E-3</v>
      </c>
      <c r="H25" s="54">
        <v>253.87136915919561</v>
      </c>
      <c r="I25" s="50">
        <v>0.11417864055111647</v>
      </c>
      <c r="J25" s="54">
        <v>1142.4074679190301</v>
      </c>
      <c r="K25" s="50">
        <v>0.50401606533270493</v>
      </c>
      <c r="L25" s="54">
        <v>1078.3485740296144</v>
      </c>
      <c r="M25" s="50">
        <v>0.44047856824076465</v>
      </c>
      <c r="N25" s="54">
        <v>1056.4739603287014</v>
      </c>
      <c r="O25" s="50">
        <v>0.42706735098668769</v>
      </c>
      <c r="P25" s="54">
        <v>1726.1961505117802</v>
      </c>
      <c r="Q25" s="50">
        <v>0.63691939422289123</v>
      </c>
      <c r="R25" s="64">
        <v>2102.4979644358273</v>
      </c>
      <c r="S25" s="50">
        <f t="shared" si="0"/>
        <v>0.73427333932817207</v>
      </c>
      <c r="T25" s="64">
        <v>2444.4540317051242</v>
      </c>
      <c r="U25" s="50">
        <f t="shared" si="1"/>
        <v>0.84620510034040686</v>
      </c>
      <c r="V25" s="64">
        <v>2964.1203370992885</v>
      </c>
      <c r="W25" s="53">
        <f t="shared" si="2"/>
        <v>0.90824734083687531</v>
      </c>
    </row>
    <row r="26" spans="1:23" s="17" customFormat="1" x14ac:dyDescent="0.2">
      <c r="A26" s="18" t="s">
        <v>61</v>
      </c>
      <c r="B26" s="21" t="s">
        <v>62</v>
      </c>
      <c r="C26" s="24" t="s">
        <v>63</v>
      </c>
      <c r="D26" s="54">
        <v>0</v>
      </c>
      <c r="E26" s="52">
        <v>0</v>
      </c>
      <c r="F26" s="51">
        <v>0</v>
      </c>
      <c r="G26" s="54">
        <v>0</v>
      </c>
      <c r="H26" s="54">
        <v>0</v>
      </c>
      <c r="I26" s="50">
        <v>0</v>
      </c>
      <c r="J26" s="54">
        <v>0.28870099999999999</v>
      </c>
      <c r="K26" s="50">
        <v>1.2737131554529588E-4</v>
      </c>
      <c r="L26" s="54">
        <v>-2.3739749999999997</v>
      </c>
      <c r="M26" s="50">
        <v>-9.6970973414636503E-4</v>
      </c>
      <c r="N26" s="54">
        <v>-5.5805599999999993</v>
      </c>
      <c r="O26" s="50">
        <v>-2.2558766857639916E-3</v>
      </c>
      <c r="P26" s="54">
        <v>-8.131526998864901</v>
      </c>
      <c r="Q26" s="50">
        <v>-3.0003121306281543E-3</v>
      </c>
      <c r="R26" s="64">
        <v>-7.3438460022334002</v>
      </c>
      <c r="S26" s="50">
        <f t="shared" si="0"/>
        <v>-2.5647541252287157E-3</v>
      </c>
      <c r="T26" s="64">
        <v>0</v>
      </c>
      <c r="U26" s="50">
        <f t="shared" si="1"/>
        <v>0</v>
      </c>
      <c r="V26" s="64">
        <v>0.75187600304949997</v>
      </c>
      <c r="W26" s="53">
        <f t="shared" si="2"/>
        <v>2.3038517426625388E-4</v>
      </c>
    </row>
    <row r="27" spans="1:23" s="17" customFormat="1" x14ac:dyDescent="0.2">
      <c r="A27" s="18" t="s">
        <v>64</v>
      </c>
      <c r="B27" s="21" t="s">
        <v>65</v>
      </c>
      <c r="C27" s="24" t="s">
        <v>66</v>
      </c>
      <c r="D27" s="54">
        <v>0</v>
      </c>
      <c r="E27" s="52">
        <v>0</v>
      </c>
      <c r="F27" s="51">
        <v>3.4221498178888554</v>
      </c>
      <c r="G27" s="54">
        <v>1.7088642575517974E-3</v>
      </c>
      <c r="H27" s="54">
        <v>3.6929570643955874</v>
      </c>
      <c r="I27" s="50">
        <v>1.660907327292669E-3</v>
      </c>
      <c r="J27" s="54">
        <v>5.1512620549999992</v>
      </c>
      <c r="K27" s="50">
        <v>2.2726731970582515E-3</v>
      </c>
      <c r="L27" s="54">
        <v>5.315002500204999</v>
      </c>
      <c r="M27" s="50">
        <v>2.171046309022233E-3</v>
      </c>
      <c r="N27" s="54">
        <v>5.844499329196001</v>
      </c>
      <c r="O27" s="50">
        <v>2.3625710997994018E-3</v>
      </c>
      <c r="P27" s="54">
        <v>6.2391398679775101</v>
      </c>
      <c r="Q27" s="50">
        <v>2.3020727881973148E-3</v>
      </c>
      <c r="R27" s="64">
        <v>2.43011400212592</v>
      </c>
      <c r="S27" s="50">
        <f t="shared" si="0"/>
        <v>8.4868948910871145E-4</v>
      </c>
      <c r="T27" s="64">
        <v>0</v>
      </c>
      <c r="U27" s="50">
        <f t="shared" si="1"/>
        <v>0</v>
      </c>
      <c r="V27" s="64">
        <v>0</v>
      </c>
      <c r="W27" s="53">
        <f t="shared" si="2"/>
        <v>0</v>
      </c>
    </row>
    <row r="28" spans="1:23" s="17" customFormat="1" ht="38.25" x14ac:dyDescent="0.2">
      <c r="A28" s="18" t="s">
        <v>67</v>
      </c>
      <c r="B28" s="21" t="s">
        <v>68</v>
      </c>
      <c r="C28" s="24" t="s">
        <v>69</v>
      </c>
      <c r="D28" s="54">
        <v>0</v>
      </c>
      <c r="E28" s="52">
        <v>0</v>
      </c>
      <c r="F28" s="51">
        <v>0</v>
      </c>
      <c r="G28" s="54">
        <v>0</v>
      </c>
      <c r="H28" s="54">
        <v>0</v>
      </c>
      <c r="I28" s="50">
        <v>0</v>
      </c>
      <c r="J28" s="54">
        <v>0</v>
      </c>
      <c r="K28" s="50">
        <v>0</v>
      </c>
      <c r="L28" s="54">
        <v>0</v>
      </c>
      <c r="M28" s="50">
        <v>0</v>
      </c>
      <c r="N28" s="54">
        <v>9.1725809999999992</v>
      </c>
      <c r="O28" s="50">
        <v>3.70790953348441E-3</v>
      </c>
      <c r="P28" s="54">
        <v>16.494545001490543</v>
      </c>
      <c r="Q28" s="50">
        <v>6.0860381406926799E-3</v>
      </c>
      <c r="R28" s="64">
        <v>31.066426431516966</v>
      </c>
      <c r="S28" s="50">
        <f t="shared" si="0"/>
        <v>1.0849593703641943E-2</v>
      </c>
      <c r="T28" s="64">
        <v>8.8052837678999989</v>
      </c>
      <c r="U28" s="50">
        <f t="shared" si="1"/>
        <v>3.0481555135418482E-3</v>
      </c>
      <c r="V28" s="64">
        <v>213.96719020737899</v>
      </c>
      <c r="W28" s="53">
        <f t="shared" si="2"/>
        <v>6.5562497277815573E-2</v>
      </c>
    </row>
    <row r="29" spans="1:23" s="17" customFormat="1" x14ac:dyDescent="0.2">
      <c r="A29" s="18" t="s">
        <v>70</v>
      </c>
      <c r="B29" s="21" t="s">
        <v>71</v>
      </c>
      <c r="C29" s="23" t="s">
        <v>72</v>
      </c>
      <c r="D29" s="50">
        <v>364.11658541959713</v>
      </c>
      <c r="E29" s="52">
        <v>0.18947817871255854</v>
      </c>
      <c r="F29" s="51">
        <v>338.39733967487439</v>
      </c>
      <c r="G29" s="50">
        <v>0.16898007083095765</v>
      </c>
      <c r="H29" s="50">
        <v>368.26393834898386</v>
      </c>
      <c r="I29" s="50">
        <v>0.16562669506193944</v>
      </c>
      <c r="J29" s="50">
        <v>305.91570232499993</v>
      </c>
      <c r="K29" s="50">
        <v>0.13496622959774429</v>
      </c>
      <c r="L29" s="50">
        <v>425.997209759052</v>
      </c>
      <c r="M29" s="50">
        <v>0.17400926337579109</v>
      </c>
      <c r="N29" s="50">
        <v>318.93925903935207</v>
      </c>
      <c r="O29" s="50">
        <v>0.12892749807218573</v>
      </c>
      <c r="P29" s="50">
        <v>556.70450755513968</v>
      </c>
      <c r="Q29" s="50">
        <v>0.20540881035335895</v>
      </c>
      <c r="R29" s="63">
        <v>1003.7643988048139</v>
      </c>
      <c r="S29" s="50">
        <f t="shared" si="0"/>
        <v>0.35055322263149891</v>
      </c>
      <c r="T29" s="63">
        <v>858.47828509466319</v>
      </c>
      <c r="U29" s="50">
        <f t="shared" si="1"/>
        <v>0.29718239490552295</v>
      </c>
      <c r="V29" s="63">
        <v>1795.6828414563254</v>
      </c>
      <c r="W29" s="53">
        <f t="shared" si="2"/>
        <v>0.55022198165380398</v>
      </c>
    </row>
    <row r="30" spans="1:23" s="17" customFormat="1" x14ac:dyDescent="0.2">
      <c r="A30" s="18" t="s">
        <v>73</v>
      </c>
      <c r="B30" s="21" t="s">
        <v>74</v>
      </c>
      <c r="C30" s="23" t="s">
        <v>75</v>
      </c>
      <c r="D30" s="50">
        <v>5408.3470628420555</v>
      </c>
      <c r="E30" s="52">
        <v>2.8143836132370095</v>
      </c>
      <c r="F30" s="51">
        <v>10154.52394941304</v>
      </c>
      <c r="G30" s="50">
        <v>5.070702322527378</v>
      </c>
      <c r="H30" s="50">
        <v>15363.637934448732</v>
      </c>
      <c r="I30" s="50">
        <v>6.9097956933257416</v>
      </c>
      <c r="J30" s="50">
        <v>16269.006827195002</v>
      </c>
      <c r="K30" s="50">
        <v>7.1776848788027312</v>
      </c>
      <c r="L30" s="50">
        <v>22189.156225896611</v>
      </c>
      <c r="M30" s="50">
        <v>9.063718356236425</v>
      </c>
      <c r="N30" s="50">
        <v>27659.088598475086</v>
      </c>
      <c r="O30" s="50">
        <v>11.180865920047555</v>
      </c>
      <c r="P30" s="50">
        <v>34345.542872239035</v>
      </c>
      <c r="Q30" s="50">
        <v>12.672570468864302</v>
      </c>
      <c r="R30" s="63">
        <v>40328.516077477463</v>
      </c>
      <c r="S30" s="50">
        <f t="shared" si="0"/>
        <v>14.084272456504001</v>
      </c>
      <c r="T30" s="63">
        <v>45296.78719722294</v>
      </c>
      <c r="U30" s="50">
        <f t="shared" si="1"/>
        <v>15.680545372574187</v>
      </c>
      <c r="V30" s="63">
        <v>64878.548608331708</v>
      </c>
      <c r="W30" s="53">
        <f t="shared" si="2"/>
        <v>19.87968184467789</v>
      </c>
    </row>
    <row r="31" spans="1:23" s="17" customFormat="1" x14ac:dyDescent="0.2">
      <c r="A31" s="18" t="s">
        <v>76</v>
      </c>
      <c r="B31" s="21" t="s">
        <v>77</v>
      </c>
      <c r="C31" s="23" t="s">
        <v>78</v>
      </c>
      <c r="D31" s="50">
        <v>4837.8355288639905</v>
      </c>
      <c r="E31" s="52">
        <v>2.517502090336587</v>
      </c>
      <c r="F31" s="51">
        <v>9364.0660022123629</v>
      </c>
      <c r="G31" s="50">
        <v>4.6759839715048868</v>
      </c>
      <c r="H31" s="50">
        <v>14664.051428636965</v>
      </c>
      <c r="I31" s="50">
        <v>6.5951566836333795</v>
      </c>
      <c r="J31" s="50">
        <v>15545.280091114999</v>
      </c>
      <c r="K31" s="50">
        <v>6.8583855813641597</v>
      </c>
      <c r="L31" s="50">
        <v>21329.188007004937</v>
      </c>
      <c r="M31" s="50">
        <v>8.7124427307914356</v>
      </c>
      <c r="N31" s="50">
        <v>26640.433768612773</v>
      </c>
      <c r="O31" s="50">
        <v>10.769086514122831</v>
      </c>
      <c r="P31" s="50">
        <v>33315.893402522532</v>
      </c>
      <c r="Q31" s="50">
        <v>12.29265784055765</v>
      </c>
      <c r="R31" s="63">
        <v>39330.332478257187</v>
      </c>
      <c r="S31" s="50">
        <f t="shared" si="0"/>
        <v>13.735668264224197</v>
      </c>
      <c r="T31" s="63">
        <v>44597.40370599764</v>
      </c>
      <c r="U31" s="50">
        <f t="shared" si="1"/>
        <v>15.438437372303914</v>
      </c>
      <c r="V31" s="63">
        <v>64111.076146509135</v>
      </c>
      <c r="W31" s="53">
        <f t="shared" si="2"/>
        <v>19.644517700398232</v>
      </c>
    </row>
    <row r="32" spans="1:23" s="17" customFormat="1" x14ac:dyDescent="0.2">
      <c r="A32" s="18" t="s">
        <v>79</v>
      </c>
      <c r="B32" s="21" t="s">
        <v>80</v>
      </c>
      <c r="C32" s="23" t="s">
        <v>81</v>
      </c>
      <c r="D32" s="50">
        <v>570.51153397806524</v>
      </c>
      <c r="E32" s="52">
        <v>0.29688152290042247</v>
      </c>
      <c r="F32" s="51">
        <v>790.45794720067636</v>
      </c>
      <c r="G32" s="50">
        <v>0.39471835102248953</v>
      </c>
      <c r="H32" s="50">
        <v>699.58650642681778</v>
      </c>
      <c r="I32" s="50">
        <v>0.31463900996898081</v>
      </c>
      <c r="J32" s="50">
        <v>723.72673608000002</v>
      </c>
      <c r="K32" s="50">
        <v>0.31929929743857055</v>
      </c>
      <c r="L32" s="50">
        <v>859.96821889167279</v>
      </c>
      <c r="M32" s="50">
        <v>0.35127562544498875</v>
      </c>
      <c r="N32" s="50">
        <v>1018.6548298623102</v>
      </c>
      <c r="O32" s="50">
        <v>0.41177940592472279</v>
      </c>
      <c r="P32" s="50">
        <v>1029.6494697164983</v>
      </c>
      <c r="Q32" s="50">
        <v>0.37991262830665073</v>
      </c>
      <c r="R32" s="63">
        <v>998.18359922027582</v>
      </c>
      <c r="S32" s="50">
        <f t="shared" si="0"/>
        <v>0.34860419227980499</v>
      </c>
      <c r="T32" s="63">
        <v>699.38349122531008</v>
      </c>
      <c r="U32" s="50">
        <f t="shared" si="1"/>
        <v>0.24210800027027443</v>
      </c>
      <c r="V32" s="63">
        <v>767.47246182257345</v>
      </c>
      <c r="W32" s="53">
        <f t="shared" si="2"/>
        <v>0.23516414427965701</v>
      </c>
    </row>
    <row r="33" spans="1:23" s="17" customFormat="1" x14ac:dyDescent="0.2">
      <c r="A33" s="18" t="s">
        <v>82</v>
      </c>
      <c r="B33" s="21" t="s">
        <v>83</v>
      </c>
      <c r="C33" s="24" t="s">
        <v>84</v>
      </c>
      <c r="D33" s="54">
        <v>0</v>
      </c>
      <c r="E33" s="52">
        <v>0</v>
      </c>
      <c r="F33" s="51">
        <v>0</v>
      </c>
      <c r="G33" s="54">
        <v>0</v>
      </c>
      <c r="H33" s="54">
        <v>0</v>
      </c>
      <c r="I33" s="50">
        <v>0</v>
      </c>
      <c r="J33" s="54">
        <v>0</v>
      </c>
      <c r="K33" s="50">
        <v>0</v>
      </c>
      <c r="L33" s="54">
        <v>0</v>
      </c>
      <c r="M33" s="50">
        <v>0</v>
      </c>
      <c r="N33" s="54">
        <v>0</v>
      </c>
      <c r="O33" s="50">
        <v>0</v>
      </c>
      <c r="P33" s="54">
        <v>0</v>
      </c>
      <c r="Q33" s="50">
        <v>0</v>
      </c>
      <c r="R33" s="64">
        <v>0</v>
      </c>
      <c r="S33" s="50">
        <f t="shared" si="0"/>
        <v>0</v>
      </c>
      <c r="T33" s="64">
        <v>0</v>
      </c>
      <c r="U33" s="50">
        <f t="shared" si="1"/>
        <v>0</v>
      </c>
      <c r="V33" s="64">
        <v>0</v>
      </c>
      <c r="W33" s="53">
        <f t="shared" si="2"/>
        <v>0</v>
      </c>
    </row>
    <row r="34" spans="1:23" s="17" customFormat="1" x14ac:dyDescent="0.2">
      <c r="A34" s="18" t="s">
        <v>85</v>
      </c>
      <c r="B34" s="21" t="s">
        <v>86</v>
      </c>
      <c r="C34" s="22" t="s">
        <v>87</v>
      </c>
      <c r="D34" s="50">
        <v>5952.9156999707047</v>
      </c>
      <c r="E34" s="52">
        <v>3.097765029187098</v>
      </c>
      <c r="F34" s="51">
        <v>5773.6292094721794</v>
      </c>
      <c r="G34" s="50">
        <v>2.8830849370909939</v>
      </c>
      <c r="H34" s="50">
        <v>5843.8405306677942</v>
      </c>
      <c r="I34" s="50">
        <v>2.6282671007724199</v>
      </c>
      <c r="J34" s="50">
        <v>8061.9008548200009</v>
      </c>
      <c r="K34" s="50">
        <v>3.5568110871599647</v>
      </c>
      <c r="L34" s="50">
        <v>9550.6949905334423</v>
      </c>
      <c r="M34" s="50">
        <v>3.9012213271762368</v>
      </c>
      <c r="N34" s="50">
        <v>8664.2506490517935</v>
      </c>
      <c r="O34" s="50">
        <v>3.5024228820784069</v>
      </c>
      <c r="P34" s="50">
        <v>7691.3983088657424</v>
      </c>
      <c r="Q34" s="50">
        <v>2.8379166238769269</v>
      </c>
      <c r="R34" s="63">
        <v>8245.1862793408745</v>
      </c>
      <c r="S34" s="50">
        <f t="shared" si="0"/>
        <v>2.8795368961696028</v>
      </c>
      <c r="T34" s="63">
        <v>8383.7333855585766</v>
      </c>
      <c r="U34" s="50">
        <f t="shared" si="1"/>
        <v>2.9022259607823999</v>
      </c>
      <c r="V34" s="63">
        <v>9692.4893202869462</v>
      </c>
      <c r="W34" s="53">
        <f t="shared" si="2"/>
        <v>2.9699123686237687</v>
      </c>
    </row>
    <row r="35" spans="1:23" s="17" customFormat="1" x14ac:dyDescent="0.2">
      <c r="A35" s="18" t="s">
        <v>88</v>
      </c>
      <c r="B35" s="19" t="s">
        <v>89</v>
      </c>
      <c r="C35" s="25" t="s">
        <v>90</v>
      </c>
      <c r="D35" s="54">
        <v>13965.763328021278</v>
      </c>
      <c r="E35" s="52">
        <v>7.2674728526158763</v>
      </c>
      <c r="F35" s="51">
        <v>14044.51838021637</v>
      </c>
      <c r="G35" s="54">
        <v>7.0131866667622607</v>
      </c>
      <c r="H35" s="54">
        <v>14326.683569745293</v>
      </c>
      <c r="I35" s="50">
        <v>6.4434254993668434</v>
      </c>
      <c r="J35" s="54">
        <v>17146.23295329326</v>
      </c>
      <c r="K35" s="50">
        <v>7.5647062112949595</v>
      </c>
      <c r="L35" s="54">
        <v>18240.89129333293</v>
      </c>
      <c r="M35" s="50">
        <v>7.4509503455809867</v>
      </c>
      <c r="N35" s="54">
        <v>20145.358661089183</v>
      </c>
      <c r="O35" s="50">
        <v>8.1435276979200637</v>
      </c>
      <c r="P35" s="54">
        <v>20167.120330306963</v>
      </c>
      <c r="Q35" s="50">
        <v>7.4411184732343703</v>
      </c>
      <c r="R35" s="64">
        <v>22450.040834446016</v>
      </c>
      <c r="S35" s="50">
        <f t="shared" si="0"/>
        <v>7.8404196961902182</v>
      </c>
      <c r="T35" s="64">
        <v>23409.980363607054</v>
      </c>
      <c r="U35" s="50">
        <f t="shared" si="1"/>
        <v>8.1039138088168023</v>
      </c>
      <c r="V35" s="64">
        <v>25224.997753949468</v>
      </c>
      <c r="W35" s="53">
        <f t="shared" si="2"/>
        <v>7.7292871162785479</v>
      </c>
    </row>
    <row r="36" spans="1:23" s="17" customFormat="1" ht="25.5" x14ac:dyDescent="0.2">
      <c r="A36" s="18" t="s">
        <v>91</v>
      </c>
      <c r="B36" s="19" t="s">
        <v>92</v>
      </c>
      <c r="C36" s="25" t="s">
        <v>93</v>
      </c>
      <c r="D36" s="54">
        <v>82.390186152773808</v>
      </c>
      <c r="E36" s="52">
        <v>4.2874021786254053E-2</v>
      </c>
      <c r="F36" s="51">
        <v>28.674302117610303</v>
      </c>
      <c r="G36" s="54">
        <v>1.4318627940507513E-2</v>
      </c>
      <c r="H36" s="54">
        <v>-25.124230818649053</v>
      </c>
      <c r="I36" s="50">
        <v>-1.12996220458675E-2</v>
      </c>
      <c r="J36" s="54">
        <v>176.37168403000004</v>
      </c>
      <c r="K36" s="50">
        <v>7.7813008683171703E-2</v>
      </c>
      <c r="L36" s="54">
        <v>136.70740486863897</v>
      </c>
      <c r="M36" s="50">
        <v>5.5841574250363804E-2</v>
      </c>
      <c r="N36" s="54">
        <v>142.36573311197802</v>
      </c>
      <c r="O36" s="50">
        <v>5.7549697195086146E-2</v>
      </c>
      <c r="P36" s="54">
        <v>262.17685497936475</v>
      </c>
      <c r="Q36" s="50">
        <v>9.673612329816178E-2</v>
      </c>
      <c r="R36" s="64">
        <v>271.96427165563301</v>
      </c>
      <c r="S36" s="50">
        <f t="shared" si="0"/>
        <v>9.4980407736147868E-2</v>
      </c>
      <c r="T36" s="64">
        <v>171.61942199279966</v>
      </c>
      <c r="U36" s="50">
        <f t="shared" si="1"/>
        <v>5.9410088438635142E-2</v>
      </c>
      <c r="V36" s="64">
        <v>294.4370913984045</v>
      </c>
      <c r="W36" s="53">
        <f t="shared" si="2"/>
        <v>9.021958452875968E-2</v>
      </c>
    </row>
    <row r="37" spans="1:23" s="17" customFormat="1" x14ac:dyDescent="0.2">
      <c r="A37" s="18" t="s">
        <v>94</v>
      </c>
      <c r="B37" s="21" t="s">
        <v>95</v>
      </c>
      <c r="C37" s="22" t="s">
        <v>96</v>
      </c>
      <c r="D37" s="54">
        <v>0</v>
      </c>
      <c r="E37" s="52">
        <v>0</v>
      </c>
      <c r="F37" s="51">
        <v>0</v>
      </c>
      <c r="G37" s="54">
        <v>0</v>
      </c>
      <c r="H37" s="54">
        <v>0</v>
      </c>
      <c r="I37" s="50">
        <v>0</v>
      </c>
      <c r="J37" s="54">
        <v>0</v>
      </c>
      <c r="K37" s="50">
        <v>0</v>
      </c>
      <c r="L37" s="54">
        <v>0</v>
      </c>
      <c r="M37" s="50">
        <v>0</v>
      </c>
      <c r="N37" s="54">
        <v>0</v>
      </c>
      <c r="O37" s="50">
        <v>0</v>
      </c>
      <c r="P37" s="54">
        <v>0</v>
      </c>
      <c r="Q37" s="50">
        <v>0</v>
      </c>
      <c r="R37" s="64">
        <v>0</v>
      </c>
      <c r="S37" s="50">
        <f t="shared" si="0"/>
        <v>0</v>
      </c>
      <c r="T37" s="64">
        <v>0</v>
      </c>
      <c r="U37" s="50">
        <f t="shared" si="1"/>
        <v>0</v>
      </c>
      <c r="V37" s="64">
        <v>0</v>
      </c>
      <c r="W37" s="53">
        <f t="shared" si="2"/>
        <v>0</v>
      </c>
    </row>
    <row r="38" spans="1:23" s="17" customFormat="1" x14ac:dyDescent="0.2">
      <c r="A38" s="18" t="s">
        <v>97</v>
      </c>
      <c r="B38" s="21" t="s">
        <v>98</v>
      </c>
      <c r="C38" s="22" t="s">
        <v>99</v>
      </c>
      <c r="D38" s="54">
        <v>39.760817118037814</v>
      </c>
      <c r="E38" s="52">
        <v>2.0690645560589312E-2</v>
      </c>
      <c r="F38" s="51">
        <v>28.674302117610303</v>
      </c>
      <c r="G38" s="54">
        <v>1.4318627940507513E-2</v>
      </c>
      <c r="H38" s="54">
        <v>-25.124230818649053</v>
      </c>
      <c r="I38" s="50">
        <v>-1.12996220458675E-2</v>
      </c>
      <c r="J38" s="54">
        <v>176.37168403000001</v>
      </c>
      <c r="K38" s="50">
        <v>7.7813008683171703E-2</v>
      </c>
      <c r="L38" s="54">
        <v>136.70740486863897</v>
      </c>
      <c r="M38" s="50">
        <v>5.5841574250363804E-2</v>
      </c>
      <c r="N38" s="54">
        <v>142.36573311197802</v>
      </c>
      <c r="O38" s="50">
        <v>5.7549697195086146E-2</v>
      </c>
      <c r="P38" s="54">
        <v>262.17685497936475</v>
      </c>
      <c r="Q38" s="50">
        <v>9.673612329816178E-2</v>
      </c>
      <c r="R38" s="64">
        <v>271.96427165563301</v>
      </c>
      <c r="S38" s="50">
        <f t="shared" si="0"/>
        <v>9.4980407736147868E-2</v>
      </c>
      <c r="T38" s="64">
        <v>171.61942199279966</v>
      </c>
      <c r="U38" s="50">
        <f t="shared" si="1"/>
        <v>5.9410088438635142E-2</v>
      </c>
      <c r="V38" s="64">
        <v>294.4370913984045</v>
      </c>
      <c r="W38" s="53">
        <f t="shared" si="2"/>
        <v>9.021958452875968E-2</v>
      </c>
    </row>
    <row r="39" spans="1:23" s="17" customFormat="1" x14ac:dyDescent="0.2">
      <c r="A39" s="18" t="s">
        <v>100</v>
      </c>
      <c r="B39" s="19" t="s">
        <v>101</v>
      </c>
      <c r="C39" s="20" t="s">
        <v>102</v>
      </c>
      <c r="D39" s="54">
        <v>7890.7371099773663</v>
      </c>
      <c r="E39" s="52">
        <v>4.1061642236790021</v>
      </c>
      <c r="F39" s="51">
        <v>8229.7123617518118</v>
      </c>
      <c r="G39" s="54">
        <v>4.1095399247031486</v>
      </c>
      <c r="H39" s="54">
        <v>8427.7429287875293</v>
      </c>
      <c r="I39" s="50">
        <v>3.7903771256688401</v>
      </c>
      <c r="J39" s="54">
        <v>9659.6692391758934</v>
      </c>
      <c r="K39" s="50">
        <v>4.2617267648060135</v>
      </c>
      <c r="L39" s="54">
        <v>12246.257159907214</v>
      </c>
      <c r="M39" s="50">
        <v>5.0022914204326687</v>
      </c>
      <c r="N39" s="54">
        <v>12377.885417147612</v>
      </c>
      <c r="O39" s="50">
        <v>5.0036166857092121</v>
      </c>
      <c r="P39" s="54">
        <v>14238.712320806104</v>
      </c>
      <c r="Q39" s="50">
        <v>5.2536972830075559</v>
      </c>
      <c r="R39" s="64">
        <v>20754.740384421504</v>
      </c>
      <c r="S39" s="50">
        <f t="shared" si="0"/>
        <v>7.248355426136059</v>
      </c>
      <c r="T39" s="64">
        <v>22814.03700611032</v>
      </c>
      <c r="U39" s="50">
        <f t="shared" si="1"/>
        <v>7.89761403713488</v>
      </c>
      <c r="V39" s="64">
        <v>23150.669512514996</v>
      </c>
      <c r="W39" s="53">
        <f t="shared" si="2"/>
        <v>7.0936843420843694</v>
      </c>
    </row>
    <row r="40" spans="1:23" s="17" customFormat="1" x14ac:dyDescent="0.2">
      <c r="A40" s="18" t="s">
        <v>103</v>
      </c>
      <c r="B40" s="19" t="s">
        <v>104</v>
      </c>
      <c r="C40" s="20" t="s">
        <v>105</v>
      </c>
      <c r="D40" s="54">
        <v>105362.5685566171</v>
      </c>
      <c r="E40" s="52">
        <v>54.828339037561506</v>
      </c>
      <c r="F40" s="51">
        <v>103206.6858028967</v>
      </c>
      <c r="G40" s="54">
        <v>51.536673113204046</v>
      </c>
      <c r="H40" s="54">
        <v>106176.60311186196</v>
      </c>
      <c r="I40" s="50">
        <v>47.752924017382149</v>
      </c>
      <c r="J40" s="54">
        <v>108992.83703866108</v>
      </c>
      <c r="K40" s="50">
        <v>48.086293565413044</v>
      </c>
      <c r="L40" s="54">
        <v>115979.82728280884</v>
      </c>
      <c r="M40" s="50">
        <v>47.374874411379189</v>
      </c>
      <c r="N40" s="54">
        <v>112546.98808382661</v>
      </c>
      <c r="O40" s="50">
        <v>45.495815199776054</v>
      </c>
      <c r="P40" s="54">
        <v>129919.09195758685</v>
      </c>
      <c r="Q40" s="50">
        <v>47.936608665869926</v>
      </c>
      <c r="R40" s="64">
        <v>129130.03999816743</v>
      </c>
      <c r="S40" s="50">
        <f t="shared" si="0"/>
        <v>45.097187859811996</v>
      </c>
      <c r="T40" s="64">
        <v>130640.54751461546</v>
      </c>
      <c r="U40" s="50">
        <f t="shared" si="1"/>
        <v>45.224289834985299</v>
      </c>
      <c r="V40" s="64">
        <v>139734.24571407516</v>
      </c>
      <c r="W40" s="53">
        <f t="shared" si="2"/>
        <v>42.816499554756142</v>
      </c>
    </row>
    <row r="41" spans="1:23" s="17" customFormat="1" ht="25.5" x14ac:dyDescent="0.2">
      <c r="A41" s="18" t="s">
        <v>106</v>
      </c>
      <c r="B41" s="19" t="s">
        <v>107</v>
      </c>
      <c r="C41" s="20" t="s">
        <v>108</v>
      </c>
      <c r="D41" s="54">
        <v>22757.757126570639</v>
      </c>
      <c r="E41" s="52">
        <v>11.842631026972365</v>
      </c>
      <c r="F41" s="51">
        <v>24074.160372111459</v>
      </c>
      <c r="G41" s="54">
        <v>12.021528682180939</v>
      </c>
      <c r="H41" s="54">
        <v>24908.904349401939</v>
      </c>
      <c r="I41" s="50">
        <v>11.202778972878475</v>
      </c>
      <c r="J41" s="54">
        <v>27915.078172606576</v>
      </c>
      <c r="K41" s="50">
        <v>12.315787719456024</v>
      </c>
      <c r="L41" s="54">
        <v>30101.758041744884</v>
      </c>
      <c r="M41" s="50">
        <v>12.295819369622107</v>
      </c>
      <c r="N41" s="54">
        <v>31066.208718037589</v>
      </c>
      <c r="O41" s="50">
        <v>12.558154730367393</v>
      </c>
      <c r="P41" s="54">
        <v>43507.988721169451</v>
      </c>
      <c r="Q41" s="50">
        <v>16.053263594596643</v>
      </c>
      <c r="R41" s="64">
        <v>40944.0694383722</v>
      </c>
      <c r="S41" s="50">
        <f t="shared" si="0"/>
        <v>14.299247419374009</v>
      </c>
      <c r="T41" s="64">
        <v>40475.619526302558</v>
      </c>
      <c r="U41" s="50">
        <f t="shared" si="1"/>
        <v>14.011585097676596</v>
      </c>
      <c r="V41" s="64">
        <v>42325.817924521274</v>
      </c>
      <c r="W41" s="53">
        <f t="shared" si="2"/>
        <v>12.969214204141302</v>
      </c>
    </row>
    <row r="42" spans="1:23" s="17" customFormat="1" ht="25.5" x14ac:dyDescent="0.2">
      <c r="A42" s="18" t="s">
        <v>109</v>
      </c>
      <c r="B42" s="21" t="s">
        <v>110</v>
      </c>
      <c r="C42" s="23" t="s">
        <v>111</v>
      </c>
      <c r="D42" s="54">
        <v>2479.7983322524374</v>
      </c>
      <c r="E42" s="52">
        <v>1.2904319396167312</v>
      </c>
      <c r="F42" s="51">
        <v>2462.9013461699569</v>
      </c>
      <c r="G42" s="54">
        <v>1.2298596801184052</v>
      </c>
      <c r="H42" s="54">
        <v>2360.7551102665157</v>
      </c>
      <c r="I42" s="50">
        <v>1.0617495389773786</v>
      </c>
      <c r="J42" s="54">
        <v>2159.9757682185755</v>
      </c>
      <c r="K42" s="50">
        <v>0.95295463176075268</v>
      </c>
      <c r="L42" s="54">
        <v>2110.164345530241</v>
      </c>
      <c r="M42" s="50">
        <v>0.86194964416612174</v>
      </c>
      <c r="N42" s="54">
        <v>1544.4897144639181</v>
      </c>
      <c r="O42" s="50">
        <v>0.62434206213380694</v>
      </c>
      <c r="P42" s="54">
        <v>1602.4318611369047</v>
      </c>
      <c r="Q42" s="50">
        <v>0.59125374018253118</v>
      </c>
      <c r="R42" s="64">
        <v>1830.0547941752998</v>
      </c>
      <c r="S42" s="50">
        <f t="shared" si="0"/>
        <v>0.63912568173791562</v>
      </c>
      <c r="T42" s="64">
        <v>1817.5176285574225</v>
      </c>
      <c r="U42" s="50">
        <f t="shared" si="1"/>
        <v>0.62917635893159685</v>
      </c>
      <c r="V42" s="64">
        <v>1864.6353749309437</v>
      </c>
      <c r="W42" s="53">
        <f t="shared" si="2"/>
        <v>0.57134998863397057</v>
      </c>
    </row>
    <row r="43" spans="1:23" s="17" customFormat="1" x14ac:dyDescent="0.2">
      <c r="A43" s="18" t="s">
        <v>112</v>
      </c>
      <c r="B43" s="21" t="s">
        <v>113</v>
      </c>
      <c r="C43" s="23" t="s">
        <v>114</v>
      </c>
      <c r="D43" s="54">
        <v>12720.374435050704</v>
      </c>
      <c r="E43" s="52">
        <v>6.6194001509646068</v>
      </c>
      <c r="F43" s="51">
        <v>13545.218547316214</v>
      </c>
      <c r="G43" s="54">
        <v>6.7638592896309389</v>
      </c>
      <c r="H43" s="54">
        <v>14758.443810966301</v>
      </c>
      <c r="I43" s="50">
        <v>6.6376096547125503</v>
      </c>
      <c r="J43" s="54">
        <v>17386.209199378005</v>
      </c>
      <c r="K43" s="50">
        <v>7.6705807671968644</v>
      </c>
      <c r="L43" s="54">
        <v>18714.532476117463</v>
      </c>
      <c r="M43" s="50">
        <v>7.6444209867792976</v>
      </c>
      <c r="N43" s="54">
        <v>20056.36573711862</v>
      </c>
      <c r="O43" s="50">
        <v>8.1075533400808588</v>
      </c>
      <c r="P43" s="54">
        <v>31007.833442501738</v>
      </c>
      <c r="Q43" s="50">
        <v>11.441046538371213</v>
      </c>
      <c r="R43" s="64">
        <v>27947.094445946823</v>
      </c>
      <c r="S43" s="50">
        <f t="shared" si="0"/>
        <v>9.7602027257380133</v>
      </c>
      <c r="T43" s="64">
        <v>28312.393259548699</v>
      </c>
      <c r="U43" s="50">
        <f t="shared" si="1"/>
        <v>9.8009990240485489</v>
      </c>
      <c r="V43" s="64">
        <v>29482.720118975201</v>
      </c>
      <c r="W43" s="53">
        <f t="shared" si="2"/>
        <v>9.0339119547696392</v>
      </c>
    </row>
    <row r="44" spans="1:23" s="17" customFormat="1" x14ac:dyDescent="0.2">
      <c r="A44" s="18" t="s">
        <v>115</v>
      </c>
      <c r="B44" s="21" t="s">
        <v>116</v>
      </c>
      <c r="C44" s="23" t="s">
        <v>117</v>
      </c>
      <c r="D44" s="54">
        <v>7557.2656817642219</v>
      </c>
      <c r="E44" s="52">
        <v>3.9326331037007973</v>
      </c>
      <c r="F44" s="51">
        <v>8066.0404786252839</v>
      </c>
      <c r="G44" s="54">
        <v>4.0278097124315932</v>
      </c>
      <c r="H44" s="54">
        <v>7789.7054287841711</v>
      </c>
      <c r="I44" s="50">
        <v>3.5034197794651645</v>
      </c>
      <c r="J44" s="54">
        <v>8368.8932050099993</v>
      </c>
      <c r="K44" s="50">
        <v>3.692252320498409</v>
      </c>
      <c r="L44" s="54">
        <v>9277.0612200971791</v>
      </c>
      <c r="M44" s="50">
        <v>3.789448738676688</v>
      </c>
      <c r="N44" s="54">
        <v>9465.3532664550567</v>
      </c>
      <c r="O44" s="50">
        <v>3.8262593281527311</v>
      </c>
      <c r="P44" s="54">
        <v>10897.723417530806</v>
      </c>
      <c r="Q44" s="50">
        <v>4.0209633160429004</v>
      </c>
      <c r="R44" s="64">
        <v>11166.920198250082</v>
      </c>
      <c r="S44" s="50">
        <f t="shared" si="0"/>
        <v>3.8999190118980822</v>
      </c>
      <c r="T44" s="64">
        <v>10345.708638196442</v>
      </c>
      <c r="U44" s="50">
        <f t="shared" si="1"/>
        <v>3.5814097146964494</v>
      </c>
      <c r="V44" s="64">
        <v>10978.462430615127</v>
      </c>
      <c r="W44" s="53">
        <f t="shared" si="2"/>
        <v>3.3639522607376944</v>
      </c>
    </row>
    <row r="45" spans="1:23" s="17" customFormat="1" x14ac:dyDescent="0.2">
      <c r="A45" s="18" t="s">
        <v>118</v>
      </c>
      <c r="B45" s="19" t="s">
        <v>119</v>
      </c>
      <c r="C45" s="20" t="s">
        <v>120</v>
      </c>
      <c r="D45" s="54">
        <v>1083.2417634534122</v>
      </c>
      <c r="E45" s="52">
        <v>0.56369493910311153</v>
      </c>
      <c r="F45" s="51">
        <v>1342.2769809069368</v>
      </c>
      <c r="G45" s="54">
        <v>0.67027140203389479</v>
      </c>
      <c r="H45" s="54">
        <v>2838.2740962405751</v>
      </c>
      <c r="I45" s="50">
        <v>1.2765136883828054</v>
      </c>
      <c r="J45" s="54">
        <v>2397.9083245273405</v>
      </c>
      <c r="K45" s="50">
        <v>1.0579275369744603</v>
      </c>
      <c r="L45" s="54">
        <v>2521.7768821177337</v>
      </c>
      <c r="M45" s="50">
        <v>1.0300831263744721</v>
      </c>
      <c r="N45" s="54">
        <v>2436.521125145463</v>
      </c>
      <c r="O45" s="50">
        <v>0.98493541877286495</v>
      </c>
      <c r="P45" s="54">
        <v>2425.9742195165982</v>
      </c>
      <c r="Q45" s="50">
        <v>0.89511845443332683</v>
      </c>
      <c r="R45" s="64">
        <v>2123.3720149966398</v>
      </c>
      <c r="S45" s="50">
        <f t="shared" si="0"/>
        <v>0.74156336246724597</v>
      </c>
      <c r="T45" s="64">
        <v>1852.3243682214713</v>
      </c>
      <c r="U45" s="50">
        <f t="shared" si="1"/>
        <v>0.64122552829535595</v>
      </c>
      <c r="V45" s="64">
        <v>2122.1937242993899</v>
      </c>
      <c r="W45" s="53">
        <f t="shared" si="2"/>
        <v>0.65026941811744055</v>
      </c>
    </row>
    <row r="46" spans="1:23" s="17" customFormat="1" x14ac:dyDescent="0.2">
      <c r="A46" s="18" t="s">
        <v>121</v>
      </c>
      <c r="B46" s="21" t="s">
        <v>122</v>
      </c>
      <c r="C46" s="22" t="s">
        <v>123</v>
      </c>
      <c r="D46" s="54">
        <v>945.8553137723602</v>
      </c>
      <c r="E46" s="52">
        <v>0.49220208404584431</v>
      </c>
      <c r="F46" s="51">
        <v>1240.9316491038869</v>
      </c>
      <c r="G46" s="54">
        <v>0.61966420351714535</v>
      </c>
      <c r="H46" s="54">
        <v>2728.6896770324752</v>
      </c>
      <c r="I46" s="50">
        <v>1.2272280991798794</v>
      </c>
      <c r="J46" s="54">
        <v>2291.4255425273395</v>
      </c>
      <c r="K46" s="50">
        <v>1.0109486486912085</v>
      </c>
      <c r="L46" s="54">
        <v>2405.2398661177335</v>
      </c>
      <c r="M46" s="50">
        <v>0.98248065423235975</v>
      </c>
      <c r="N46" s="54">
        <v>2332.3289945342831</v>
      </c>
      <c r="O46" s="50">
        <v>0.94281695785033448</v>
      </c>
      <c r="P46" s="54">
        <v>2339.3320587194726</v>
      </c>
      <c r="Q46" s="50">
        <v>0.86314985541130573</v>
      </c>
      <c r="R46" s="64">
        <v>2023.8597585128825</v>
      </c>
      <c r="S46" s="50">
        <f t="shared" si="0"/>
        <v>0.70680984636002975</v>
      </c>
      <c r="T46" s="64">
        <v>1729.383930841587</v>
      </c>
      <c r="U46" s="50">
        <f t="shared" si="1"/>
        <v>0.59866681219776963</v>
      </c>
      <c r="V46" s="64">
        <v>1998.8199446184269</v>
      </c>
      <c r="W46" s="53">
        <f t="shared" si="2"/>
        <v>0.61246599093476206</v>
      </c>
    </row>
    <row r="47" spans="1:23" s="17" customFormat="1" x14ac:dyDescent="0.2">
      <c r="A47" s="18" t="s">
        <v>124</v>
      </c>
      <c r="B47" s="21" t="s">
        <v>125</v>
      </c>
      <c r="C47" s="23" t="s">
        <v>126</v>
      </c>
      <c r="D47" s="54">
        <v>538.94087386387264</v>
      </c>
      <c r="E47" s="52">
        <v>0.28045285302179823</v>
      </c>
      <c r="F47" s="51">
        <v>604.89853147337863</v>
      </c>
      <c r="G47" s="54">
        <v>0.30205851142955426</v>
      </c>
      <c r="H47" s="54">
        <v>579.69209134838741</v>
      </c>
      <c r="I47" s="50">
        <v>0.26071650043722566</v>
      </c>
      <c r="J47" s="54">
        <v>605.97456779000015</v>
      </c>
      <c r="K47" s="50">
        <v>0.2673484951087956</v>
      </c>
      <c r="L47" s="54">
        <v>698.64081569273822</v>
      </c>
      <c r="M47" s="50">
        <v>0.2853773943066818</v>
      </c>
      <c r="N47" s="54">
        <v>748.90000676505008</v>
      </c>
      <c r="O47" s="50">
        <v>0.30273414589750353</v>
      </c>
      <c r="P47" s="54">
        <v>733.31363896125799</v>
      </c>
      <c r="Q47" s="50">
        <v>0.27057277272001484</v>
      </c>
      <c r="R47" s="64">
        <v>839.47522167853742</v>
      </c>
      <c r="S47" s="50">
        <f t="shared" si="0"/>
        <v>0.29317710872103492</v>
      </c>
      <c r="T47" s="64">
        <v>459.74095467305506</v>
      </c>
      <c r="U47" s="50">
        <f t="shared" si="1"/>
        <v>0.1591501151724814</v>
      </c>
      <c r="V47" s="64">
        <v>538.51980963604603</v>
      </c>
      <c r="W47" s="53">
        <f t="shared" si="2"/>
        <v>0.16500989483057399</v>
      </c>
    </row>
    <row r="48" spans="1:23" s="17" customFormat="1" x14ac:dyDescent="0.2">
      <c r="A48" s="18" t="s">
        <v>127</v>
      </c>
      <c r="B48" s="26" t="s">
        <v>128</v>
      </c>
      <c r="C48" s="23" t="s">
        <v>129</v>
      </c>
      <c r="D48" s="54">
        <v>0</v>
      </c>
      <c r="E48" s="52">
        <v>0</v>
      </c>
      <c r="F48" s="51">
        <v>0.49584777455000001</v>
      </c>
      <c r="G48" s="54">
        <v>2.4760357792804748E-4</v>
      </c>
      <c r="H48" s="54">
        <v>0</v>
      </c>
      <c r="I48" s="50">
        <v>0</v>
      </c>
      <c r="J48" s="54">
        <v>2.4649770000000002</v>
      </c>
      <c r="K48" s="50">
        <v>1.0875174082490078E-3</v>
      </c>
      <c r="L48" s="54">
        <v>3.480442</v>
      </c>
      <c r="M48" s="50">
        <v>1.4216739799415932E-3</v>
      </c>
      <c r="N48" s="54">
        <v>2.1513339999999999</v>
      </c>
      <c r="O48" s="50">
        <v>8.6965182954602956E-4</v>
      </c>
      <c r="P48" s="54">
        <v>0</v>
      </c>
      <c r="Q48" s="50">
        <v>0</v>
      </c>
      <c r="R48" s="64">
        <v>0</v>
      </c>
      <c r="S48" s="50">
        <f t="shared" si="0"/>
        <v>0</v>
      </c>
      <c r="T48" s="64">
        <v>0</v>
      </c>
      <c r="U48" s="50">
        <f t="shared" si="1"/>
        <v>0</v>
      </c>
      <c r="V48" s="64">
        <v>0</v>
      </c>
      <c r="W48" s="53">
        <f t="shared" si="2"/>
        <v>0</v>
      </c>
    </row>
    <row r="49" spans="1:23" s="17" customFormat="1" x14ac:dyDescent="0.2">
      <c r="A49" s="18" t="s">
        <v>130</v>
      </c>
      <c r="B49" s="21" t="s">
        <v>131</v>
      </c>
      <c r="C49" s="23" t="s">
        <v>132</v>
      </c>
      <c r="D49" s="54">
        <v>114.05107305759201</v>
      </c>
      <c r="E49" s="52">
        <v>5.9349643681466877E-2</v>
      </c>
      <c r="F49" s="51">
        <v>18.934287802850001</v>
      </c>
      <c r="G49" s="54">
        <v>9.4549126690338797E-3</v>
      </c>
      <c r="H49" s="54">
        <v>10.7583672629</v>
      </c>
      <c r="I49" s="50">
        <v>4.8385753489881642E-3</v>
      </c>
      <c r="J49" s="54">
        <v>2.477786</v>
      </c>
      <c r="K49" s="50">
        <v>1.0931685808491017E-3</v>
      </c>
      <c r="L49" s="54">
        <v>3.6093319999999998</v>
      </c>
      <c r="M49" s="50">
        <v>1.474322338763453E-3</v>
      </c>
      <c r="N49" s="54">
        <v>5.2611140000000001</v>
      </c>
      <c r="O49" s="50">
        <v>2.1267443435330035E-3</v>
      </c>
      <c r="P49" s="54">
        <v>9.6658998204620011E-2</v>
      </c>
      <c r="Q49" s="50">
        <v>3.5664539377188221E-5</v>
      </c>
      <c r="R49" s="64">
        <v>-3.9278580010273996</v>
      </c>
      <c r="S49" s="50">
        <f t="shared" si="0"/>
        <v>-1.3717594307375116E-3</v>
      </c>
      <c r="T49" s="64">
        <v>-6.3310309981350299</v>
      </c>
      <c r="U49" s="50">
        <f t="shared" si="1"/>
        <v>-2.1916348810609746E-3</v>
      </c>
      <c r="V49" s="64">
        <v>-1.2453001928499999E-2</v>
      </c>
      <c r="W49" s="53">
        <f t="shared" si="2"/>
        <v>-3.8157714939687827E-6</v>
      </c>
    </row>
    <row r="50" spans="1:23" s="17" customFormat="1" x14ac:dyDescent="0.2">
      <c r="A50" s="18" t="s">
        <v>133</v>
      </c>
      <c r="B50" s="21" t="s">
        <v>134</v>
      </c>
      <c r="C50" s="23" t="s">
        <v>135</v>
      </c>
      <c r="D50" s="54">
        <v>293.4422439486396</v>
      </c>
      <c r="E50" s="52">
        <v>0.1527008221189422</v>
      </c>
      <c r="F50" s="51">
        <v>616.60298205310824</v>
      </c>
      <c r="G50" s="54">
        <v>0.3079031758406291</v>
      </c>
      <c r="H50" s="54">
        <v>2138.2392184211872</v>
      </c>
      <c r="I50" s="50">
        <v>0.96167302339366534</v>
      </c>
      <c r="J50" s="54">
        <v>1680.5082117373399</v>
      </c>
      <c r="K50" s="50">
        <v>0.74141946759331501</v>
      </c>
      <c r="L50" s="54">
        <v>1699.5092764249953</v>
      </c>
      <c r="M50" s="50">
        <v>0.69420726360697294</v>
      </c>
      <c r="N50" s="54">
        <v>1576.0165397692326</v>
      </c>
      <c r="O50" s="50">
        <v>0.63708641577975167</v>
      </c>
      <c r="P50" s="54">
        <v>1605.9217607600099</v>
      </c>
      <c r="Q50" s="50">
        <v>0.59254141815191363</v>
      </c>
      <c r="R50" s="64">
        <v>1188.3123948353725</v>
      </c>
      <c r="S50" s="50">
        <f t="shared" si="0"/>
        <v>0.41500449706973225</v>
      </c>
      <c r="T50" s="64">
        <v>1275.974007166667</v>
      </c>
      <c r="U50" s="50">
        <f t="shared" si="1"/>
        <v>0.44170833190634923</v>
      </c>
      <c r="V50" s="64">
        <v>1460.3125879843094</v>
      </c>
      <c r="W50" s="53">
        <f t="shared" si="2"/>
        <v>0.44745991187568207</v>
      </c>
    </row>
    <row r="51" spans="1:23" s="17" customFormat="1" x14ac:dyDescent="0.2">
      <c r="A51" s="18" t="s">
        <v>136</v>
      </c>
      <c r="B51" s="21" t="s">
        <v>137</v>
      </c>
      <c r="C51" s="23" t="s">
        <v>138</v>
      </c>
      <c r="D51" s="54">
        <v>137.38645029278402</v>
      </c>
      <c r="E51" s="52">
        <v>7.1492855375598935E-2</v>
      </c>
      <c r="F51" s="51">
        <v>101.34533180305002</v>
      </c>
      <c r="G51" s="54">
        <v>5.0607198516749552E-2</v>
      </c>
      <c r="H51" s="54">
        <v>109.58441920810002</v>
      </c>
      <c r="I51" s="50">
        <v>4.9285589202926097E-2</v>
      </c>
      <c r="J51" s="54">
        <v>106.482782</v>
      </c>
      <c r="K51" s="50">
        <v>4.6978888283251363E-2</v>
      </c>
      <c r="L51" s="54">
        <v>116.53701600000001</v>
      </c>
      <c r="M51" s="50">
        <v>4.7602472142112162E-2</v>
      </c>
      <c r="N51" s="54">
        <v>104.19213061118</v>
      </c>
      <c r="O51" s="50">
        <v>4.2118460922530659E-2</v>
      </c>
      <c r="P51" s="54">
        <v>86.642160797125499</v>
      </c>
      <c r="Q51" s="50">
        <v>3.1968599022021114E-2</v>
      </c>
      <c r="R51" s="64">
        <v>99.512256483757355</v>
      </c>
      <c r="S51" s="50">
        <f t="shared" si="0"/>
        <v>3.4753516107216324E-2</v>
      </c>
      <c r="T51" s="64">
        <v>122.94043737988427</v>
      </c>
      <c r="U51" s="50">
        <f t="shared" si="1"/>
        <v>4.2558716097586255E-2</v>
      </c>
      <c r="V51" s="64">
        <v>123.373779680963</v>
      </c>
      <c r="W51" s="53">
        <f t="shared" si="2"/>
        <v>3.7803427182678422E-2</v>
      </c>
    </row>
    <row r="52" spans="1:23" s="17" customFormat="1" x14ac:dyDescent="0.2">
      <c r="A52" s="18" t="s">
        <v>139</v>
      </c>
      <c r="B52" s="19" t="s">
        <v>140</v>
      </c>
      <c r="C52" s="20" t="s">
        <v>141</v>
      </c>
      <c r="D52" s="54">
        <v>2915.5200816187594</v>
      </c>
      <c r="E52" s="52">
        <v>1.5171718542521526</v>
      </c>
      <c r="F52" s="51">
        <v>3439.9917656400175</v>
      </c>
      <c r="G52" s="54">
        <v>1.7177737058283422</v>
      </c>
      <c r="H52" s="54">
        <v>3376.4114015592968</v>
      </c>
      <c r="I52" s="50">
        <v>1.5185409250681801</v>
      </c>
      <c r="J52" s="54">
        <v>2553.8912972852845</v>
      </c>
      <c r="K52" s="50">
        <v>1.1267452980589228</v>
      </c>
      <c r="L52" s="54">
        <v>2180.4663461322716</v>
      </c>
      <c r="M52" s="50">
        <v>0.89066626262830129</v>
      </c>
      <c r="N52" s="54">
        <v>2014.5652810847755</v>
      </c>
      <c r="O52" s="50">
        <v>0.81436466045499523</v>
      </c>
      <c r="P52" s="54">
        <v>2701.9211492827785</v>
      </c>
      <c r="Q52" s="50">
        <v>0.99693536052029397</v>
      </c>
      <c r="R52" s="64">
        <v>2585.0076427272952</v>
      </c>
      <c r="S52" s="50">
        <f t="shared" si="0"/>
        <v>0.90278431947188298</v>
      </c>
      <c r="T52" s="64">
        <v>2474.5799776688668</v>
      </c>
      <c r="U52" s="50">
        <f t="shared" si="1"/>
        <v>0.85663390317181709</v>
      </c>
      <c r="V52" s="64">
        <v>2293.7392479216742</v>
      </c>
      <c r="W52" s="53">
        <f t="shared" si="2"/>
        <v>0.70283333183994534</v>
      </c>
    </row>
    <row r="53" spans="1:23" s="17" customFormat="1" x14ac:dyDescent="0.2">
      <c r="A53" s="18" t="s">
        <v>142</v>
      </c>
      <c r="B53" s="19" t="s">
        <v>143</v>
      </c>
      <c r="C53" s="25" t="s">
        <v>144</v>
      </c>
      <c r="D53" s="54">
        <v>11561.000159222473</v>
      </c>
      <c r="E53" s="52">
        <v>6.0160875444350888</v>
      </c>
      <c r="F53" s="51">
        <v>12760.789102093535</v>
      </c>
      <c r="G53" s="54">
        <v>6.3721512952862689</v>
      </c>
      <c r="H53" s="54">
        <v>7286.52152517984</v>
      </c>
      <c r="I53" s="50">
        <v>3.2771128341368021</v>
      </c>
      <c r="J53" s="54">
        <v>9737.6683150516183</v>
      </c>
      <c r="K53" s="50">
        <v>4.2961389937404766</v>
      </c>
      <c r="L53" s="54">
        <v>10574.554348527703</v>
      </c>
      <c r="M53" s="50">
        <v>4.3194424061024606</v>
      </c>
      <c r="N53" s="54">
        <v>10194.182990529631</v>
      </c>
      <c r="O53" s="50">
        <v>4.1208802949430963</v>
      </c>
      <c r="P53" s="54">
        <v>10744.578731410542</v>
      </c>
      <c r="Q53" s="50">
        <v>3.9644570953082199</v>
      </c>
      <c r="R53" s="64">
        <v>9740.8140119889067</v>
      </c>
      <c r="S53" s="50">
        <f t="shared" si="0"/>
        <v>3.4018677560417925</v>
      </c>
      <c r="T53" s="64">
        <v>9435.4907634444626</v>
      </c>
      <c r="U53" s="50">
        <f t="shared" si="1"/>
        <v>3.2663164472240167</v>
      </c>
      <c r="V53" s="64">
        <v>9960.1106631756684</v>
      </c>
      <c r="W53" s="53">
        <f t="shared" si="2"/>
        <v>3.0519152380712833</v>
      </c>
    </row>
    <row r="54" spans="1:23" s="17" customFormat="1" ht="25.5" x14ac:dyDescent="0.2">
      <c r="A54" s="18" t="s">
        <v>145</v>
      </c>
      <c r="B54" s="21" t="s">
        <v>146</v>
      </c>
      <c r="C54" s="27" t="s">
        <v>147</v>
      </c>
      <c r="D54" s="54">
        <v>145.29404842158661</v>
      </c>
      <c r="E54" s="52">
        <v>7.5607793698745443E-2</v>
      </c>
      <c r="F54" s="51">
        <v>154.80476496803999</v>
      </c>
      <c r="G54" s="54">
        <v>7.7302381201938913E-2</v>
      </c>
      <c r="H54" s="54">
        <v>135.82769513150947</v>
      </c>
      <c r="I54" s="50">
        <v>6.1088501750594139E-2</v>
      </c>
      <c r="J54" s="54">
        <v>381.19790168500003</v>
      </c>
      <c r="K54" s="50">
        <v>0.16817980616875181</v>
      </c>
      <c r="L54" s="54">
        <v>384.91145716123793</v>
      </c>
      <c r="M54" s="50">
        <v>0.15722675546023612</v>
      </c>
      <c r="N54" s="54">
        <v>327.858398552898</v>
      </c>
      <c r="O54" s="50">
        <v>0.13253295682286392</v>
      </c>
      <c r="P54" s="54">
        <v>232.59693103723859</v>
      </c>
      <c r="Q54" s="50">
        <v>8.5821936499174578E-2</v>
      </c>
      <c r="R54" s="64">
        <v>229.29279597057683</v>
      </c>
      <c r="S54" s="50">
        <f t="shared" si="0"/>
        <v>8.0077883464865302E-2</v>
      </c>
      <c r="T54" s="64">
        <v>163.52138092672809</v>
      </c>
      <c r="U54" s="50">
        <f t="shared" si="1"/>
        <v>5.660676157545997E-2</v>
      </c>
      <c r="V54" s="64">
        <v>109.30051687045049</v>
      </c>
      <c r="W54" s="53">
        <f t="shared" si="2"/>
        <v>3.349118541416269E-2</v>
      </c>
    </row>
    <row r="55" spans="1:23" s="17" customFormat="1" x14ac:dyDescent="0.2">
      <c r="A55" s="18" t="s">
        <v>148</v>
      </c>
      <c r="B55" s="21" t="s">
        <v>149</v>
      </c>
      <c r="C55" s="27" t="s">
        <v>150</v>
      </c>
      <c r="D55" s="54">
        <v>10385.897640137868</v>
      </c>
      <c r="E55" s="52">
        <v>5.4045903096686247</v>
      </c>
      <c r="F55" s="51">
        <v>11401.757331798362</v>
      </c>
      <c r="G55" s="54">
        <v>5.6935133218712215</v>
      </c>
      <c r="H55" s="54">
        <v>5890.035490141232</v>
      </c>
      <c r="I55" s="50">
        <v>2.6490432823893539</v>
      </c>
      <c r="J55" s="54">
        <v>7937.2582338227476</v>
      </c>
      <c r="K55" s="50">
        <v>3.50182030219755</v>
      </c>
      <c r="L55" s="54">
        <v>8634.398196270442</v>
      </c>
      <c r="M55" s="50">
        <v>3.5269368798825877</v>
      </c>
      <c r="N55" s="54">
        <v>8257.3522605160651</v>
      </c>
      <c r="O55" s="50">
        <v>3.3379389255986469</v>
      </c>
      <c r="P55" s="54">
        <v>8825.8868011162176</v>
      </c>
      <c r="Q55" s="50">
        <v>3.2565119978862973</v>
      </c>
      <c r="R55" s="64">
        <v>7641.9607619476919</v>
      </c>
      <c r="S55" s="50">
        <f t="shared" si="0"/>
        <v>2.6688672914819667</v>
      </c>
      <c r="T55" s="64">
        <v>7135.6788119014545</v>
      </c>
      <c r="U55" s="50">
        <f t="shared" si="1"/>
        <v>2.4701825956653467</v>
      </c>
      <c r="V55" s="64">
        <v>7208.1488529488652</v>
      </c>
      <c r="W55" s="53">
        <f t="shared" si="2"/>
        <v>2.2086761951284046</v>
      </c>
    </row>
    <row r="56" spans="1:23" s="17" customFormat="1" x14ac:dyDescent="0.2">
      <c r="A56" s="18" t="s">
        <v>151</v>
      </c>
      <c r="B56" s="21" t="s">
        <v>152</v>
      </c>
      <c r="C56" s="27" t="s">
        <v>153</v>
      </c>
      <c r="D56" s="54">
        <v>1029.8084706630173</v>
      </c>
      <c r="E56" s="52">
        <v>0.53588944106771763</v>
      </c>
      <c r="F56" s="51">
        <v>1204.2270053271336</v>
      </c>
      <c r="G56" s="54">
        <v>0.60133559221310862</v>
      </c>
      <c r="H56" s="54">
        <v>1260.6583399070985</v>
      </c>
      <c r="I56" s="50">
        <v>0.56698104999685461</v>
      </c>
      <c r="J56" s="54">
        <v>1419.2121795438702</v>
      </c>
      <c r="K56" s="50">
        <v>0.62613888537417395</v>
      </c>
      <c r="L56" s="54">
        <v>1555.2446950960243</v>
      </c>
      <c r="M56" s="50">
        <v>0.63527877075963746</v>
      </c>
      <c r="N56" s="54">
        <v>1608.9723314606672</v>
      </c>
      <c r="O56" s="50">
        <v>0.65040841252158443</v>
      </c>
      <c r="P56" s="54">
        <v>1686.0949992570847</v>
      </c>
      <c r="Q56" s="50">
        <v>0.62212316092274822</v>
      </c>
      <c r="R56" s="64">
        <v>1869.5604540706374</v>
      </c>
      <c r="S56" s="50">
        <f t="shared" si="0"/>
        <v>0.65292258109496037</v>
      </c>
      <c r="T56" s="64">
        <v>2136.290570616281</v>
      </c>
      <c r="U56" s="50">
        <f t="shared" si="1"/>
        <v>0.73952708998320971</v>
      </c>
      <c r="V56" s="64">
        <v>2642.6612933563533</v>
      </c>
      <c r="W56" s="53">
        <f t="shared" si="2"/>
        <v>0.80974785752871647</v>
      </c>
    </row>
    <row r="57" spans="1:23" s="17" customFormat="1" x14ac:dyDescent="0.2">
      <c r="A57" s="18" t="s">
        <v>154</v>
      </c>
      <c r="B57" s="19" t="s">
        <v>155</v>
      </c>
      <c r="C57" s="20" t="s">
        <v>156</v>
      </c>
      <c r="D57" s="54">
        <v>55726.139873391257</v>
      </c>
      <c r="E57" s="52">
        <v>28.998644699811504</v>
      </c>
      <c r="F57" s="51">
        <v>50648.706886872635</v>
      </c>
      <c r="G57" s="54">
        <v>25.291635228170261</v>
      </c>
      <c r="H57" s="54">
        <v>55160.300196604447</v>
      </c>
      <c r="I57" s="50">
        <v>24.808343334259167</v>
      </c>
      <c r="J57" s="54">
        <v>54748.45378400023</v>
      </c>
      <c r="K57" s="50">
        <v>24.154341628670984</v>
      </c>
      <c r="L57" s="54">
        <v>56749.977324529376</v>
      </c>
      <c r="M57" s="50">
        <v>23.180954064040961</v>
      </c>
      <c r="N57" s="54">
        <v>53011.470888045762</v>
      </c>
      <c r="O57" s="50">
        <v>21.429272555872352</v>
      </c>
      <c r="P57" s="54">
        <v>55607.616012750121</v>
      </c>
      <c r="Q57" s="50">
        <v>20.517696725554281</v>
      </c>
      <c r="R57" s="64">
        <v>56876.212571208474</v>
      </c>
      <c r="S57" s="50">
        <f t="shared" si="0"/>
        <v>19.863365976768772</v>
      </c>
      <c r="T57" s="64">
        <v>59310.060881206431</v>
      </c>
      <c r="U57" s="50">
        <f t="shared" si="1"/>
        <v>20.531568754503457</v>
      </c>
      <c r="V57" s="64">
        <v>61967.54064787813</v>
      </c>
      <c r="W57" s="53">
        <f t="shared" si="2"/>
        <v>18.987708868363342</v>
      </c>
    </row>
    <row r="58" spans="1:23" s="17" customFormat="1" x14ac:dyDescent="0.2">
      <c r="A58" s="18" t="s">
        <v>157</v>
      </c>
      <c r="B58" s="21" t="s">
        <v>158</v>
      </c>
      <c r="C58" s="23" t="s">
        <v>159</v>
      </c>
      <c r="D58" s="54">
        <v>51551.680805754848</v>
      </c>
      <c r="E58" s="52">
        <v>26.826348976631571</v>
      </c>
      <c r="F58" s="51">
        <v>46316.111371947001</v>
      </c>
      <c r="G58" s="54">
        <v>23.128136254752114</v>
      </c>
      <c r="H58" s="54">
        <v>50365.689791440105</v>
      </c>
      <c r="I58" s="50">
        <v>22.651967450491757</v>
      </c>
      <c r="J58" s="54">
        <v>50176.10021542001</v>
      </c>
      <c r="K58" s="50">
        <v>22.137075705905591</v>
      </c>
      <c r="L58" s="54">
        <v>51773.688403979169</v>
      </c>
      <c r="M58" s="50">
        <v>21.1482638267039</v>
      </c>
      <c r="N58" s="54">
        <v>47592.448200655454</v>
      </c>
      <c r="O58" s="50">
        <v>19.238695456063386</v>
      </c>
      <c r="P58" s="54">
        <v>49781.161826951582</v>
      </c>
      <c r="Q58" s="50">
        <v>18.3678937211935</v>
      </c>
      <c r="R58" s="64">
        <v>50884.034510220918</v>
      </c>
      <c r="S58" s="50">
        <f t="shared" si="0"/>
        <v>17.770666402683339</v>
      </c>
      <c r="T58" s="64">
        <v>53034.025211530367</v>
      </c>
      <c r="U58" s="50">
        <f t="shared" si="1"/>
        <v>18.358971796362393</v>
      </c>
      <c r="V58" s="64">
        <v>55141.11354673194</v>
      </c>
      <c r="W58" s="53">
        <f t="shared" si="2"/>
        <v>16.895997481200073</v>
      </c>
    </row>
    <row r="59" spans="1:23" s="17" customFormat="1" x14ac:dyDescent="0.2">
      <c r="A59" s="18" t="s">
        <v>160</v>
      </c>
      <c r="B59" s="21" t="s">
        <v>161</v>
      </c>
      <c r="C59" s="22" t="s">
        <v>162</v>
      </c>
      <c r="D59" s="54">
        <v>26936.131325164377</v>
      </c>
      <c r="E59" s="52">
        <v>14.016964097290332</v>
      </c>
      <c r="F59" s="51">
        <v>24294.711282630582</v>
      </c>
      <c r="G59" s="54">
        <v>12.131661665250961</v>
      </c>
      <c r="H59" s="54">
        <v>24706.630794510016</v>
      </c>
      <c r="I59" s="50">
        <v>11.11180644772335</v>
      </c>
      <c r="J59" s="54">
        <v>22430.346017990007</v>
      </c>
      <c r="K59" s="50">
        <v>9.895991633030631</v>
      </c>
      <c r="L59" s="54">
        <v>21465.340128747186</v>
      </c>
      <c r="M59" s="50">
        <v>8.768057485697506</v>
      </c>
      <c r="N59" s="54">
        <v>15227.134971147751</v>
      </c>
      <c r="O59" s="50">
        <v>6.155392787174363</v>
      </c>
      <c r="P59" s="54">
        <v>14597.812316418849</v>
      </c>
      <c r="Q59" s="50">
        <v>5.3861954070494278</v>
      </c>
      <c r="R59" s="64">
        <v>13402.196590745176</v>
      </c>
      <c r="S59" s="50">
        <f t="shared" si="0"/>
        <v>4.6805636968403679</v>
      </c>
      <c r="T59" s="64">
        <v>13247.518891644611</v>
      </c>
      <c r="U59" s="50">
        <f t="shared" si="1"/>
        <v>4.5859393989691712</v>
      </c>
      <c r="V59" s="64">
        <v>13468.58933638051</v>
      </c>
      <c r="W59" s="53">
        <f t="shared" si="2"/>
        <v>4.1269614787511015</v>
      </c>
    </row>
    <row r="60" spans="1:23" s="17" customFormat="1" ht="25.5" x14ac:dyDescent="0.2">
      <c r="A60" s="18" t="s">
        <v>163</v>
      </c>
      <c r="B60" s="21" t="s">
        <v>164</v>
      </c>
      <c r="C60" s="23" t="s">
        <v>165</v>
      </c>
      <c r="D60" s="54">
        <v>3839.7742670495077</v>
      </c>
      <c r="E60" s="52">
        <v>1.9981331911851232</v>
      </c>
      <c r="F60" s="51">
        <v>3990.0275078336458</v>
      </c>
      <c r="G60" s="54">
        <v>1.9924362630598424</v>
      </c>
      <c r="H60" s="54">
        <v>4418.9938437595001</v>
      </c>
      <c r="I60" s="50">
        <v>1.9874423467099216</v>
      </c>
      <c r="J60" s="54">
        <v>4183.3932515352308</v>
      </c>
      <c r="K60" s="50">
        <v>1.8456614348109472</v>
      </c>
      <c r="L60" s="54">
        <v>4529.4511159946651</v>
      </c>
      <c r="M60" s="50">
        <v>1.850168109403066</v>
      </c>
      <c r="N60" s="54">
        <v>4957.6659814321065</v>
      </c>
      <c r="O60" s="50">
        <v>2.0040789998347743</v>
      </c>
      <c r="P60" s="54">
        <v>5309.5162602843602</v>
      </c>
      <c r="Q60" s="50">
        <v>1.9590669803743299</v>
      </c>
      <c r="R60" s="64">
        <v>5421.5195954094779</v>
      </c>
      <c r="S60" s="50">
        <f t="shared" si="0"/>
        <v>1.8934036393336746</v>
      </c>
      <c r="T60" s="64">
        <v>5669.1713647278448</v>
      </c>
      <c r="U60" s="50">
        <f t="shared" si="1"/>
        <v>1.9625166443363848</v>
      </c>
      <c r="V60" s="64">
        <v>5882.5469797717351</v>
      </c>
      <c r="W60" s="53">
        <f t="shared" si="2"/>
        <v>1.8024935036727234</v>
      </c>
    </row>
    <row r="61" spans="1:23" s="17" customFormat="1" x14ac:dyDescent="0.2">
      <c r="A61" s="18" t="s">
        <v>166</v>
      </c>
      <c r="B61" s="21" t="s">
        <v>167</v>
      </c>
      <c r="C61" s="23" t="s">
        <v>168</v>
      </c>
      <c r="D61" s="54">
        <v>334.68480058691051</v>
      </c>
      <c r="E61" s="52">
        <v>0.17416253199481574</v>
      </c>
      <c r="F61" s="51">
        <v>342.56800647694013</v>
      </c>
      <c r="G61" s="54">
        <v>0.17106271005117882</v>
      </c>
      <c r="H61" s="54">
        <v>375.61656201988512</v>
      </c>
      <c r="I61" s="50">
        <v>0.16893353733410219</v>
      </c>
      <c r="J61" s="54">
        <v>388.96031704499995</v>
      </c>
      <c r="K61" s="50">
        <v>0.17160448795444774</v>
      </c>
      <c r="L61" s="54">
        <v>446.83780455554296</v>
      </c>
      <c r="M61" s="50">
        <v>0.182522127933993</v>
      </c>
      <c r="N61" s="54">
        <v>461.35670595819806</v>
      </c>
      <c r="O61" s="50">
        <v>0.1864980999741912</v>
      </c>
      <c r="P61" s="54">
        <v>516.93792551418005</v>
      </c>
      <c r="Q61" s="50">
        <v>0.19073602398644829</v>
      </c>
      <c r="R61" s="64">
        <v>570.65846557808175</v>
      </c>
      <c r="S61" s="50">
        <f t="shared" si="0"/>
        <v>0.19929593475175905</v>
      </c>
      <c r="T61" s="64">
        <v>606.86430494821536</v>
      </c>
      <c r="U61" s="50">
        <f t="shared" si="1"/>
        <v>0.21008031380467515</v>
      </c>
      <c r="V61" s="64">
        <v>943.88012137446287</v>
      </c>
      <c r="W61" s="53">
        <f t="shared" si="2"/>
        <v>0.28921788349054706</v>
      </c>
    </row>
    <row r="62" spans="1:23" s="17" customFormat="1" x14ac:dyDescent="0.2">
      <c r="A62" s="18" t="s">
        <v>169</v>
      </c>
      <c r="B62" s="19" t="s">
        <v>170</v>
      </c>
      <c r="C62" s="28" t="s">
        <v>171</v>
      </c>
      <c r="D62" s="54">
        <v>4067.3668872955955</v>
      </c>
      <c r="E62" s="52">
        <v>2.1165673326097796</v>
      </c>
      <c r="F62" s="51">
        <v>3768.3819431056527</v>
      </c>
      <c r="G62" s="54">
        <v>1.8817566600136466</v>
      </c>
      <c r="H62" s="54">
        <v>4230.1679053320186</v>
      </c>
      <c r="I62" s="50">
        <v>1.9025178866503112</v>
      </c>
      <c r="J62" s="54">
        <v>3822.4475382750002</v>
      </c>
      <c r="K62" s="50">
        <v>1.6864166440468322</v>
      </c>
      <c r="L62" s="54">
        <v>4816.6890198145602</v>
      </c>
      <c r="M62" s="50">
        <v>1.9674976479828532</v>
      </c>
      <c r="N62" s="54">
        <v>4669.8656488754523</v>
      </c>
      <c r="O62" s="50">
        <v>1.8877390518063184</v>
      </c>
      <c r="P62" s="54">
        <v>4013.3389089762636</v>
      </c>
      <c r="Q62" s="50">
        <v>1.4808128183801537</v>
      </c>
      <c r="R62" s="64">
        <v>4162.3278597959488</v>
      </c>
      <c r="S62" s="50">
        <f t="shared" si="0"/>
        <v>1.4536453441043697</v>
      </c>
      <c r="T62" s="64">
        <v>5379.2530956166383</v>
      </c>
      <c r="U62" s="50">
        <f t="shared" si="1"/>
        <v>1.8621546351426037</v>
      </c>
      <c r="V62" s="64">
        <v>6092.1673106597445</v>
      </c>
      <c r="W62" s="53">
        <f t="shared" si="2"/>
        <v>1.8667240633202089</v>
      </c>
    </row>
    <row r="63" spans="1:23" s="17" customFormat="1" x14ac:dyDescent="0.2">
      <c r="A63" s="18" t="s">
        <v>172</v>
      </c>
      <c r="B63" s="19" t="s">
        <v>173</v>
      </c>
      <c r="C63" s="28" t="s">
        <v>174</v>
      </c>
      <c r="D63" s="54">
        <v>2082.7018295667667</v>
      </c>
      <c r="E63" s="52">
        <v>1.0837917449238641</v>
      </c>
      <c r="F63" s="51">
        <v>2386.2457186407369</v>
      </c>
      <c r="G63" s="54">
        <v>1.191581384603658</v>
      </c>
      <c r="H63" s="54">
        <v>3919.5759325926101</v>
      </c>
      <c r="I63" s="50">
        <v>1.762829156365656</v>
      </c>
      <c r="J63" s="54">
        <v>1788.514056515</v>
      </c>
      <c r="K63" s="50">
        <v>0.78907031236320346</v>
      </c>
      <c r="L63" s="54">
        <v>1848.5932077729169</v>
      </c>
      <c r="M63" s="50">
        <v>0.75510434105424518</v>
      </c>
      <c r="N63" s="54">
        <v>1899.4357552796978</v>
      </c>
      <c r="O63" s="50">
        <v>0.76782488432020968</v>
      </c>
      <c r="P63" s="54">
        <v>3298.5506529093182</v>
      </c>
      <c r="Q63" s="50">
        <v>1.2170754077059263</v>
      </c>
      <c r="R63" s="64">
        <v>3362.3871039948958</v>
      </c>
      <c r="S63" s="50">
        <f t="shared" si="0"/>
        <v>1.1742751948998</v>
      </c>
      <c r="T63" s="64">
        <v>2682.9084364539644</v>
      </c>
      <c r="U63" s="50">
        <f t="shared" si="1"/>
        <v>0.92875168574555445</v>
      </c>
      <c r="V63" s="64">
        <v>4223.7956803486986</v>
      </c>
      <c r="W63" s="53">
        <f t="shared" si="2"/>
        <v>1.2942292345219601</v>
      </c>
    </row>
    <row r="64" spans="1:23" s="17" customFormat="1" x14ac:dyDescent="0.2">
      <c r="A64" s="18" t="s">
        <v>175</v>
      </c>
      <c r="B64" s="21" t="s">
        <v>176</v>
      </c>
      <c r="C64" s="22" t="s">
        <v>177</v>
      </c>
      <c r="D64" s="54">
        <v>108.19026410664632</v>
      </c>
      <c r="E64" s="52">
        <v>5.6299808957438177E-2</v>
      </c>
      <c r="F64" s="51">
        <v>129.39881445894156</v>
      </c>
      <c r="G64" s="54">
        <v>6.4615817765358768E-2</v>
      </c>
      <c r="H64" s="54">
        <v>134.58206021838745</v>
      </c>
      <c r="I64" s="50">
        <v>6.0528277486336546E-2</v>
      </c>
      <c r="J64" s="54">
        <v>81.250808054999979</v>
      </c>
      <c r="K64" s="50">
        <v>3.5846853010843983E-2</v>
      </c>
      <c r="L64" s="54">
        <v>85.555426130719979</v>
      </c>
      <c r="M64" s="50">
        <v>3.4947263357027546E-2</v>
      </c>
      <c r="N64" s="54">
        <v>101.86251218118402</v>
      </c>
      <c r="O64" s="50">
        <v>4.1176739678971938E-2</v>
      </c>
      <c r="P64" s="54">
        <v>175.66850799907084</v>
      </c>
      <c r="Q64" s="50">
        <v>6.4816897932274575E-2</v>
      </c>
      <c r="R64" s="64">
        <v>161.31188157540456</v>
      </c>
      <c r="S64" s="50">
        <f t="shared" si="0"/>
        <v>5.6336327530983533E-2</v>
      </c>
      <c r="T64" s="64">
        <v>160.38142143913348</v>
      </c>
      <c r="U64" s="50">
        <f t="shared" si="1"/>
        <v>5.5519790947744223E-2</v>
      </c>
      <c r="V64" s="64">
        <v>223.33346088669347</v>
      </c>
      <c r="W64" s="53">
        <f t="shared" si="2"/>
        <v>6.8432451756914314E-2</v>
      </c>
    </row>
    <row r="65" spans="1:23" s="17" customFormat="1" x14ac:dyDescent="0.2">
      <c r="A65" s="18" t="s">
        <v>178</v>
      </c>
      <c r="B65" s="21" t="s">
        <v>179</v>
      </c>
      <c r="C65" s="23" t="s">
        <v>180</v>
      </c>
      <c r="D65" s="54">
        <v>79.681839858499998</v>
      </c>
      <c r="E65" s="52">
        <v>4.1464658566584878E-2</v>
      </c>
      <c r="F65" s="51">
        <v>87.282025962800006</v>
      </c>
      <c r="G65" s="54">
        <v>4.358463025635459E-2</v>
      </c>
      <c r="H65" s="54">
        <v>96.050036071199997</v>
      </c>
      <c r="I65" s="50">
        <v>4.3198500799112582E-2</v>
      </c>
      <c r="J65" s="54">
        <v>37.606607999999994</v>
      </c>
      <c r="K65" s="50">
        <v>1.6591570982283563E-2</v>
      </c>
      <c r="L65" s="54">
        <v>47.114711999999997</v>
      </c>
      <c r="M65" s="50">
        <v>1.9245187859140284E-2</v>
      </c>
      <c r="N65" s="54">
        <v>55.168515244552005</v>
      </c>
      <c r="O65" s="50">
        <v>2.2301232730837093E-2</v>
      </c>
      <c r="P65" s="54">
        <v>123.36092116578727</v>
      </c>
      <c r="Q65" s="50">
        <v>4.5516822150481834E-2</v>
      </c>
      <c r="R65" s="64">
        <v>102.30423264784625</v>
      </c>
      <c r="S65" s="50">
        <f t="shared" si="0"/>
        <v>3.572858181287103E-2</v>
      </c>
      <c r="T65" s="64">
        <v>135.24622595594539</v>
      </c>
      <c r="U65" s="50">
        <f t="shared" si="1"/>
        <v>4.6818653458531388E-2</v>
      </c>
      <c r="V65" s="64">
        <v>176.72582299783949</v>
      </c>
      <c r="W65" s="53">
        <f t="shared" si="2"/>
        <v>5.4151228877594465E-2</v>
      </c>
    </row>
    <row r="66" spans="1:23" s="17" customFormat="1" ht="25.5" x14ac:dyDescent="0.2">
      <c r="A66" s="18" t="s">
        <v>181</v>
      </c>
      <c r="B66" s="21" t="s">
        <v>182</v>
      </c>
      <c r="C66" s="23" t="s">
        <v>183</v>
      </c>
      <c r="D66" s="54">
        <v>28.50842363641431</v>
      </c>
      <c r="E66" s="52">
        <v>1.4835150072521557E-2</v>
      </c>
      <c r="F66" s="51">
        <v>42.116788496141588</v>
      </c>
      <c r="G66" s="54">
        <v>2.1031187509004196E-2</v>
      </c>
      <c r="H66" s="54">
        <v>38.532024762237462</v>
      </c>
      <c r="I66" s="50">
        <v>1.7329776963842684E-2</v>
      </c>
      <c r="J66" s="54">
        <v>43.644200055000006</v>
      </c>
      <c r="K66" s="50">
        <v>1.9255282028560434E-2</v>
      </c>
      <c r="L66" s="54">
        <v>38.440714130719989</v>
      </c>
      <c r="M66" s="50">
        <v>1.5702075497887259E-2</v>
      </c>
      <c r="N66" s="54">
        <v>46.693996936632011</v>
      </c>
      <c r="O66" s="50">
        <v>1.8875506948134849E-2</v>
      </c>
      <c r="P66" s="54">
        <v>52.30758683328358</v>
      </c>
      <c r="Q66" s="50">
        <v>1.9300075781792735E-2</v>
      </c>
      <c r="R66" s="64">
        <v>59.007648927558328</v>
      </c>
      <c r="S66" s="50">
        <f t="shared" si="0"/>
        <v>2.0607745718112511E-2</v>
      </c>
      <c r="T66" s="64">
        <v>25.135195483188088</v>
      </c>
      <c r="U66" s="50">
        <f t="shared" si="1"/>
        <v>8.7011374892128363E-3</v>
      </c>
      <c r="V66" s="64">
        <v>46.607637888853994</v>
      </c>
      <c r="W66" s="53">
        <f t="shared" si="2"/>
        <v>1.4281222879319856E-2</v>
      </c>
    </row>
    <row r="67" spans="1:23" s="17" customFormat="1" x14ac:dyDescent="0.2">
      <c r="A67" s="18" t="s">
        <v>184</v>
      </c>
      <c r="B67" s="21" t="s">
        <v>185</v>
      </c>
      <c r="C67" s="23" t="s">
        <v>186</v>
      </c>
      <c r="D67" s="54">
        <v>353.53755701922893</v>
      </c>
      <c r="E67" s="52">
        <v>0.18397308744751692</v>
      </c>
      <c r="F67" s="51">
        <v>489.76694413902396</v>
      </c>
      <c r="G67" s="54">
        <v>0.24456709083702896</v>
      </c>
      <c r="H67" s="54">
        <v>464.40185419838542</v>
      </c>
      <c r="I67" s="50">
        <v>0.20886471978862298</v>
      </c>
      <c r="J67" s="54">
        <v>284.60093280499996</v>
      </c>
      <c r="K67" s="50">
        <v>0.1255624165374945</v>
      </c>
      <c r="L67" s="54">
        <v>380.80267567555399</v>
      </c>
      <c r="M67" s="50">
        <v>0.15554842043052938</v>
      </c>
      <c r="N67" s="54">
        <v>483.11289163618994</v>
      </c>
      <c r="O67" s="50">
        <v>0.19529278581972181</v>
      </c>
      <c r="P67" s="54">
        <v>386.51614140157869</v>
      </c>
      <c r="Q67" s="50">
        <v>0.14261393559815083</v>
      </c>
      <c r="R67" s="64">
        <v>295.22411956931256</v>
      </c>
      <c r="S67" s="50">
        <f t="shared" si="0"/>
        <v>0.10310364328202665</v>
      </c>
      <c r="T67" s="64">
        <v>139.55302144953188</v>
      </c>
      <c r="U67" s="50">
        <f t="shared" si="1"/>
        <v>4.8309551739099094E-2</v>
      </c>
      <c r="V67" s="64">
        <v>1611.794100463092</v>
      </c>
      <c r="W67" s="53">
        <f t="shared" si="2"/>
        <v>0.49387593593948298</v>
      </c>
    </row>
    <row r="68" spans="1:23" s="17" customFormat="1" x14ac:dyDescent="0.2">
      <c r="A68" s="18" t="s">
        <v>187</v>
      </c>
      <c r="B68" s="21" t="s">
        <v>188</v>
      </c>
      <c r="C68" s="23" t="s">
        <v>189</v>
      </c>
      <c r="D68" s="54">
        <v>2.3620806068752764</v>
      </c>
      <c r="E68" s="52">
        <v>1.2291742515579847E-3</v>
      </c>
      <c r="F68" s="51">
        <v>0</v>
      </c>
      <c r="G68" s="54">
        <v>0</v>
      </c>
      <c r="H68" s="54">
        <v>0.14799702130000003</v>
      </c>
      <c r="I68" s="50">
        <v>6.6561655824419919E-5</v>
      </c>
      <c r="J68" s="54">
        <v>-0.48529700000000003</v>
      </c>
      <c r="K68" s="50">
        <v>-2.1410704265030416E-4</v>
      </c>
      <c r="L68" s="54">
        <v>1.192806</v>
      </c>
      <c r="M68" s="50">
        <v>4.8723157958621694E-4</v>
      </c>
      <c r="N68" s="54">
        <v>2.3883389999999998</v>
      </c>
      <c r="O68" s="50">
        <v>9.654583532478615E-4</v>
      </c>
      <c r="P68" s="54">
        <v>9.5894909976434093</v>
      </c>
      <c r="Q68" s="50">
        <v>3.5382611618697542E-3</v>
      </c>
      <c r="R68" s="64">
        <v>9.8793869947163593</v>
      </c>
      <c r="S68" s="50">
        <f t="shared" si="0"/>
        <v>3.4502627835229509E-3</v>
      </c>
      <c r="T68" s="64">
        <v>12.021531200523988</v>
      </c>
      <c r="U68" s="50">
        <f t="shared" si="1"/>
        <v>4.1615350028442952E-3</v>
      </c>
      <c r="V68" s="64">
        <v>1478.3365427574379</v>
      </c>
      <c r="W68" s="53">
        <f t="shared" si="2"/>
        <v>0.45298270013402858</v>
      </c>
    </row>
    <row r="69" spans="1:23" s="17" customFormat="1" x14ac:dyDescent="0.2">
      <c r="A69" s="18" t="s">
        <v>190</v>
      </c>
      <c r="B69" s="21" t="s">
        <v>191</v>
      </c>
      <c r="C69" s="23" t="s">
        <v>192</v>
      </c>
      <c r="D69" s="54">
        <v>351.17547641235365</v>
      </c>
      <c r="E69" s="52">
        <v>0.18274391319595895</v>
      </c>
      <c r="F69" s="51">
        <v>489.76694413902396</v>
      </c>
      <c r="G69" s="54">
        <v>0.24456709083702896</v>
      </c>
      <c r="H69" s="54">
        <v>464.25385717708542</v>
      </c>
      <c r="I69" s="50">
        <v>0.20879815813279853</v>
      </c>
      <c r="J69" s="54">
        <v>285.08622980499996</v>
      </c>
      <c r="K69" s="50">
        <v>0.12577652358014479</v>
      </c>
      <c r="L69" s="54">
        <v>379.60986967555402</v>
      </c>
      <c r="M69" s="50">
        <v>0.15506118885094317</v>
      </c>
      <c r="N69" s="54">
        <v>480.72455263618991</v>
      </c>
      <c r="O69" s="50">
        <v>0.19432732746647391</v>
      </c>
      <c r="P69" s="54">
        <v>376.9266504039353</v>
      </c>
      <c r="Q69" s="50">
        <v>0.13907567443628108</v>
      </c>
      <c r="R69" s="64">
        <v>285.34473257459626</v>
      </c>
      <c r="S69" s="50">
        <f t="shared" si="0"/>
        <v>9.965338049850371E-2</v>
      </c>
      <c r="T69" s="64">
        <v>127.5314902490079</v>
      </c>
      <c r="U69" s="50">
        <f t="shared" si="1"/>
        <v>4.4148016736254805E-2</v>
      </c>
      <c r="V69" s="64">
        <v>133.45755770565398</v>
      </c>
      <c r="W69" s="53">
        <f t="shared" si="2"/>
        <v>4.0893235805454363E-2</v>
      </c>
    </row>
    <row r="70" spans="1:23" s="17" customFormat="1" x14ac:dyDescent="0.2">
      <c r="A70" s="18" t="s">
        <v>193</v>
      </c>
      <c r="B70" s="21" t="s">
        <v>194</v>
      </c>
      <c r="C70" s="22" t="s">
        <v>195</v>
      </c>
      <c r="D70" s="54">
        <v>952.02701730723425</v>
      </c>
      <c r="E70" s="52">
        <v>0.49541370140184632</v>
      </c>
      <c r="F70" s="51">
        <v>972.15500746352529</v>
      </c>
      <c r="G70" s="54">
        <v>0.48544950790005842</v>
      </c>
      <c r="H70" s="54">
        <v>957.33447864415086</v>
      </c>
      <c r="I70" s="50">
        <v>0.4305611526274849</v>
      </c>
      <c r="J70" s="54">
        <v>451.94875801499995</v>
      </c>
      <c r="K70" s="50">
        <v>0.19939421016010725</v>
      </c>
      <c r="L70" s="54">
        <v>427.93940520727296</v>
      </c>
      <c r="M70" s="50">
        <v>0.17480260190368402</v>
      </c>
      <c r="N70" s="54">
        <v>480.10756854745182</v>
      </c>
      <c r="O70" s="50">
        <v>0.19407791880116587</v>
      </c>
      <c r="P70" s="54">
        <v>547.60675812335421</v>
      </c>
      <c r="Q70" s="50">
        <v>0.20205198844458197</v>
      </c>
      <c r="R70" s="64">
        <v>615.60680265809071</v>
      </c>
      <c r="S70" s="50">
        <f t="shared" si="0"/>
        <v>0.21499362679392123</v>
      </c>
      <c r="T70" s="64">
        <v>288.99563864243669</v>
      </c>
      <c r="U70" s="50">
        <f t="shared" si="1"/>
        <v>0.10004261901573908</v>
      </c>
      <c r="V70" s="64">
        <v>336.54898212962598</v>
      </c>
      <c r="W70" s="53">
        <f t="shared" si="2"/>
        <v>0.10312324849122713</v>
      </c>
    </row>
    <row r="71" spans="1:23" s="17" customFormat="1" x14ac:dyDescent="0.2">
      <c r="A71" s="18" t="s">
        <v>196</v>
      </c>
      <c r="B71" s="21" t="s">
        <v>197</v>
      </c>
      <c r="C71" s="22" t="s">
        <v>198</v>
      </c>
      <c r="D71" s="54">
        <v>0.37023182930799997</v>
      </c>
      <c r="E71" s="52">
        <v>1.926604157233292E-4</v>
      </c>
      <c r="F71" s="51">
        <v>0</v>
      </c>
      <c r="G71" s="54">
        <v>0</v>
      </c>
      <c r="H71" s="54">
        <v>0</v>
      </c>
      <c r="I71" s="50">
        <v>0</v>
      </c>
      <c r="J71" s="54">
        <v>5.3270029999999995</v>
      </c>
      <c r="K71" s="50">
        <v>2.3502079314714455E-3</v>
      </c>
      <c r="L71" s="54">
        <v>6.2505150000000009</v>
      </c>
      <c r="M71" s="50">
        <v>2.5531798940291572E-3</v>
      </c>
      <c r="N71" s="54">
        <v>9.0302480000000003</v>
      </c>
      <c r="O71" s="50">
        <v>3.6503730682703735E-3</v>
      </c>
      <c r="P71" s="54">
        <v>0</v>
      </c>
      <c r="Q71" s="50">
        <v>0</v>
      </c>
      <c r="R71" s="64">
        <v>2.0953384778031201</v>
      </c>
      <c r="S71" s="50">
        <f t="shared" si="0"/>
        <v>7.3177297060173483E-4</v>
      </c>
      <c r="T71" s="64">
        <v>26.656710375599999</v>
      </c>
      <c r="U71" s="50">
        <f t="shared" si="1"/>
        <v>9.2278455579690895E-3</v>
      </c>
      <c r="V71" s="64">
        <v>38.682123885226503</v>
      </c>
      <c r="W71" s="53">
        <f t="shared" si="2"/>
        <v>1.1852736110930275E-2</v>
      </c>
    </row>
    <row r="72" spans="1:23" s="17" customFormat="1" x14ac:dyDescent="0.2">
      <c r="A72" s="18" t="s">
        <v>199</v>
      </c>
      <c r="B72" s="21" t="s">
        <v>200</v>
      </c>
      <c r="C72" s="22" t="s">
        <v>201</v>
      </c>
      <c r="D72" s="54">
        <v>602.30663322617772</v>
      </c>
      <c r="E72" s="52">
        <v>0.31342698591627211</v>
      </c>
      <c r="F72" s="51">
        <v>699.35493355992992</v>
      </c>
      <c r="G72" s="54">
        <v>0.3492256952211234</v>
      </c>
      <c r="H72" s="54">
        <v>2259.9017993288317</v>
      </c>
      <c r="I72" s="50">
        <v>1.016390765453284</v>
      </c>
      <c r="J72" s="54">
        <v>532.79002774499997</v>
      </c>
      <c r="K72" s="50">
        <v>0.23506037992003953</v>
      </c>
      <c r="L72" s="54">
        <v>508.63931648304202</v>
      </c>
      <c r="M72" s="50">
        <v>0.20776650822488005</v>
      </c>
      <c r="N72" s="54">
        <v>398.69971515495212</v>
      </c>
      <c r="O72" s="50">
        <v>0.16116973781104424</v>
      </c>
      <c r="P72" s="54">
        <v>2155.2256494262911</v>
      </c>
      <c r="Q72" s="50">
        <v>0.79521960157265625</v>
      </c>
      <c r="R72" s="64">
        <v>2184.4648872881116</v>
      </c>
      <c r="S72" s="50">
        <f t="shared" si="0"/>
        <v>0.76289934856825792</v>
      </c>
      <c r="T72" s="64">
        <v>1941.5724705144028</v>
      </c>
      <c r="U72" s="50">
        <f t="shared" si="1"/>
        <v>0.67212085231308782</v>
      </c>
      <c r="V72" s="64">
        <v>1920.8270891036498</v>
      </c>
      <c r="W72" s="53">
        <f t="shared" si="2"/>
        <v>0.58856790463274222</v>
      </c>
    </row>
    <row r="73" spans="1:23" s="17" customFormat="1" x14ac:dyDescent="0.2">
      <c r="A73" s="18" t="s">
        <v>202</v>
      </c>
      <c r="B73" s="21" t="s">
        <v>203</v>
      </c>
      <c r="C73" s="23" t="s">
        <v>204</v>
      </c>
      <c r="D73" s="54">
        <v>419.81981931748129</v>
      </c>
      <c r="E73" s="52">
        <v>0.21846490365179191</v>
      </c>
      <c r="F73" s="51">
        <v>488.24874983402071</v>
      </c>
      <c r="G73" s="54">
        <v>0.24380897441258811</v>
      </c>
      <c r="H73" s="54">
        <v>514.40635078054845</v>
      </c>
      <c r="I73" s="50">
        <v>0.23135424060423765</v>
      </c>
      <c r="J73" s="54">
        <v>424.77932445499988</v>
      </c>
      <c r="K73" s="50">
        <v>0.18740739163451253</v>
      </c>
      <c r="L73" s="54">
        <v>408.47093340523304</v>
      </c>
      <c r="M73" s="50">
        <v>0.16685021545673656</v>
      </c>
      <c r="N73" s="54">
        <v>238.99357764295803</v>
      </c>
      <c r="O73" s="50">
        <v>9.661038316084325E-2</v>
      </c>
      <c r="P73" s="54">
        <v>365.61266875324293</v>
      </c>
      <c r="Q73" s="50">
        <v>0.13490112316233027</v>
      </c>
      <c r="R73" s="64">
        <v>385.62041759632996</v>
      </c>
      <c r="S73" s="50">
        <f t="shared" si="0"/>
        <v>0.13467351528093419</v>
      </c>
      <c r="T73" s="64">
        <v>253.97672450636048</v>
      </c>
      <c r="U73" s="50">
        <f t="shared" si="1"/>
        <v>8.7920000481710073E-2</v>
      </c>
      <c r="V73" s="64">
        <v>335.87278380451949</v>
      </c>
      <c r="W73" s="53">
        <f t="shared" si="2"/>
        <v>0.10291605200093304</v>
      </c>
    </row>
    <row r="74" spans="1:23" s="17" customFormat="1" x14ac:dyDescent="0.2">
      <c r="A74" s="18" t="s">
        <v>205</v>
      </c>
      <c r="B74" s="21" t="s">
        <v>206</v>
      </c>
      <c r="C74" s="23" t="s">
        <v>207</v>
      </c>
      <c r="D74" s="54">
        <v>182.48681390869646</v>
      </c>
      <c r="E74" s="52">
        <v>9.4962082264480163E-2</v>
      </c>
      <c r="F74" s="51">
        <v>211.10618372590929</v>
      </c>
      <c r="G74" s="54">
        <v>0.10541672080853527</v>
      </c>
      <c r="H74" s="54">
        <v>1745.4954485482831</v>
      </c>
      <c r="I74" s="50">
        <v>0.78503652484904629</v>
      </c>
      <c r="J74" s="54">
        <v>108.01070329</v>
      </c>
      <c r="K74" s="50">
        <v>4.765298828552695E-2</v>
      </c>
      <c r="L74" s="54">
        <v>100.16838307780903</v>
      </c>
      <c r="M74" s="50">
        <v>4.0916292768143493E-2</v>
      </c>
      <c r="N74" s="54">
        <v>159.70613751199403</v>
      </c>
      <c r="O74" s="50">
        <v>6.4559354650200948E-2</v>
      </c>
      <c r="P74" s="54">
        <v>1789.6129806730482</v>
      </c>
      <c r="Q74" s="50">
        <v>0.66031847841032598</v>
      </c>
      <c r="R74" s="64">
        <v>1798.8444696917816</v>
      </c>
      <c r="S74" s="50">
        <f t="shared" si="0"/>
        <v>0.62822583328732362</v>
      </c>
      <c r="T74" s="64">
        <v>1687.5957460080422</v>
      </c>
      <c r="U74" s="50">
        <f t="shared" si="1"/>
        <v>0.58420085183137771</v>
      </c>
      <c r="V74" s="64">
        <v>1584.9543052991305</v>
      </c>
      <c r="W74" s="53">
        <f t="shared" si="2"/>
        <v>0.48565185263180921</v>
      </c>
    </row>
    <row r="75" spans="1:23" s="17" customFormat="1" x14ac:dyDescent="0.2">
      <c r="A75" s="18" t="s">
        <v>208</v>
      </c>
      <c r="B75" s="21" t="s">
        <v>209</v>
      </c>
      <c r="C75" s="22" t="s">
        <v>210</v>
      </c>
      <c r="D75" s="54">
        <v>66.64035851921129</v>
      </c>
      <c r="E75" s="52">
        <v>3.4678161519122321E-2</v>
      </c>
      <c r="F75" s="51">
        <v>95.570019019315893</v>
      </c>
      <c r="G75" s="54">
        <v>4.7723272880088326E-2</v>
      </c>
      <c r="H75" s="54">
        <v>103.35573897275532</v>
      </c>
      <c r="I75" s="50">
        <v>4.6484240456690348E-2</v>
      </c>
      <c r="J75" s="54">
        <v>432.59652689500018</v>
      </c>
      <c r="K75" s="50">
        <v>0.19085624480324676</v>
      </c>
      <c r="L75" s="54">
        <v>439.40586927632791</v>
      </c>
      <c r="M75" s="50">
        <v>0.179486367244095</v>
      </c>
      <c r="N75" s="54">
        <v>426.62281975991999</v>
      </c>
      <c r="O75" s="50">
        <v>0.17245732914103551</v>
      </c>
      <c r="P75" s="54">
        <v>33.533595959023188</v>
      </c>
      <c r="Q75" s="50">
        <v>1.237298415826266E-2</v>
      </c>
      <c r="R75" s="64">
        <v>103.68407442617313</v>
      </c>
      <c r="S75" s="50">
        <f t="shared" ref="S75:S93" si="3">R75/$R$93*100</f>
        <v>3.6210475754009028E-2</v>
      </c>
      <c r="T75" s="64">
        <v>125.74917403285968</v>
      </c>
      <c r="U75" s="50">
        <f t="shared" ref="U75:U93" si="4">T75/$T$93*100</f>
        <v>4.353102617191517E-2</v>
      </c>
      <c r="V75" s="64">
        <v>92.609923880411003</v>
      </c>
      <c r="W75" s="53">
        <f t="shared" ref="W75:W91" si="5">V75/$V$93*100</f>
        <v>2.8376957590663169E-2</v>
      </c>
    </row>
    <row r="76" spans="1:23" s="17" customFormat="1" x14ac:dyDescent="0.2">
      <c r="A76" s="18" t="s">
        <v>211</v>
      </c>
      <c r="B76" s="19" t="s">
        <v>212</v>
      </c>
      <c r="C76" s="28" t="s">
        <v>213</v>
      </c>
      <c r="D76" s="54">
        <v>1991.8349868818996</v>
      </c>
      <c r="E76" s="52">
        <v>1.0365066594684778</v>
      </c>
      <c r="F76" s="51">
        <v>2410.0457003097658</v>
      </c>
      <c r="G76" s="54">
        <v>1.2034660010491418</v>
      </c>
      <c r="H76" s="54">
        <v>2469.078519051046</v>
      </c>
      <c r="I76" s="50">
        <v>1.1104679887806912</v>
      </c>
      <c r="J76" s="54">
        <v>3306.8989162449984</v>
      </c>
      <c r="K76" s="50">
        <v>1.458962959385103</v>
      </c>
      <c r="L76" s="54">
        <v>3489.7590344306118</v>
      </c>
      <c r="M76" s="50">
        <v>1.4254797567424193</v>
      </c>
      <c r="N76" s="54">
        <v>2919.3564718099415</v>
      </c>
      <c r="O76" s="50">
        <v>1.1801160102552917</v>
      </c>
      <c r="P76" s="54">
        <v>3438.3775585381268</v>
      </c>
      <c r="Q76" s="50">
        <v>1.2686677299357947</v>
      </c>
      <c r="R76" s="64">
        <v>4018.8892262705454</v>
      </c>
      <c r="S76" s="50">
        <f t="shared" si="3"/>
        <v>1.4035510437963883</v>
      </c>
      <c r="T76" s="64">
        <v>3533.7115069968163</v>
      </c>
      <c r="U76" s="50">
        <f t="shared" si="4"/>
        <v>1.2232771251036585</v>
      </c>
      <c r="V76" s="64">
        <v>4715.5683331930632</v>
      </c>
      <c r="W76" s="53">
        <f t="shared" si="5"/>
        <v>1.4449151559576889</v>
      </c>
    </row>
    <row r="77" spans="1:23" s="17" customFormat="1" x14ac:dyDescent="0.2">
      <c r="A77" s="18" t="s">
        <v>214</v>
      </c>
      <c r="B77" s="21" t="s">
        <v>215</v>
      </c>
      <c r="C77" s="22" t="s">
        <v>216</v>
      </c>
      <c r="D77" s="54">
        <v>993.56804346308672</v>
      </c>
      <c r="E77" s="52">
        <v>0.51703072818130835</v>
      </c>
      <c r="F77" s="51">
        <v>1217.1716646882555</v>
      </c>
      <c r="G77" s="54">
        <v>0.60779955986080525</v>
      </c>
      <c r="H77" s="54">
        <v>1562.2223774157681</v>
      </c>
      <c r="I77" s="50">
        <v>0.7026094666863093</v>
      </c>
      <c r="J77" s="54">
        <v>2223.17471299</v>
      </c>
      <c r="K77" s="50">
        <v>0.98083722564373477</v>
      </c>
      <c r="L77" s="54">
        <v>2494.1353297063129</v>
      </c>
      <c r="M77" s="50">
        <v>1.0187922398064704</v>
      </c>
      <c r="N77" s="54">
        <v>1930.5300546382259</v>
      </c>
      <c r="O77" s="50">
        <v>0.78039439436634661</v>
      </c>
      <c r="P77" s="54">
        <v>2299.4874400204917</v>
      </c>
      <c r="Q77" s="50">
        <v>0.84844827564166425</v>
      </c>
      <c r="R77" s="64">
        <v>2682.7276461013421</v>
      </c>
      <c r="S77" s="50">
        <f t="shared" si="3"/>
        <v>0.93691191170281085</v>
      </c>
      <c r="T77" s="64">
        <v>2848.9702974544825</v>
      </c>
      <c r="U77" s="50">
        <f t="shared" si="4"/>
        <v>0.98623789408821527</v>
      </c>
      <c r="V77" s="64">
        <v>3332.471634496053</v>
      </c>
      <c r="W77" s="53">
        <f t="shared" si="5"/>
        <v>1.0211152572190496</v>
      </c>
    </row>
    <row r="78" spans="1:23" s="17" customFormat="1" x14ac:dyDescent="0.2">
      <c r="A78" s="18" t="s">
        <v>217</v>
      </c>
      <c r="B78" s="21" t="s">
        <v>218</v>
      </c>
      <c r="C78" s="29" t="s">
        <v>219</v>
      </c>
      <c r="D78" s="54">
        <v>998.26694341881284</v>
      </c>
      <c r="E78" s="52">
        <v>0.5194759312871694</v>
      </c>
      <c r="F78" s="51">
        <v>1192.8740356215101</v>
      </c>
      <c r="G78" s="54">
        <v>0.59566644118833645</v>
      </c>
      <c r="H78" s="54">
        <v>906.85614163527782</v>
      </c>
      <c r="I78" s="50">
        <v>0.40785852209438189</v>
      </c>
      <c r="J78" s="54">
        <v>1083.7242032549998</v>
      </c>
      <c r="K78" s="50">
        <v>0.47812573374136885</v>
      </c>
      <c r="L78" s="54">
        <v>995.62370472429916</v>
      </c>
      <c r="M78" s="50">
        <v>0.40668751693594896</v>
      </c>
      <c r="N78" s="54">
        <v>988.82641717171612</v>
      </c>
      <c r="O78" s="50">
        <v>0.39972161588894539</v>
      </c>
      <c r="P78" s="54">
        <v>1138.8901185176348</v>
      </c>
      <c r="Q78" s="50">
        <v>0.42021945429413032</v>
      </c>
      <c r="R78" s="64">
        <v>1336.1615801692035</v>
      </c>
      <c r="S78" s="50">
        <f t="shared" si="3"/>
        <v>0.46663913209357766</v>
      </c>
      <c r="T78" s="64">
        <v>684.74120954233433</v>
      </c>
      <c r="U78" s="50">
        <f t="shared" si="4"/>
        <v>0.23703923101544327</v>
      </c>
      <c r="V78" s="64">
        <v>1383.0966986970104</v>
      </c>
      <c r="W78" s="53">
        <f t="shared" si="5"/>
        <v>0.42379989873863955</v>
      </c>
    </row>
    <row r="79" spans="1:23" s="17" customFormat="1" ht="25.5" x14ac:dyDescent="0.2">
      <c r="A79" s="18" t="s">
        <v>220</v>
      </c>
      <c r="B79" s="30" t="s">
        <v>221</v>
      </c>
      <c r="C79" s="31" t="s">
        <v>222</v>
      </c>
      <c r="D79" s="54">
        <v>0</v>
      </c>
      <c r="E79" s="52">
        <v>0</v>
      </c>
      <c r="F79" s="51">
        <v>44.470576211818035</v>
      </c>
      <c r="G79" s="54">
        <v>2.2206560859451299E-2</v>
      </c>
      <c r="H79" s="54">
        <v>43.881375515255129</v>
      </c>
      <c r="I79" s="50">
        <v>1.9735647302169985E-2</v>
      </c>
      <c r="J79" s="54">
        <v>45.889320164999994</v>
      </c>
      <c r="K79" s="50">
        <v>2.0245801292324318E-2</v>
      </c>
      <c r="L79" s="54">
        <v>40.944608985301002</v>
      </c>
      <c r="M79" s="50">
        <v>1.672485426083388E-2</v>
      </c>
      <c r="N79" s="54">
        <v>53.503662721785993</v>
      </c>
      <c r="O79" s="50">
        <v>2.1628235398787402E-2</v>
      </c>
      <c r="P79" s="54">
        <v>71.122789624928302</v>
      </c>
      <c r="Q79" s="50">
        <v>2.6242373481090858E-2</v>
      </c>
      <c r="R79" s="64">
        <v>82.852219394775176</v>
      </c>
      <c r="S79" s="50">
        <f t="shared" si="3"/>
        <v>2.8935188920421313E-2</v>
      </c>
      <c r="T79" s="64">
        <v>104.41888008749595</v>
      </c>
      <c r="U79" s="50">
        <f t="shared" si="4"/>
        <v>3.6147044598027159E-2</v>
      </c>
      <c r="V79" s="64">
        <v>156.54493899566899</v>
      </c>
      <c r="W79" s="53">
        <f t="shared" si="5"/>
        <v>4.7967527763541198E-2</v>
      </c>
    </row>
    <row r="80" spans="1:23" s="17" customFormat="1" x14ac:dyDescent="0.2">
      <c r="A80" s="18" t="s">
        <v>223</v>
      </c>
      <c r="B80" s="19" t="s">
        <v>224</v>
      </c>
      <c r="C80" s="20" t="s">
        <v>225</v>
      </c>
      <c r="D80" s="50">
        <v>97.226295610651476</v>
      </c>
      <c r="E80" s="52">
        <v>5.0594403421766132E-2</v>
      </c>
      <c r="F80" s="51">
        <v>100.13986083790863</v>
      </c>
      <c r="G80" s="50">
        <v>5.0005241748206496E-2</v>
      </c>
      <c r="H80" s="50">
        <v>202.83400237969067</v>
      </c>
      <c r="I80" s="50">
        <v>9.1224586395689436E-2</v>
      </c>
      <c r="J80" s="50">
        <v>376.24943464</v>
      </c>
      <c r="K80" s="50">
        <v>0.16599660362544855</v>
      </c>
      <c r="L80" s="50">
        <v>353.56371062414502</v>
      </c>
      <c r="M80" s="50">
        <v>0.14442198078460897</v>
      </c>
      <c r="N80" s="50">
        <v>345.849030092936</v>
      </c>
      <c r="O80" s="50">
        <v>0.13980546106138875</v>
      </c>
      <c r="P80" s="50">
        <v>328.05583561227235</v>
      </c>
      <c r="Q80" s="50">
        <v>0.12104367399238211</v>
      </c>
      <c r="R80" s="63">
        <v>321.81590294331505</v>
      </c>
      <c r="S80" s="50">
        <f t="shared" si="3"/>
        <v>0.11239051913494078</v>
      </c>
      <c r="T80" s="63">
        <v>347.199260361489</v>
      </c>
      <c r="U80" s="50">
        <f t="shared" si="4"/>
        <v>0.12019116790155714</v>
      </c>
      <c r="V80" s="63">
        <v>501.32351318816893</v>
      </c>
      <c r="W80" s="53">
        <f t="shared" si="5"/>
        <v>0.15361243673316585</v>
      </c>
    </row>
    <row r="81" spans="1:23" s="17" customFormat="1" x14ac:dyDescent="0.2">
      <c r="A81" s="18" t="s">
        <v>226</v>
      </c>
      <c r="B81" s="19" t="s">
        <v>227</v>
      </c>
      <c r="C81" s="20" t="s">
        <v>228</v>
      </c>
      <c r="D81" s="50">
        <v>254.56078741063672</v>
      </c>
      <c r="E81" s="52">
        <v>0.1324677762607796</v>
      </c>
      <c r="F81" s="51">
        <v>221.22998544336789</v>
      </c>
      <c r="G81" s="50">
        <v>0.11047208186113207</v>
      </c>
      <c r="H81" s="50">
        <v>214.12050827479388</v>
      </c>
      <c r="I81" s="50">
        <v>9.6300692078433628E-2</v>
      </c>
      <c r="J81" s="50">
        <v>198.75185606000002</v>
      </c>
      <c r="K81" s="50">
        <v>8.7686864172384194E-2</v>
      </c>
      <c r="L81" s="50">
        <v>257.24768800000004</v>
      </c>
      <c r="M81" s="50">
        <v>0.10507928143314363</v>
      </c>
      <c r="N81" s="50">
        <v>352.12887799999993</v>
      </c>
      <c r="O81" s="50">
        <v>0.14234401677688849</v>
      </c>
      <c r="P81" s="50">
        <v>495.48195609386283</v>
      </c>
      <c r="Q81" s="50">
        <v>0.18281935528017079</v>
      </c>
      <c r="R81" s="63">
        <v>1071.2417375784423</v>
      </c>
      <c r="S81" s="50">
        <f t="shared" si="3"/>
        <v>0.37411891054577262</v>
      </c>
      <c r="T81" s="63">
        <v>1208.4687844016225</v>
      </c>
      <c r="U81" s="50">
        <f t="shared" si="4"/>
        <v>0.41833981563952877</v>
      </c>
      <c r="V81" s="63">
        <v>1296.3675035704471</v>
      </c>
      <c r="W81" s="53">
        <f t="shared" si="5"/>
        <v>0.39722487752215618</v>
      </c>
    </row>
    <row r="82" spans="1:23" s="17" customFormat="1" x14ac:dyDescent="0.2">
      <c r="A82" s="18" t="s">
        <v>229</v>
      </c>
      <c r="B82" s="19" t="s">
        <v>230</v>
      </c>
      <c r="C82" s="20" t="s">
        <v>231</v>
      </c>
      <c r="D82" s="50">
        <v>2629.858934602029</v>
      </c>
      <c r="E82" s="52">
        <v>1.3685201420449302</v>
      </c>
      <c r="F82" s="51">
        <v>1824.0755080631659</v>
      </c>
      <c r="G82" s="50">
        <v>0.91085943184326612</v>
      </c>
      <c r="H82" s="50">
        <v>1343.9645877616258</v>
      </c>
      <c r="I82" s="50">
        <v>0.60444803243345901</v>
      </c>
      <c r="J82" s="50">
        <v>2026.76940147</v>
      </c>
      <c r="K82" s="50">
        <v>0.89418562794096945</v>
      </c>
      <c r="L82" s="50">
        <v>2939.337797165238</v>
      </c>
      <c r="M82" s="50">
        <v>1.2006463732160051</v>
      </c>
      <c r="N82" s="50">
        <v>3432.0916005508138</v>
      </c>
      <c r="O82" s="50">
        <v>1.3873832420203356</v>
      </c>
      <c r="P82" s="50">
        <v>3189.9182090104091</v>
      </c>
      <c r="Q82" s="50">
        <v>1.1769929927726452</v>
      </c>
      <c r="R82" s="63">
        <v>3833.7965145238772</v>
      </c>
      <c r="S82" s="50">
        <f t="shared" si="3"/>
        <v>1.3389095336315964</v>
      </c>
      <c r="T82" s="63">
        <v>3850.5130035753377</v>
      </c>
      <c r="U82" s="50">
        <f t="shared" si="4"/>
        <v>1.332945394059905</v>
      </c>
      <c r="V82" s="63">
        <v>4147.6792439317196</v>
      </c>
      <c r="W82" s="53">
        <f t="shared" si="5"/>
        <v>1.2709061089037357</v>
      </c>
    </row>
    <row r="83" spans="1:23" s="17" customFormat="1" x14ac:dyDescent="0.2">
      <c r="A83" s="18" t="s">
        <v>232</v>
      </c>
      <c r="B83" s="21" t="s">
        <v>233</v>
      </c>
      <c r="C83" s="22" t="s">
        <v>234</v>
      </c>
      <c r="D83" s="50">
        <v>7.8333360093822968</v>
      </c>
      <c r="E83" s="52">
        <v>4.076293966644935E-3</v>
      </c>
      <c r="F83" s="51">
        <v>10.142469265851844</v>
      </c>
      <c r="G83" s="50">
        <v>5.0646827678702024E-3</v>
      </c>
      <c r="H83" s="50">
        <v>-1.0563148455420481</v>
      </c>
      <c r="I83" s="50">
        <v>-4.7507756962670086E-4</v>
      </c>
      <c r="J83" s="50">
        <v>-2.4320119999999998</v>
      </c>
      <c r="K83" s="50">
        <v>-1.0729736573892924E-3</v>
      </c>
      <c r="L83" s="50">
        <v>13.279378000000001</v>
      </c>
      <c r="M83" s="50">
        <v>5.4242955844139434E-3</v>
      </c>
      <c r="N83" s="50">
        <v>15.133943325905999</v>
      </c>
      <c r="O83" s="50">
        <v>6.1177211449361547E-3</v>
      </c>
      <c r="P83" s="50">
        <v>18.886550981592382</v>
      </c>
      <c r="Q83" s="50">
        <v>6.9686232393631328E-3</v>
      </c>
      <c r="R83" s="63">
        <v>40.051475484292801</v>
      </c>
      <c r="S83" s="50">
        <f t="shared" si="3"/>
        <v>1.3987519201600499E-2</v>
      </c>
      <c r="T83" s="63">
        <v>25.9746555312</v>
      </c>
      <c r="U83" s="50">
        <f t="shared" si="4"/>
        <v>8.9917362752592132E-3</v>
      </c>
      <c r="V83" s="63">
        <v>25.359123614999998</v>
      </c>
      <c r="W83" s="53">
        <f t="shared" si="5"/>
        <v>7.770385129443497E-3</v>
      </c>
    </row>
    <row r="84" spans="1:23" s="17" customFormat="1" x14ac:dyDescent="0.2">
      <c r="A84" s="18" t="s">
        <v>235</v>
      </c>
      <c r="B84" s="21" t="s">
        <v>236</v>
      </c>
      <c r="C84" s="23" t="s">
        <v>237</v>
      </c>
      <c r="D84" s="55">
        <v>0</v>
      </c>
      <c r="E84" s="52">
        <v>0</v>
      </c>
      <c r="F84" s="51">
        <v>0</v>
      </c>
      <c r="G84" s="55">
        <v>0</v>
      </c>
      <c r="H84" s="55">
        <v>0</v>
      </c>
      <c r="I84" s="50">
        <v>0</v>
      </c>
      <c r="J84" s="55">
        <v>0</v>
      </c>
      <c r="K84" s="50">
        <v>0</v>
      </c>
      <c r="L84" s="55">
        <v>0</v>
      </c>
      <c r="M84" s="50">
        <v>0</v>
      </c>
      <c r="N84" s="55">
        <v>0</v>
      </c>
      <c r="O84" s="50">
        <v>0</v>
      </c>
      <c r="P84" s="55">
        <v>0</v>
      </c>
      <c r="Q84" s="50">
        <v>0</v>
      </c>
      <c r="R84" s="65">
        <v>0</v>
      </c>
      <c r="S84" s="50">
        <f t="shared" si="3"/>
        <v>0</v>
      </c>
      <c r="T84" s="65">
        <v>0</v>
      </c>
      <c r="U84" s="50">
        <f t="shared" si="4"/>
        <v>0</v>
      </c>
      <c r="V84" s="65">
        <v>0</v>
      </c>
      <c r="W84" s="53">
        <f t="shared" si="5"/>
        <v>0</v>
      </c>
    </row>
    <row r="85" spans="1:23" s="17" customFormat="1" ht="25.5" x14ac:dyDescent="0.2">
      <c r="A85" s="18" t="s">
        <v>238</v>
      </c>
      <c r="B85" s="21" t="s">
        <v>239</v>
      </c>
      <c r="C85" s="23" t="s">
        <v>240</v>
      </c>
      <c r="D85" s="50">
        <v>2622.0255985926469</v>
      </c>
      <c r="E85" s="52">
        <v>1.3644438480782854</v>
      </c>
      <c r="F85" s="51">
        <v>1813.933039412364</v>
      </c>
      <c r="G85" s="50">
        <v>0.90579474938252358</v>
      </c>
      <c r="H85" s="50">
        <v>1345.0209026071677</v>
      </c>
      <c r="I85" s="50">
        <v>0.60492311000308563</v>
      </c>
      <c r="J85" s="50">
        <v>2029.20141347</v>
      </c>
      <c r="K85" s="50">
        <v>0.89525860159835879</v>
      </c>
      <c r="L85" s="50">
        <v>2926.0584191652383</v>
      </c>
      <c r="M85" s="50">
        <v>1.1952220776315912</v>
      </c>
      <c r="N85" s="50">
        <v>3416.957657224908</v>
      </c>
      <c r="O85" s="50">
        <v>1.3812655208753994</v>
      </c>
      <c r="P85" s="50">
        <v>3171.0316580288172</v>
      </c>
      <c r="Q85" s="50">
        <v>1.1700243695332824</v>
      </c>
      <c r="R85" s="63">
        <v>3793.7450390395848</v>
      </c>
      <c r="S85" s="50">
        <f t="shared" si="3"/>
        <v>1.3249220144299962</v>
      </c>
      <c r="T85" s="63">
        <v>3824.5383480441378</v>
      </c>
      <c r="U85" s="50">
        <f t="shared" si="4"/>
        <v>1.3239536577846458</v>
      </c>
      <c r="V85" s="63">
        <v>4122.32012031672</v>
      </c>
      <c r="W85" s="53">
        <f t="shared" si="5"/>
        <v>1.2631357237742922</v>
      </c>
    </row>
    <row r="86" spans="1:23" s="17" customFormat="1" x14ac:dyDescent="0.2">
      <c r="A86" s="18" t="s">
        <v>241</v>
      </c>
      <c r="B86" s="19" t="s">
        <v>242</v>
      </c>
      <c r="C86" s="20" t="s">
        <v>243</v>
      </c>
      <c r="D86" s="50">
        <v>179.88715846382507</v>
      </c>
      <c r="E86" s="52">
        <v>9.3609279347231039E-2</v>
      </c>
      <c r="F86" s="51">
        <v>230.64197825647608</v>
      </c>
      <c r="G86" s="50">
        <v>0.11517199827816876</v>
      </c>
      <c r="H86" s="50">
        <v>226.45008871418949</v>
      </c>
      <c r="I86" s="50">
        <v>0.10184592050572058</v>
      </c>
      <c r="J86" s="50">
        <v>120.20594198500001</v>
      </c>
      <c r="K86" s="50">
        <v>5.3033376978226486E-2</v>
      </c>
      <c r="L86" s="50">
        <v>146.10388194938503</v>
      </c>
      <c r="M86" s="50">
        <v>5.9679801397609526E-2</v>
      </c>
      <c r="N86" s="50">
        <v>205.311696374544</v>
      </c>
      <c r="O86" s="50">
        <v>8.2994873124917448E-2</v>
      </c>
      <c r="P86" s="50">
        <v>167.2900023171037</v>
      </c>
      <c r="Q86" s="50">
        <v>6.1725457390092019E-2</v>
      </c>
      <c r="R86" s="63">
        <v>90.105973766885569</v>
      </c>
      <c r="S86" s="50">
        <f t="shared" si="3"/>
        <v>3.1468479575427984E-2</v>
      </c>
      <c r="T86" s="63">
        <v>90.417910365820887</v>
      </c>
      <c r="U86" s="50">
        <f t="shared" si="4"/>
        <v>3.1300280521253457E-2</v>
      </c>
      <c r="V86" s="63">
        <v>87.941921387166005</v>
      </c>
      <c r="W86" s="53">
        <f t="shared" si="5"/>
        <v>2.6946617263907516E-2</v>
      </c>
    </row>
    <row r="87" spans="1:23" s="17" customFormat="1" x14ac:dyDescent="0.2">
      <c r="A87" s="18" t="s">
        <v>244</v>
      </c>
      <c r="B87" s="21" t="s">
        <v>245</v>
      </c>
      <c r="C87" s="23" t="s">
        <v>246</v>
      </c>
      <c r="D87" s="50">
        <v>1.8765099323520003</v>
      </c>
      <c r="E87" s="52">
        <v>9.7649406414253097E-4</v>
      </c>
      <c r="F87" s="51">
        <v>0.32588608765000004</v>
      </c>
      <c r="G87" s="50">
        <v>1.6273252687751385E-4</v>
      </c>
      <c r="H87" s="50">
        <v>0.59204528484999996</v>
      </c>
      <c r="I87" s="50">
        <v>2.6627234883852584E-4</v>
      </c>
      <c r="J87" s="50">
        <v>0.75337999999999994</v>
      </c>
      <c r="K87" s="50">
        <v>3.3238195124199433E-4</v>
      </c>
      <c r="L87" s="50">
        <v>0.33002799999999999</v>
      </c>
      <c r="M87" s="50">
        <v>1.3480822845264023E-4</v>
      </c>
      <c r="N87" s="50">
        <v>2.6700000000000004E-4</v>
      </c>
      <c r="O87" s="50">
        <v>1.0793165472622566E-7</v>
      </c>
      <c r="P87" s="50">
        <v>0.48906499773500006</v>
      </c>
      <c r="Q87" s="50">
        <v>1.8045167230887655E-4</v>
      </c>
      <c r="R87" s="63">
        <v>0.49797000427504001</v>
      </c>
      <c r="S87" s="50">
        <f t="shared" si="3"/>
        <v>1.739103219642894E-4</v>
      </c>
      <c r="T87" s="63">
        <v>0</v>
      </c>
      <c r="U87" s="50">
        <f t="shared" si="4"/>
        <v>0</v>
      </c>
      <c r="V87" s="63">
        <v>0</v>
      </c>
      <c r="W87" s="53">
        <f t="shared" si="5"/>
        <v>0</v>
      </c>
    </row>
    <row r="88" spans="1:23" s="17" customFormat="1" x14ac:dyDescent="0.2">
      <c r="A88" s="18" t="s">
        <v>247</v>
      </c>
      <c r="B88" s="21" t="s">
        <v>248</v>
      </c>
      <c r="C88" s="23" t="s">
        <v>249</v>
      </c>
      <c r="D88" s="50">
        <v>178.01064853147312</v>
      </c>
      <c r="E88" s="52">
        <v>9.2632785283088548E-2</v>
      </c>
      <c r="F88" s="51">
        <v>230.31609216882615</v>
      </c>
      <c r="G88" s="50">
        <v>0.11500926575129128</v>
      </c>
      <c r="H88" s="50">
        <v>225.85804404438952</v>
      </c>
      <c r="I88" s="50">
        <v>0.10157964843350079</v>
      </c>
      <c r="J88" s="50">
        <v>119.45256198500002</v>
      </c>
      <c r="K88" s="50">
        <v>5.2700995026984498E-2</v>
      </c>
      <c r="L88" s="50">
        <v>145.77385394938503</v>
      </c>
      <c r="M88" s="50">
        <v>5.9544993169156887E-2</v>
      </c>
      <c r="N88" s="50">
        <v>205.31142937454399</v>
      </c>
      <c r="O88" s="50">
        <v>8.2994765193262723E-2</v>
      </c>
      <c r="P88" s="50">
        <v>166.8009373193687</v>
      </c>
      <c r="Q88" s="50">
        <v>6.1545005717783138E-2</v>
      </c>
      <c r="R88" s="63">
        <v>89.608003762610522</v>
      </c>
      <c r="S88" s="50">
        <f t="shared" si="3"/>
        <v>3.1294569253463689E-2</v>
      </c>
      <c r="T88" s="63">
        <v>90.417910365820887</v>
      </c>
      <c r="U88" s="50">
        <f t="shared" si="4"/>
        <v>3.1300280521253457E-2</v>
      </c>
      <c r="V88" s="63">
        <v>87.941921387166005</v>
      </c>
      <c r="W88" s="53">
        <f t="shared" si="5"/>
        <v>2.6946617263907516E-2</v>
      </c>
    </row>
    <row r="89" spans="1:23" s="17" customFormat="1" x14ac:dyDescent="0.2">
      <c r="A89" s="18" t="s">
        <v>250</v>
      </c>
      <c r="B89" s="21" t="s">
        <v>251</v>
      </c>
      <c r="C89" s="31" t="s">
        <v>252</v>
      </c>
      <c r="D89" s="54">
        <v>0</v>
      </c>
      <c r="E89" s="52">
        <v>0</v>
      </c>
      <c r="F89" s="51">
        <v>0</v>
      </c>
      <c r="G89" s="54">
        <v>0</v>
      </c>
      <c r="H89" s="54">
        <v>0</v>
      </c>
      <c r="I89" s="50">
        <v>0</v>
      </c>
      <c r="J89" s="54">
        <v>0</v>
      </c>
      <c r="K89" s="50">
        <v>0</v>
      </c>
      <c r="L89" s="54">
        <v>0</v>
      </c>
      <c r="M89" s="50">
        <v>0</v>
      </c>
      <c r="N89" s="54">
        <v>0</v>
      </c>
      <c r="O89" s="50">
        <v>0</v>
      </c>
      <c r="P89" s="54">
        <v>0</v>
      </c>
      <c r="Q89" s="50">
        <v>0</v>
      </c>
      <c r="R89" s="64">
        <v>0</v>
      </c>
      <c r="S89" s="50">
        <f t="shared" si="3"/>
        <v>0</v>
      </c>
      <c r="T89" s="64">
        <v>0</v>
      </c>
      <c r="U89" s="50">
        <f t="shared" si="4"/>
        <v>0</v>
      </c>
      <c r="V89" s="64">
        <v>0</v>
      </c>
      <c r="W89" s="53">
        <f t="shared" si="5"/>
        <v>0</v>
      </c>
    </row>
    <row r="90" spans="1:23" s="17" customFormat="1" x14ac:dyDescent="0.2">
      <c r="A90" s="18" t="s">
        <v>253</v>
      </c>
      <c r="B90" s="19" t="s">
        <v>254</v>
      </c>
      <c r="C90" s="20" t="s">
        <v>255</v>
      </c>
      <c r="D90" s="50">
        <v>80.42935704371385</v>
      </c>
      <c r="E90" s="52">
        <v>4.1853649896511358E-2</v>
      </c>
      <c r="F90" s="51">
        <v>11.776063105393366</v>
      </c>
      <c r="G90" s="50">
        <v>5.8804244134161186E-3</v>
      </c>
      <c r="H90" s="50">
        <v>7.8758266686434473</v>
      </c>
      <c r="I90" s="50">
        <v>3.542152804470212E-3</v>
      </c>
      <c r="J90" s="50">
        <v>7.6875</v>
      </c>
      <c r="K90" s="50">
        <v>3.3916300541198753E-3</v>
      </c>
      <c r="L90" s="50">
        <v>0</v>
      </c>
      <c r="M90" s="50">
        <v>0</v>
      </c>
      <c r="N90" s="50">
        <v>0</v>
      </c>
      <c r="O90" s="50">
        <v>0</v>
      </c>
      <c r="P90" s="50">
        <v>70.968859000018938</v>
      </c>
      <c r="Q90" s="50">
        <v>2.618557727033546E-2</v>
      </c>
      <c r="R90" s="63">
        <v>71.529622661031723</v>
      </c>
      <c r="S90" s="50">
        <f t="shared" si="3"/>
        <v>2.4980901661083604E-2</v>
      </c>
      <c r="T90" s="63">
        <v>0</v>
      </c>
      <c r="U90" s="50">
        <f t="shared" si="4"/>
        <v>0</v>
      </c>
      <c r="V90" s="63">
        <v>0</v>
      </c>
      <c r="W90" s="53">
        <f t="shared" si="5"/>
        <v>0</v>
      </c>
    </row>
    <row r="91" spans="1:23" s="17" customFormat="1" x14ac:dyDescent="0.2">
      <c r="A91" s="18" t="s">
        <v>256</v>
      </c>
      <c r="B91" s="19" t="s">
        <v>257</v>
      </c>
      <c r="C91" s="32" t="s">
        <v>258</v>
      </c>
      <c r="D91" s="50">
        <v>192168.14</v>
      </c>
      <c r="E91" s="52">
        <v>100</v>
      </c>
      <c r="F91" s="51">
        <v>200258.72755929688</v>
      </c>
      <c r="G91" s="50">
        <v>100</v>
      </c>
      <c r="H91" s="50">
        <v>222345.76268714661</v>
      </c>
      <c r="I91" s="50">
        <v>99.999999999999986</v>
      </c>
      <c r="J91" s="50">
        <v>226660.92343007307</v>
      </c>
      <c r="K91" s="50">
        <v>99.999999999999943</v>
      </c>
      <c r="L91" s="50">
        <v>244812.94931929366</v>
      </c>
      <c r="M91" s="50">
        <v>99.999999999999929</v>
      </c>
      <c r="N91" s="50">
        <v>247378.77009044253</v>
      </c>
      <c r="O91" s="50">
        <v>100</v>
      </c>
      <c r="P91" s="50">
        <v>271022.70180011104</v>
      </c>
      <c r="Q91" s="50">
        <v>100</v>
      </c>
      <c r="R91" s="63">
        <v>286337.23326513811</v>
      </c>
      <c r="S91" s="50">
        <f t="shared" si="3"/>
        <v>100</v>
      </c>
      <c r="T91" s="63">
        <v>288872.52401596046</v>
      </c>
      <c r="U91" s="50">
        <f t="shared" si="4"/>
        <v>100</v>
      </c>
      <c r="V91" s="63">
        <v>326356.07106408867</v>
      </c>
      <c r="W91" s="53">
        <f t="shared" si="5"/>
        <v>100</v>
      </c>
    </row>
    <row r="92" spans="1:23" s="17" customFormat="1" x14ac:dyDescent="0.2">
      <c r="A92" s="33" t="s">
        <v>259</v>
      </c>
      <c r="B92" s="34" t="s">
        <v>260</v>
      </c>
      <c r="C92" s="35" t="s">
        <v>261</v>
      </c>
      <c r="D92" s="56">
        <v>0</v>
      </c>
      <c r="E92" s="58">
        <v>0</v>
      </c>
      <c r="F92" s="57">
        <v>0</v>
      </c>
      <c r="G92" s="56">
        <v>0</v>
      </c>
      <c r="H92" s="56">
        <v>0</v>
      </c>
      <c r="I92" s="59">
        <v>0</v>
      </c>
      <c r="J92" s="56">
        <v>0</v>
      </c>
      <c r="K92" s="59">
        <v>0</v>
      </c>
      <c r="L92" s="56">
        <v>0</v>
      </c>
      <c r="M92" s="59">
        <v>0</v>
      </c>
      <c r="N92" s="56">
        <v>0</v>
      </c>
      <c r="O92" s="59">
        <v>0</v>
      </c>
      <c r="P92" s="56">
        <v>0</v>
      </c>
      <c r="Q92" s="59">
        <v>0</v>
      </c>
      <c r="R92" s="66">
        <v>0</v>
      </c>
      <c r="S92" s="59">
        <f t="shared" si="3"/>
        <v>0</v>
      </c>
      <c r="T92" s="66">
        <v>0</v>
      </c>
      <c r="U92" s="59">
        <f t="shared" si="4"/>
        <v>0</v>
      </c>
      <c r="V92" s="66">
        <v>0</v>
      </c>
      <c r="W92" s="60">
        <v>0</v>
      </c>
    </row>
    <row r="93" spans="1:23" s="17" customFormat="1" ht="21.75" customHeight="1" x14ac:dyDescent="0.2">
      <c r="A93" s="36" t="s">
        <v>262</v>
      </c>
      <c r="B93" s="37" t="s">
        <v>1</v>
      </c>
      <c r="C93" s="38" t="s">
        <v>2</v>
      </c>
      <c r="D93" s="61">
        <v>192168.14</v>
      </c>
      <c r="E93" s="61">
        <v>100</v>
      </c>
      <c r="F93" s="61">
        <v>200258.72755929688</v>
      </c>
      <c r="G93" s="61">
        <v>100</v>
      </c>
      <c r="H93" s="61">
        <v>222345.76268714663</v>
      </c>
      <c r="I93" s="61">
        <v>100</v>
      </c>
      <c r="J93" s="61">
        <v>226660.92343007319</v>
      </c>
      <c r="K93" s="61">
        <v>100</v>
      </c>
      <c r="L93" s="61">
        <v>244812.94931929384</v>
      </c>
      <c r="M93" s="68">
        <v>100</v>
      </c>
      <c r="N93" s="61">
        <v>247378.77009044253</v>
      </c>
      <c r="O93" s="68">
        <v>100</v>
      </c>
      <c r="P93" s="61">
        <v>271022.70180011104</v>
      </c>
      <c r="Q93" s="68">
        <v>100</v>
      </c>
      <c r="R93" s="67">
        <v>286337.23326513811</v>
      </c>
      <c r="S93" s="68">
        <f t="shared" si="3"/>
        <v>100</v>
      </c>
      <c r="T93" s="67">
        <v>288872.52401596046</v>
      </c>
      <c r="U93" s="61">
        <f t="shared" si="4"/>
        <v>100</v>
      </c>
      <c r="V93" s="67">
        <v>326356.07106408867</v>
      </c>
      <c r="W93" s="61">
        <v>100</v>
      </c>
    </row>
    <row r="94" spans="1:23" s="17" customFormat="1" ht="14.25" customHeight="1" x14ac:dyDescent="0.2">
      <c r="A94" s="4" t="s">
        <v>270</v>
      </c>
      <c r="B94" s="39"/>
      <c r="C94" s="40"/>
      <c r="D94" s="41"/>
      <c r="E94" s="41"/>
      <c r="F94" s="42"/>
      <c r="G94" s="42"/>
      <c r="H94" s="43"/>
      <c r="I94" s="43"/>
      <c r="J94" s="43"/>
      <c r="K94" s="43"/>
      <c r="L94" s="43"/>
      <c r="M94" s="43"/>
      <c r="N94" s="43"/>
      <c r="O94" s="43"/>
      <c r="P94" s="43"/>
      <c r="Q94" s="43"/>
      <c r="R94" s="43"/>
      <c r="S94" s="43"/>
      <c r="T94" s="43"/>
      <c r="U94" s="43"/>
      <c r="V94" s="43"/>
      <c r="W94" s="43"/>
    </row>
    <row r="95" spans="1:23" ht="14.25" customHeight="1" x14ac:dyDescent="0.2">
      <c r="A95" s="4" t="s">
        <v>271</v>
      </c>
      <c r="D95" s="7"/>
      <c r="E95" s="7"/>
      <c r="F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</row>
    <row r="96" spans="1:23" ht="12.75" customHeight="1" x14ac:dyDescent="0.2"/>
    <row r="97" spans="1:1" ht="12.75" customHeight="1" x14ac:dyDescent="0.2">
      <c r="A97" s="3" t="s">
        <v>7</v>
      </c>
    </row>
    <row r="98" spans="1:1" ht="12.75" customHeight="1" x14ac:dyDescent="0.2">
      <c r="A98" s="3" t="s">
        <v>263</v>
      </c>
    </row>
    <row r="99" spans="1:1" ht="12.75" customHeight="1" x14ac:dyDescent="0.2">
      <c r="A99" s="44"/>
    </row>
  </sheetData>
  <mergeCells count="13">
    <mergeCell ref="V7:W7"/>
    <mergeCell ref="H7:I7"/>
    <mergeCell ref="A7:A8"/>
    <mergeCell ref="B7:B9"/>
    <mergeCell ref="C7:C9"/>
    <mergeCell ref="D7:E7"/>
    <mergeCell ref="F7:G7"/>
    <mergeCell ref="T7:U7"/>
    <mergeCell ref="R7:S7"/>
    <mergeCell ref="P7:Q7"/>
    <mergeCell ref="J7:K7"/>
    <mergeCell ref="L7:M7"/>
    <mergeCell ref="N7:O7"/>
  </mergeCells>
  <pageMargins left="0.15748031496062992" right="0.15748031496062992" top="0.43307086614173229" bottom="0.74803149606299213" header="0.31496062992125984" footer="0.31496062992125984"/>
  <pageSetup paperSize="9" scale="47" orientation="landscape" r:id="rId1"/>
  <rowBreaks count="1" manualBreakCount="1">
    <brk id="75" max="1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EUR</vt:lpstr>
      <vt:lpstr>USD</vt:lpstr>
      <vt:lpstr>MKD</vt:lpstr>
      <vt:lpstr>EUR!Print_Area</vt:lpstr>
      <vt:lpstr>MKD!Print_Area</vt:lpstr>
      <vt:lpstr>USD!Print_Area</vt:lpstr>
      <vt:lpstr>EUR!Print_Titles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2019-09-27T12:40:47Z</dcterms:modified>
</cp:coreProperties>
</file>