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ann\Documents\MIP\2019\Q2 2019+Revizija 2018\DI sostojbi WEB\WEB\Vremenski serii\"/>
    </mc:Choice>
  </mc:AlternateContent>
  <bookViews>
    <workbookView xWindow="0" yWindow="0" windowWidth="28800" windowHeight="12315"/>
  </bookViews>
  <sheets>
    <sheet name="EUR" sheetId="4" r:id="rId1"/>
    <sheet name="USD" sheetId="7" r:id="rId2"/>
    <sheet name="MKD" sheetId="8" r:id="rId3"/>
  </sheets>
  <definedNames>
    <definedName name="_xlnm._FilterDatabase" localSheetId="0" hidden="1">EUR!$A$5:$K$93</definedName>
    <definedName name="_xlnm.Print_Area" localSheetId="0">EUR!$A$1:$S$102</definedName>
    <definedName name="_xlnm.Print_Area" localSheetId="2">MKD!$A$1:$S$102</definedName>
    <definedName name="_xlnm.Print_Area" localSheetId="1">USD!$A$1:$S$102</definedName>
    <definedName name="_xlnm.Print_Titles" localSheetId="0">EUR!$A:$C,EUR!$1:$9</definedName>
    <definedName name="_xlnm.Print_Titles" localSheetId="2">MKD!$A:$C,MKD!$1:$9</definedName>
    <definedName name="_xlnm.Print_Titles" localSheetId="1">USD!$A:$C,USD!$7:$9</definedName>
  </definedNames>
  <calcPr calcId="152511"/>
</workbook>
</file>

<file path=xl/calcChain.xml><?xml version="1.0" encoding="utf-8"?>
<calcChain xmlns="http://schemas.openxmlformats.org/spreadsheetml/2006/main">
  <c r="W11" i="8" l="1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55" i="8"/>
  <c r="W56" i="8"/>
  <c r="W57" i="8"/>
  <c r="W58" i="8"/>
  <c r="W59" i="8"/>
  <c r="W60" i="8"/>
  <c r="W61" i="8"/>
  <c r="W62" i="8"/>
  <c r="W63" i="8"/>
  <c r="W64" i="8"/>
  <c r="W65" i="8"/>
  <c r="W66" i="8"/>
  <c r="W67" i="8"/>
  <c r="W68" i="8"/>
  <c r="W69" i="8"/>
  <c r="W70" i="8"/>
  <c r="W71" i="8"/>
  <c r="W72" i="8"/>
  <c r="W73" i="8"/>
  <c r="W74" i="8"/>
  <c r="W75" i="8"/>
  <c r="W76" i="8"/>
  <c r="W77" i="8"/>
  <c r="W78" i="8"/>
  <c r="W79" i="8"/>
  <c r="W80" i="8"/>
  <c r="W81" i="8"/>
  <c r="W82" i="8"/>
  <c r="W83" i="8"/>
  <c r="W84" i="8"/>
  <c r="W85" i="8"/>
  <c r="W86" i="8"/>
  <c r="W87" i="8"/>
  <c r="W88" i="8"/>
  <c r="W89" i="8"/>
  <c r="W90" i="8"/>
  <c r="W91" i="8"/>
  <c r="W10" i="8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W35" i="7"/>
  <c r="W36" i="7"/>
  <c r="W37" i="7"/>
  <c r="W38" i="7"/>
  <c r="W39" i="7"/>
  <c r="W40" i="7"/>
  <c r="W41" i="7"/>
  <c r="W42" i="7"/>
  <c r="W43" i="7"/>
  <c r="W44" i="7"/>
  <c r="W45" i="7"/>
  <c r="W46" i="7"/>
  <c r="W47" i="7"/>
  <c r="W48" i="7"/>
  <c r="W49" i="7"/>
  <c r="W50" i="7"/>
  <c r="W51" i="7"/>
  <c r="W52" i="7"/>
  <c r="W53" i="7"/>
  <c r="W54" i="7"/>
  <c r="W55" i="7"/>
  <c r="W56" i="7"/>
  <c r="W57" i="7"/>
  <c r="W58" i="7"/>
  <c r="W59" i="7"/>
  <c r="W60" i="7"/>
  <c r="W61" i="7"/>
  <c r="W62" i="7"/>
  <c r="W63" i="7"/>
  <c r="W64" i="7"/>
  <c r="W65" i="7"/>
  <c r="W66" i="7"/>
  <c r="W67" i="7"/>
  <c r="W68" i="7"/>
  <c r="W69" i="7"/>
  <c r="W70" i="7"/>
  <c r="W71" i="7"/>
  <c r="W72" i="7"/>
  <c r="W73" i="7"/>
  <c r="W74" i="7"/>
  <c r="W75" i="7"/>
  <c r="W76" i="7"/>
  <c r="W77" i="7"/>
  <c r="W78" i="7"/>
  <c r="W79" i="7"/>
  <c r="W80" i="7"/>
  <c r="W81" i="7"/>
  <c r="W82" i="7"/>
  <c r="W83" i="7"/>
  <c r="W84" i="7"/>
  <c r="W85" i="7"/>
  <c r="W86" i="7"/>
  <c r="W87" i="7"/>
  <c r="W88" i="7"/>
  <c r="W89" i="7"/>
  <c r="W90" i="7"/>
  <c r="W91" i="7"/>
  <c r="W10" i="7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10" i="4"/>
  <c r="U11" i="8" l="1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93" i="8"/>
  <c r="U10" i="8"/>
  <c r="U12" i="7"/>
  <c r="U11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75" i="7"/>
  <c r="U76" i="7"/>
  <c r="U77" i="7"/>
  <c r="U78" i="7"/>
  <c r="U79" i="7"/>
  <c r="U80" i="7"/>
  <c r="U81" i="7"/>
  <c r="U82" i="7"/>
  <c r="U83" i="7"/>
  <c r="U84" i="7"/>
  <c r="U85" i="7"/>
  <c r="U86" i="7"/>
  <c r="U87" i="7"/>
  <c r="U88" i="7"/>
  <c r="U89" i="7"/>
  <c r="U90" i="7"/>
  <c r="U91" i="7"/>
  <c r="U92" i="7"/>
  <c r="U93" i="7"/>
  <c r="U10" i="7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10" i="4"/>
  <c r="S92" i="8" l="1"/>
  <c r="S91" i="8"/>
  <c r="S90" i="8"/>
  <c r="S89" i="8"/>
  <c r="S88" i="8"/>
  <c r="S87" i="8"/>
  <c r="S86" i="8"/>
  <c r="S85" i="8"/>
  <c r="S84" i="8"/>
  <c r="S83" i="8"/>
  <c r="S82" i="8"/>
  <c r="S81" i="8"/>
  <c r="S80" i="8"/>
  <c r="S79" i="8"/>
  <c r="S78" i="8"/>
  <c r="S77" i="8"/>
  <c r="S76" i="8"/>
  <c r="S75" i="8"/>
  <c r="S74" i="8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60" i="8"/>
  <c r="S59" i="8"/>
  <c r="S58" i="8"/>
  <c r="S57" i="8"/>
  <c r="S56" i="8"/>
  <c r="S55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1" i="7"/>
  <c r="S92" i="7"/>
  <c r="S90" i="7"/>
  <c r="S89" i="7"/>
  <c r="S88" i="7"/>
  <c r="S87" i="7"/>
  <c r="S86" i="7"/>
  <c r="S85" i="7"/>
  <c r="S84" i="7"/>
  <c r="S83" i="7"/>
  <c r="S82" i="7"/>
  <c r="S81" i="7"/>
  <c r="S80" i="7"/>
  <c r="S79" i="7"/>
  <c r="S78" i="7"/>
  <c r="S77" i="7"/>
  <c r="S76" i="7"/>
  <c r="S75" i="7"/>
  <c r="S74" i="7"/>
  <c r="S73" i="7"/>
  <c r="S72" i="7"/>
  <c r="S71" i="7"/>
  <c r="S70" i="7"/>
  <c r="S69" i="7"/>
  <c r="S68" i="7"/>
  <c r="S67" i="7"/>
  <c r="S66" i="7"/>
  <c r="S65" i="7"/>
  <c r="S64" i="7"/>
  <c r="S63" i="7"/>
  <c r="S62" i="7"/>
  <c r="S61" i="7"/>
  <c r="S60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</calcChain>
</file>

<file path=xl/sharedStrings.xml><?xml version="1.0" encoding="utf-8"?>
<sst xmlns="http://schemas.openxmlformats.org/spreadsheetml/2006/main" count="924" uniqueCount="274">
  <si>
    <t>во милиони евра, in million EUR</t>
  </si>
  <si>
    <r>
      <rPr>
        <vertAlign val="superscript"/>
        <sz val="9"/>
        <rFont val="Tahoma"/>
        <family val="2"/>
        <charset val="204"/>
      </rPr>
      <t>1)</t>
    </r>
    <r>
      <rPr>
        <sz val="9"/>
        <rFont val="Tahoma"/>
        <family val="2"/>
        <charset val="204"/>
      </rPr>
      <t xml:space="preserve"> Во јуни, 2014 година, извршена е ревизија на податоците за 2010, 2011 и 2012 година согласно Прирачникот за платен биланс и меѓународна инвестициска позиција (БПМ6), VI издание, ММФ. </t>
    </r>
  </si>
  <si>
    <r>
      <rPr>
        <vertAlign val="superscript"/>
        <sz val="9"/>
        <rFont val="Tahoma"/>
        <family val="2"/>
        <charset val="204"/>
      </rPr>
      <t>1)</t>
    </r>
    <r>
      <rPr>
        <sz val="9"/>
        <rFont val="Tahoma"/>
        <family val="2"/>
        <charset val="204"/>
      </rPr>
      <t xml:space="preserve"> In June 2014, a revision of the data for 2010, 2011 and 2012 was done in accordance with the Balance of Payments and International Investment Position Manual (BPM6), 6</t>
    </r>
    <r>
      <rPr>
        <vertAlign val="superscript"/>
        <sz val="9"/>
        <rFont val="Tahoma"/>
        <family val="2"/>
      </rPr>
      <t>th</t>
    </r>
    <r>
      <rPr>
        <sz val="9"/>
        <rFont val="Tahoma"/>
        <family val="2"/>
        <charset val="204"/>
      </rPr>
      <t xml:space="preserve"> edition, IMF. </t>
    </r>
  </si>
  <si>
    <t>ВКУПНО</t>
  </si>
  <si>
    <t>TOTAL</t>
  </si>
  <si>
    <t>NACE rev.2</t>
  </si>
  <si>
    <t>Activity</t>
  </si>
  <si>
    <t>A0395</t>
  </si>
  <si>
    <t>ЗЕМЈОДЕЛСТВО, ШУМАРСТВО И РИБАРСТВО</t>
  </si>
  <si>
    <t>AGRICULTURE, FORESTRY AND FISHING</t>
  </si>
  <si>
    <t>B0995</t>
  </si>
  <si>
    <t>РУДАРСТВО И ЕКСТРАКЦИЈА</t>
  </si>
  <si>
    <t>MINING AND QUARRYING</t>
  </si>
  <si>
    <t>B0905</t>
  </si>
  <si>
    <t xml:space="preserve">          Екстракција на сурова нафта, природен гас и услужни активности за поддршка на рударство</t>
  </si>
  <si>
    <t xml:space="preserve">          Extraction of crude petroleum, natural gas and mining support service activities</t>
  </si>
  <si>
    <t>C3395</t>
  </si>
  <si>
    <t>ПРОИЗВОДСТВО</t>
  </si>
  <si>
    <t>MANUFACTURING</t>
  </si>
  <si>
    <t>C1205</t>
  </si>
  <si>
    <t>Производство  на прехранбени производи, пијалоци  и  тутун</t>
  </si>
  <si>
    <t>Food products, beverages and tabaco products</t>
  </si>
  <si>
    <t>C1895</t>
  </si>
  <si>
    <t xml:space="preserve">ВКУПНО текстилна и дрвна дејност  </t>
  </si>
  <si>
    <t>TOTAL textiles &amp; wood activities</t>
  </si>
  <si>
    <t>C1405</t>
  </si>
  <si>
    <t xml:space="preserve">     Текстил и текстилни производи</t>
  </si>
  <si>
    <t xml:space="preserve">     Textiles and wearing apparel</t>
  </si>
  <si>
    <t>C1805</t>
  </si>
  <si>
    <t xml:space="preserve">     Производ. на дрво, издавачка и печатарска дејност</t>
  </si>
  <si>
    <t xml:space="preserve">     Wood, paper, printing and reproduction</t>
  </si>
  <si>
    <t>C1995</t>
  </si>
  <si>
    <t>ВКУПНО нафта, хемикалии, фармацевтски производи, гума и пластични производи</t>
  </si>
  <si>
    <t>TOTAL petroleum, chemicals,  pharmaceutical products, rubber &amp; plastic products</t>
  </si>
  <si>
    <t>C1900</t>
  </si>
  <si>
    <t xml:space="preserve">     Јаглен и рафинирани нафтени прозиводи</t>
  </si>
  <si>
    <t xml:space="preserve">     Coke and refined petroleum products</t>
  </si>
  <si>
    <t>C2000</t>
  </si>
  <si>
    <t xml:space="preserve">     Производство на хемикалии и хемиски производи</t>
  </si>
  <si>
    <t xml:space="preserve">     Chemicals and chemical products</t>
  </si>
  <si>
    <t>C2100</t>
  </si>
  <si>
    <t xml:space="preserve">          Базични фармацевтски производи и фармацевтски подготовки</t>
  </si>
  <si>
    <t xml:space="preserve">          Basic pharmaceutical products and pharmaceutical preparations</t>
  </si>
  <si>
    <t>C2200</t>
  </si>
  <si>
    <t xml:space="preserve">          Гума и пластични производи</t>
  </si>
  <si>
    <t xml:space="preserve">          Rubber and plastic products</t>
  </si>
  <si>
    <t>C2805</t>
  </si>
  <si>
    <t xml:space="preserve">ВКУПНО метални и машински производи </t>
  </si>
  <si>
    <t>TOTAL metal &amp; machinery products</t>
  </si>
  <si>
    <t>C2505</t>
  </si>
  <si>
    <t xml:space="preserve">     Основни метали и метални производи</t>
  </si>
  <si>
    <t xml:space="preserve">     Basic metals and fabricated metal products</t>
  </si>
  <si>
    <t>C2600</t>
  </si>
  <si>
    <t xml:space="preserve">     Компјутер, електронски и оптички производи</t>
  </si>
  <si>
    <t xml:space="preserve">     Computer, electronic and optical products</t>
  </si>
  <si>
    <t>C2620</t>
  </si>
  <si>
    <t xml:space="preserve">     Компјутерска и периферна опрема</t>
  </si>
  <si>
    <t xml:space="preserve">     Computers and peripheral equipment</t>
  </si>
  <si>
    <t>C2635</t>
  </si>
  <si>
    <t xml:space="preserve">     Комуникациска опрема и потрошувачка електроника</t>
  </si>
  <si>
    <t xml:space="preserve">     Communication equipment and consumer electronics</t>
  </si>
  <si>
    <t>C2655</t>
  </si>
  <si>
    <t xml:space="preserve">     Инструменти и направи за мерење, тестирање и навигација; часовници; опрема за ирадијација, електромедицинска и електротерапевтска опрема</t>
  </si>
  <si>
    <t xml:space="preserve">     Instruments and appliances for measuring, testing and navigation; watches and clocks; irradiation, electromedical and electrotherapeutic equipment</t>
  </si>
  <si>
    <t>C2800</t>
  </si>
  <si>
    <t xml:space="preserve">     Машини и опрема (не вклучени на друго место)</t>
  </si>
  <si>
    <t xml:space="preserve">     Machinery and equipment n.e.c.</t>
  </si>
  <si>
    <t>C3095</t>
  </si>
  <si>
    <t xml:space="preserve">ВКУПНО возила и друга транспортна опрема </t>
  </si>
  <si>
    <t>TOTAL vehicles &amp; other transport equipment</t>
  </si>
  <si>
    <t>C2900</t>
  </si>
  <si>
    <t xml:space="preserve">     Моторни возила, приколки и полуприколки</t>
  </si>
  <si>
    <t xml:space="preserve">     Motor vehicles, trailers and semitrailers</t>
  </si>
  <si>
    <t>C3000</t>
  </si>
  <si>
    <t xml:space="preserve">     Останати транспортни средства</t>
  </si>
  <si>
    <t xml:space="preserve">     Other transport equipment</t>
  </si>
  <si>
    <t>C3030</t>
  </si>
  <si>
    <t xml:space="preserve">          Воздухопловни, вселенски летала и други поврзани машини</t>
  </si>
  <si>
    <t xml:space="preserve">          Air and spacecraft and related m?chinery</t>
  </si>
  <si>
    <t>C3390</t>
  </si>
  <si>
    <t>Вкупно останато производство</t>
  </si>
  <si>
    <t>TOTAL of other manufaturing</t>
  </si>
  <si>
    <t>D3500</t>
  </si>
  <si>
    <t>ЕЛЕКТРИЧНА ЕНЕРГИЈА, ГАС, ПАРЕА И И РАЗЛАДНИ УРЕДИ</t>
  </si>
  <si>
    <t>ELECTRICITY, GAS, STEAM AND AIR CONDITIONING SUPPLY</t>
  </si>
  <si>
    <t>E3995</t>
  </si>
  <si>
    <t>ВОДОСНАБДУВАЊЕ, КАНАЛИЗАЦИЈА, УПРАВУВАЊЕ СО ОТПАД И РАБОТИ НА ПОСРЕДУВАЊЕ</t>
  </si>
  <si>
    <t>WATER SUPPLY; SEWERAGE, WASTE MANAGEMENT AND REMEDIATION ACTIVITIES</t>
  </si>
  <si>
    <t>E3600</t>
  </si>
  <si>
    <t xml:space="preserve">    Колектори за вода, третман и снабдување на вода</t>
  </si>
  <si>
    <t xml:space="preserve">     Water collection, treatment and supply</t>
  </si>
  <si>
    <t>E3905</t>
  </si>
  <si>
    <t xml:space="preserve">    Канализација, управување со отпадот, работи на посредување</t>
  </si>
  <si>
    <t xml:space="preserve">     Sewerage, waste management, remediation activities</t>
  </si>
  <si>
    <t>F4395</t>
  </si>
  <si>
    <t>ГРАДЕЖНИШТВО</t>
  </si>
  <si>
    <t>CONSTRUCTION</t>
  </si>
  <si>
    <t>X9995</t>
  </si>
  <si>
    <t>ВКУПНО УСЛУГИ</t>
  </si>
  <si>
    <t>TOTAL SERVICES</t>
  </si>
  <si>
    <t>G4795</t>
  </si>
  <si>
    <t xml:space="preserve"> ТРГОВИЈА НА ГОЛЕМО И МАЛО; ПОПРАВКА  НА  МОРНИ  ВОЗИЛА И МОТОЦИКЛИ</t>
  </si>
  <si>
    <t>WHOLESALE AND RETAIL TRADE; REPAIR OF MOTOR VEHICLES AND MOTORCYCLES</t>
  </si>
  <si>
    <t>G4500</t>
  </si>
  <si>
    <t xml:space="preserve">    Трговија на големо и мало и поправка на моторни возила и мотоцикли</t>
  </si>
  <si>
    <t xml:space="preserve">     Wholesale and retail trade and repair of motor vehicles and motorcycles</t>
  </si>
  <si>
    <t>G4600</t>
  </si>
  <si>
    <t xml:space="preserve">    Трговијата на големо, со исклучок на моторни возила и мотоцикли</t>
  </si>
  <si>
    <t xml:space="preserve">     Wholesale trade, except of motor vehicles and motorcycles</t>
  </si>
  <si>
    <t>G4700</t>
  </si>
  <si>
    <t xml:space="preserve">    Трговијата на мало, со и исклучок на  моторни возила и мотоцикли</t>
  </si>
  <si>
    <t xml:space="preserve">     Retail trade, except of motor vehicles and motorcycles</t>
  </si>
  <si>
    <t>H5395</t>
  </si>
  <si>
    <t xml:space="preserve"> ТРАНСПОРТ  И СКЛАДИРАЊЕ </t>
  </si>
  <si>
    <t>TRANSPORTATION AND STORAGE</t>
  </si>
  <si>
    <t>H5295</t>
  </si>
  <si>
    <t>ВКУПНО транспорт и складирање</t>
  </si>
  <si>
    <t>TOTAL transport and storage</t>
  </si>
  <si>
    <t>H4900</t>
  </si>
  <si>
    <t xml:space="preserve">     Копнен транспорт; транспорт преку цевововоди</t>
  </si>
  <si>
    <t xml:space="preserve">     Land transport and transport via pipelines</t>
  </si>
  <si>
    <t>H5000</t>
  </si>
  <si>
    <t xml:space="preserve">     Воден транспорт</t>
  </si>
  <si>
    <t xml:space="preserve">     Water transport</t>
  </si>
  <si>
    <t>H5100</t>
  </si>
  <si>
    <t xml:space="preserve">     Воздушен транспорт</t>
  </si>
  <si>
    <t xml:space="preserve">     Air transport</t>
  </si>
  <si>
    <t>H5200</t>
  </si>
  <si>
    <t xml:space="preserve">     Магацинско складирање и помошни активности за  транспорт</t>
  </si>
  <si>
    <t xml:space="preserve">     Warehousing and support activties for transportation</t>
  </si>
  <si>
    <t>H5300</t>
  </si>
  <si>
    <t xml:space="preserve">     Поштенски и курирски активности</t>
  </si>
  <si>
    <t>Postal and courier activities</t>
  </si>
  <si>
    <t>I5695</t>
  </si>
  <si>
    <t xml:space="preserve"> СМЕСТУВАЊЕ И ПОСЛУЖУВАЊЕ</t>
  </si>
  <si>
    <t>ACCOMMODATION AND FOOD SERVICE ACTIVITIES</t>
  </si>
  <si>
    <t>J6395</t>
  </si>
  <si>
    <t xml:space="preserve"> ИНФОРМАЦИИ  И  КОМУНИКАЦИИ</t>
  </si>
  <si>
    <t>INFORMATION AND COMMUNICATION</t>
  </si>
  <si>
    <t>J6005</t>
  </si>
  <si>
    <t xml:space="preserve">     Филмска дејност, видео, телевизиска програма и други забавни активности</t>
  </si>
  <si>
    <t>Motion picture, video, television programme production, other entertainment activities</t>
  </si>
  <si>
    <t>J6100</t>
  </si>
  <si>
    <t xml:space="preserve">     Телекомуникации</t>
  </si>
  <si>
    <t>Telecommunications</t>
  </si>
  <si>
    <t>J6305</t>
  </si>
  <si>
    <t xml:space="preserve">     Други информациони  и комуникациски активности</t>
  </si>
  <si>
    <t>Other information and communication activities</t>
  </si>
  <si>
    <t>K6695</t>
  </si>
  <si>
    <t xml:space="preserve"> ФИНАНСИКИ И  ОСИГУРИТЕЛНИ  АКТИВНОСТИ</t>
  </si>
  <si>
    <t>FINANCIAL AND INSURANCE ACTIVITIES</t>
  </si>
  <si>
    <t>K6400</t>
  </si>
  <si>
    <t>Финансиско посредување, освен осигурување на  пензиски фондови</t>
  </si>
  <si>
    <t>Financial intermediation, except insurance and pension funding</t>
  </si>
  <si>
    <t>K6420</t>
  </si>
  <si>
    <t xml:space="preserve">          Активности на холдинг компании</t>
  </si>
  <si>
    <t xml:space="preserve">           Activities of holding companies</t>
  </si>
  <si>
    <t>K6500</t>
  </si>
  <si>
    <t>Осигурување, реосигурување и пензиски фондови, освен задолжителна социјална заштита</t>
  </si>
  <si>
    <t>Insurance , reinsurance and pension funding, except compulsory social security</t>
  </si>
  <si>
    <t>K6600</t>
  </si>
  <si>
    <t>Останати  финансиски  активности</t>
  </si>
  <si>
    <t>Other financial activities</t>
  </si>
  <si>
    <t>L6800</t>
  </si>
  <si>
    <t xml:space="preserve"> АКТИВНОСТИ  ВО  ВРСКА  СО НЕДВИЖЕН  ИМОТ</t>
  </si>
  <si>
    <t>REAL ESTATE ACTIVITIES</t>
  </si>
  <si>
    <t>M7595</t>
  </si>
  <si>
    <t xml:space="preserve"> ПРОФЕСИОНАЛНИ НАУЧНИ И ТЕХНИЧКИ АКТИВНОСТИ</t>
  </si>
  <si>
    <t>PROFESSIONAL, SCIENTIFIC AND TECHNICAL ACTIVITIES</t>
  </si>
  <si>
    <t>M6900</t>
  </si>
  <si>
    <t>Правни  и  сметководствени  работи</t>
  </si>
  <si>
    <t>Legal and accounting activities</t>
  </si>
  <si>
    <t>M6910</t>
  </si>
  <si>
    <t xml:space="preserve">     Правни работи</t>
  </si>
  <si>
    <t xml:space="preserve">     Legal activities</t>
  </si>
  <si>
    <t>M6920</t>
  </si>
  <si>
    <t xml:space="preserve">     Сметководствени, книговодствени и ревизорски  дејности; даночно советување</t>
  </si>
  <si>
    <t xml:space="preserve">     Accounting, bookkeeping and auditing activities; tax consultancy</t>
  </si>
  <si>
    <t>M7000</t>
  </si>
  <si>
    <t>Активности на управни тела, менаџмент и консултантски активности</t>
  </si>
  <si>
    <t>Activities of head offices; management consultancy activities</t>
  </si>
  <si>
    <t>M7010</t>
  </si>
  <si>
    <t xml:space="preserve">      Активности на управни тела</t>
  </si>
  <si>
    <t xml:space="preserve">     Activities of head offices</t>
  </si>
  <si>
    <t>M7020</t>
  </si>
  <si>
    <t xml:space="preserve">      Менаџмент консултантски услуги</t>
  </si>
  <si>
    <t xml:space="preserve">     Management consultancy activities</t>
  </si>
  <si>
    <t>M7100</t>
  </si>
  <si>
    <t>Архитектонски и инженерски активности, технички тестирања и анализи</t>
  </si>
  <si>
    <t>Architecture and engineering activities; technical testing and analysis</t>
  </si>
  <si>
    <t>M7200</t>
  </si>
  <si>
    <t>Научно истражување и развој</t>
  </si>
  <si>
    <t>Scientific Research and development</t>
  </si>
  <si>
    <t>M7300</t>
  </si>
  <si>
    <t>Рекламирање и истражување на пазарот</t>
  </si>
  <si>
    <t>Advertising and market research</t>
  </si>
  <si>
    <t>M7310</t>
  </si>
  <si>
    <t xml:space="preserve">     Рекламирање </t>
  </si>
  <si>
    <t xml:space="preserve">     Advertising</t>
  </si>
  <si>
    <t>M7320</t>
  </si>
  <si>
    <t xml:space="preserve">     Испитување на пазарот и јавното мислење </t>
  </si>
  <si>
    <t xml:space="preserve">     Market research and public opinion polling</t>
  </si>
  <si>
    <t>M7505</t>
  </si>
  <si>
    <t xml:space="preserve">Останати професионални, научни и технички  активности </t>
  </si>
  <si>
    <t>Other professional, scientific and technical activities</t>
  </si>
  <si>
    <t>N8295</t>
  </si>
  <si>
    <t xml:space="preserve"> АДМИНИСТРАТИВНИ  ПОМОШНИ АКТИВНОСТИ</t>
  </si>
  <si>
    <t>ADMINISTRATIVE AND SUPPORT SERVICE ACTIVITIES</t>
  </si>
  <si>
    <t>N7700</t>
  </si>
  <si>
    <t>Изнајмување и лизинг активности</t>
  </si>
  <si>
    <t>Rental and leasing activities</t>
  </si>
  <si>
    <t>N8205</t>
  </si>
  <si>
    <t>Останати административни помошни активности</t>
  </si>
  <si>
    <t>Other administrative and suport   service activities</t>
  </si>
  <si>
    <t>N7900</t>
  </si>
  <si>
    <t xml:space="preserve">     Туристички агенции, услуги на резервации на оператори на патувања и поврзани активности</t>
  </si>
  <si>
    <t xml:space="preserve">     Travel agency, tour operator reservation service and related activities</t>
  </si>
  <si>
    <t>P8500</t>
  </si>
  <si>
    <t xml:space="preserve"> ОБРАЗОВАНИЕ</t>
  </si>
  <si>
    <t>EDUCATION</t>
  </si>
  <si>
    <t>Q8895</t>
  </si>
  <si>
    <t xml:space="preserve"> ЗДРАВСТВЕНА И СОЦИЈАЛНА  ЗАШТИТА</t>
  </si>
  <si>
    <t>HUMAN HEALTH AND SOCIAL WORK ACTIVITIES</t>
  </si>
  <si>
    <t>R9395</t>
  </si>
  <si>
    <t>УМЕТНОСТ, ЗАБАВА И РЕКРЕАЦИЈА</t>
  </si>
  <si>
    <t>ARTS, ENTERTAINMENT AND RECREATION</t>
  </si>
  <si>
    <t>R9000</t>
  </si>
  <si>
    <t>Креативни, културни и забавни активности</t>
  </si>
  <si>
    <t>Creative, arts and entertainment activities</t>
  </si>
  <si>
    <t>R9100</t>
  </si>
  <si>
    <t>Библиотеки, архиви, музеи и други културни активности</t>
  </si>
  <si>
    <t>Libraries, archives, museums and other cultural activities</t>
  </si>
  <si>
    <t>R9305</t>
  </si>
  <si>
    <t xml:space="preserve">Спортски и други рекреативни активности; коцкање и обложување </t>
  </si>
  <si>
    <t>Sporting and other recreational activities; gambling and betting activities</t>
  </si>
  <si>
    <t>S9695</t>
  </si>
  <si>
    <t xml:space="preserve"> ОСТАНАТИ УСЛУГИ </t>
  </si>
  <si>
    <t>OTHER SERVICE ACTIVITIES</t>
  </si>
  <si>
    <t>S9400</t>
  </si>
  <si>
    <t>Активности на организации со членство</t>
  </si>
  <si>
    <t>Activities of membership organizations</t>
  </si>
  <si>
    <t>S9605</t>
  </si>
  <si>
    <t>Поправка на компјутери и лични стоки за домаќинство, останати услуги</t>
  </si>
  <si>
    <t>Repair of computers and personal and houshold goods, other services</t>
  </si>
  <si>
    <t>X9990</t>
  </si>
  <si>
    <t>Останати услуги</t>
  </si>
  <si>
    <t>Other Services (Sections O, T, U)</t>
  </si>
  <si>
    <t>X9996</t>
  </si>
  <si>
    <t>X9997</t>
  </si>
  <si>
    <t>Меѓу збир</t>
  </si>
  <si>
    <t>SUB-TOTAL</t>
  </si>
  <si>
    <t>X9998</t>
  </si>
  <si>
    <t>Приватни купувања и продажба на недвижен имот</t>
  </si>
  <si>
    <t>Private purchases  and  sales  of  real  estate</t>
  </si>
  <si>
    <t>X9999</t>
  </si>
  <si>
    <t>Шифра</t>
  </si>
  <si>
    <t xml:space="preserve">    Дејност</t>
  </si>
  <si>
    <t>Вредност</t>
  </si>
  <si>
    <t>Учество во %</t>
  </si>
  <si>
    <t>Code</t>
  </si>
  <si>
    <t>Value</t>
  </si>
  <si>
    <t>Share (%)</t>
  </si>
  <si>
    <r>
      <rPr>
        <vertAlign val="superscript"/>
        <sz val="9"/>
        <color indexed="8"/>
        <rFont val="Tahoma"/>
        <family val="2"/>
        <charset val="204"/>
      </rPr>
      <t>2)</t>
    </r>
    <r>
      <rPr>
        <sz val="9"/>
        <color indexed="8"/>
        <rFont val="Tahoma"/>
        <family val="2"/>
        <charset val="204"/>
      </rPr>
      <t xml:space="preserve"> Поделбата по дејности е извршена врз основа на дејноста на резидентното претпријатие.</t>
    </r>
  </si>
  <si>
    <r>
      <rPr>
        <vertAlign val="superscript"/>
        <sz val="9"/>
        <color indexed="8"/>
        <rFont val="Tahoma"/>
        <family val="2"/>
        <charset val="204"/>
      </rPr>
      <t>2)</t>
    </r>
    <r>
      <rPr>
        <sz val="9"/>
        <color indexed="8"/>
        <rFont val="Tahoma"/>
        <family val="2"/>
        <charset val="204"/>
      </rPr>
      <t xml:space="preserve"> The classification by activity is done by the activity of the resident enterprise.</t>
    </r>
  </si>
  <si>
    <t>во милиони САД долари, in million USD</t>
  </si>
  <si>
    <t>во милиони денари, in million MKD</t>
  </si>
  <si>
    <r>
      <rPr>
        <vertAlign val="superscript"/>
        <sz val="9"/>
        <rFont val="Tahoma"/>
        <family val="2"/>
        <charset val="204"/>
      </rPr>
      <t>3)</t>
    </r>
    <r>
      <rPr>
        <sz val="9"/>
        <rFont val="Tahoma"/>
        <family val="2"/>
        <charset val="204"/>
      </rPr>
      <t xml:space="preserve"> Во неалоцирани економски активности се вклучени и вложувањата на физичките лица.</t>
    </r>
  </si>
  <si>
    <r>
      <rPr>
        <vertAlign val="superscript"/>
        <sz val="9"/>
        <rFont val="Tahoma"/>
        <family val="2"/>
        <charset val="204"/>
      </rPr>
      <t>3)</t>
    </r>
    <r>
      <rPr>
        <sz val="9"/>
        <rFont val="Tahoma"/>
        <family val="2"/>
        <charset val="204"/>
      </rPr>
      <t xml:space="preserve"> Nonallocated </t>
    </r>
    <r>
      <rPr>
        <sz val="9"/>
        <color rgb="FF212121"/>
        <rFont val="Tahoma"/>
        <family val="2"/>
        <charset val="204"/>
      </rPr>
      <t>economic activities also include investments of individuals.</t>
    </r>
  </si>
  <si>
    <r>
      <t>Неалоцирани економски активности</t>
    </r>
    <r>
      <rPr>
        <b/>
        <vertAlign val="superscript"/>
        <sz val="10"/>
        <color theme="1"/>
        <rFont val="Tahoma"/>
        <family val="2"/>
        <charset val="204"/>
      </rPr>
      <t xml:space="preserve"> 3)</t>
    </r>
  </si>
  <si>
    <r>
      <t>non allocated</t>
    </r>
    <r>
      <rPr>
        <b/>
        <vertAlign val="superscript"/>
        <sz val="10"/>
        <color indexed="8"/>
        <rFont val="Tahoma"/>
        <family val="2"/>
        <charset val="204"/>
      </rPr>
      <t xml:space="preserve"> 3)</t>
    </r>
  </si>
  <si>
    <r>
      <t xml:space="preserve">Stock of Direct Investments from Republic of North Macedonia to abroad - by activity, 2009-2018 </t>
    </r>
    <r>
      <rPr>
        <b/>
        <vertAlign val="superscript"/>
        <sz val="11"/>
        <rFont val="Tahoma"/>
        <family val="2"/>
      </rPr>
      <t>1) 2) 3)</t>
    </r>
  </si>
  <si>
    <r>
      <t xml:space="preserve">Состојба на директни инвестиции од Република Северна Македонија во странство-по дејности, 2009-2018 </t>
    </r>
    <r>
      <rPr>
        <b/>
        <vertAlign val="superscript"/>
        <sz val="11"/>
        <rFont val="Tahoma"/>
        <family val="2"/>
      </rPr>
      <t>1) 2) 3)</t>
    </r>
  </si>
  <si>
    <t>Извор: Народна банка на Република Северна Македонија</t>
  </si>
  <si>
    <t>Source: National Bank of the Republic of North Macedonia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</si>
</sst>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"/>
    <numFmt numFmtId="165" formatCode="_-* #,##0\ _F_B_-;\-* #,##0\ _F_B_-;_-* &quot;-&quot;\ _F_B_-;_-@_-"/>
    <numFmt numFmtId="166" formatCode="_-* #,##0.00\ _F_B_-;\-* #,##0.00\ _F_B_-;_-* &quot;-&quot;??\ _F_B_-;_-@_-"/>
    <numFmt numFmtId="167" formatCode="_-* #,##0\ &quot;FB&quot;_-;\-* #,##0\ &quot;FB&quot;_-;_-* &quot;-&quot;\ &quot;FB&quot;_-;_-@_-"/>
    <numFmt numFmtId="168" formatCode="_-* #,##0.00\ &quot;FB&quot;_-;\-* #,##0.00\ &quot;FB&quot;_-;_-* &quot;-&quot;??\ &quot;FB&quot;_-;_-@_-"/>
    <numFmt numFmtId="169" formatCode="0.00000000"/>
  </numFmts>
  <fonts count="63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10"/>
      <name val="Tahoma"/>
      <family val="2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</font>
    <font>
      <vertAlign val="superscript"/>
      <sz val="9"/>
      <name val="Tahoma"/>
      <family val="2"/>
    </font>
    <font>
      <b/>
      <vertAlign val="superscript"/>
      <sz val="11"/>
      <name val="Tahoma"/>
      <family val="2"/>
    </font>
    <font>
      <vertAlign val="superscript"/>
      <sz val="9"/>
      <name val="Tahoma"/>
      <family val="2"/>
      <charset val="204"/>
    </font>
    <font>
      <b/>
      <sz val="11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  <charset val="204"/>
    </font>
    <font>
      <b/>
      <sz val="12"/>
      <name val="Tahoma"/>
      <family val="2"/>
    </font>
    <font>
      <sz val="10"/>
      <color indexed="8"/>
      <name val="MS Sans Serif"/>
      <family val="2"/>
    </font>
    <font>
      <b/>
      <sz val="10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ahoma"/>
      <family val="2"/>
      <charset val="204"/>
    </font>
    <font>
      <vertAlign val="superscript"/>
      <sz val="9"/>
      <color indexed="8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</font>
    <font>
      <sz val="9"/>
      <color rgb="FF212121"/>
      <name val="Tahoma"/>
      <family val="2"/>
      <charset val="204"/>
    </font>
    <font>
      <b/>
      <vertAlign val="superscript"/>
      <sz val="10"/>
      <color theme="1"/>
      <name val="Tahoma"/>
      <family val="2"/>
      <charset val="204"/>
    </font>
    <font>
      <b/>
      <vertAlign val="superscript"/>
      <sz val="10"/>
      <color indexed="8"/>
      <name val="Tahoma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91">
    <xf numFmtId="0" fontId="0" fillId="0" borderId="0"/>
    <xf numFmtId="0" fontId="7" fillId="2" borderId="0" applyNumberFormat="0" applyBorder="0" applyAlignment="0" applyProtection="0"/>
    <xf numFmtId="0" fontId="1" fillId="2" borderId="0" applyNumberFormat="0" applyBorder="0" applyAlignment="0" applyProtection="0"/>
    <xf numFmtId="0" fontId="7" fillId="2" borderId="0" applyNumberFormat="0" applyBorder="0" applyAlignment="0" applyProtection="0"/>
    <xf numFmtId="0" fontId="1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7" borderId="0" applyNumberFormat="0" applyBorder="0" applyAlignment="0" applyProtection="0"/>
    <xf numFmtId="0" fontId="1" fillId="7" borderId="0" applyNumberFormat="0" applyBorder="0" applyAlignment="0" applyProtection="0"/>
    <xf numFmtId="0" fontId="7" fillId="7" borderId="0" applyNumberFormat="0" applyBorder="0" applyAlignment="0" applyProtection="0"/>
    <xf numFmtId="0" fontId="1" fillId="7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50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43" fontId="50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15" fillId="0" borderId="0"/>
    <xf numFmtId="0" fontId="2" fillId="0" borderId="0"/>
    <xf numFmtId="0" fontId="15" fillId="0" borderId="0"/>
    <xf numFmtId="0" fontId="14" fillId="0" borderId="0"/>
    <xf numFmtId="0" fontId="14" fillId="0" borderId="0"/>
    <xf numFmtId="0" fontId="5" fillId="0" borderId="0"/>
    <xf numFmtId="0" fontId="50" fillId="0" borderId="0"/>
    <xf numFmtId="0" fontId="26" fillId="0" borderId="0"/>
    <xf numFmtId="0" fontId="50" fillId="0" borderId="0"/>
    <xf numFmtId="0" fontId="14" fillId="0" borderId="0"/>
    <xf numFmtId="0" fontId="26" fillId="0" borderId="0"/>
    <xf numFmtId="0" fontId="50" fillId="0" borderId="0"/>
    <xf numFmtId="0" fontId="12" fillId="0" borderId="0"/>
    <xf numFmtId="0" fontId="13" fillId="0" borderId="0"/>
    <xf numFmtId="0" fontId="15" fillId="0" borderId="0"/>
    <xf numFmtId="0" fontId="27" fillId="0" borderId="0"/>
    <xf numFmtId="0" fontId="5" fillId="0" borderId="0"/>
    <xf numFmtId="0" fontId="5" fillId="0" borderId="0"/>
    <xf numFmtId="0" fontId="50" fillId="0" borderId="0"/>
    <xf numFmtId="0" fontId="5" fillId="0" borderId="0"/>
    <xf numFmtId="0" fontId="50" fillId="0" borderId="0"/>
    <xf numFmtId="0" fontId="14" fillId="0" borderId="0"/>
    <xf numFmtId="0" fontId="28" fillId="0" borderId="0"/>
    <xf numFmtId="0" fontId="50" fillId="0" borderId="0"/>
    <xf numFmtId="0" fontId="15" fillId="0" borderId="0"/>
    <xf numFmtId="0" fontId="14" fillId="0" borderId="0"/>
    <xf numFmtId="0" fontId="5" fillId="0" borderId="0"/>
    <xf numFmtId="0" fontId="50" fillId="0" borderId="0"/>
    <xf numFmtId="0" fontId="48" fillId="0" borderId="0"/>
    <xf numFmtId="0" fontId="6" fillId="0" borderId="0"/>
    <xf numFmtId="0" fontId="5" fillId="0" borderId="0"/>
    <xf numFmtId="0" fontId="5" fillId="0" borderId="0"/>
    <xf numFmtId="0" fontId="50" fillId="0" borderId="0"/>
    <xf numFmtId="0" fontId="28" fillId="0" borderId="0"/>
    <xf numFmtId="0" fontId="50" fillId="0" borderId="0"/>
    <xf numFmtId="0" fontId="15" fillId="0" borderId="0"/>
    <xf numFmtId="0" fontId="14" fillId="0" borderId="0"/>
    <xf numFmtId="0" fontId="13" fillId="0" borderId="0"/>
    <xf numFmtId="0" fontId="54" fillId="0" borderId="0"/>
    <xf numFmtId="0" fontId="14" fillId="0" borderId="0"/>
    <xf numFmtId="0" fontId="5" fillId="0" borderId="0"/>
    <xf numFmtId="0" fontId="28" fillId="0" borderId="0"/>
    <xf numFmtId="0" fontId="50" fillId="0" borderId="0"/>
    <xf numFmtId="0" fontId="54" fillId="0" borderId="0"/>
    <xf numFmtId="0" fontId="5" fillId="0" borderId="0"/>
    <xf numFmtId="0" fontId="15" fillId="0" borderId="0"/>
    <xf numFmtId="0" fontId="14" fillId="0" borderId="0"/>
    <xf numFmtId="0" fontId="5" fillId="0" borderId="0"/>
    <xf numFmtId="0" fontId="50" fillId="0" borderId="0"/>
    <xf numFmtId="0" fontId="15" fillId="0" borderId="0"/>
    <xf numFmtId="0" fontId="5" fillId="0" borderId="0">
      <alignment vertical="top"/>
    </xf>
    <xf numFmtId="0" fontId="50" fillId="0" borderId="0">
      <alignment vertical="top"/>
    </xf>
    <xf numFmtId="0" fontId="14" fillId="0" borderId="0"/>
    <xf numFmtId="0" fontId="5" fillId="0" borderId="0">
      <alignment vertical="top"/>
    </xf>
    <xf numFmtId="0" fontId="50" fillId="0" borderId="0">
      <alignment vertical="top"/>
    </xf>
    <xf numFmtId="0" fontId="5" fillId="0" borderId="0"/>
    <xf numFmtId="0" fontId="5" fillId="0" borderId="0"/>
    <xf numFmtId="0" fontId="50" fillId="0" borderId="0"/>
    <xf numFmtId="0" fontId="6" fillId="0" borderId="0"/>
    <xf numFmtId="0" fontId="13" fillId="0" borderId="0"/>
    <xf numFmtId="0" fontId="50" fillId="0" borderId="0"/>
    <xf numFmtId="0" fontId="5" fillId="0" borderId="0"/>
    <xf numFmtId="0" fontId="28" fillId="0" borderId="0"/>
    <xf numFmtId="0" fontId="50" fillId="0" borderId="0"/>
    <xf numFmtId="0" fontId="50" fillId="0" borderId="0"/>
    <xf numFmtId="0" fontId="5" fillId="0" borderId="0"/>
    <xf numFmtId="0" fontId="15" fillId="0" borderId="0"/>
    <xf numFmtId="0" fontId="5" fillId="0" borderId="0"/>
    <xf numFmtId="0" fontId="50" fillId="0" borderId="0"/>
    <xf numFmtId="0" fontId="14" fillId="0" borderId="0"/>
    <xf numFmtId="0" fontId="5" fillId="0" borderId="0"/>
    <xf numFmtId="0" fontId="15" fillId="0" borderId="0"/>
    <xf numFmtId="0" fontId="14" fillId="0" borderId="0"/>
    <xf numFmtId="0" fontId="50" fillId="0" borderId="0"/>
    <xf numFmtId="0" fontId="6" fillId="0" borderId="0"/>
    <xf numFmtId="0" fontId="6" fillId="0" borderId="0"/>
    <xf numFmtId="0" fontId="5" fillId="0" borderId="0"/>
    <xf numFmtId="0" fontId="50" fillId="0" borderId="0"/>
    <xf numFmtId="0" fontId="13" fillId="0" borderId="0"/>
    <xf numFmtId="0" fontId="5" fillId="0" borderId="0"/>
    <xf numFmtId="0" fontId="28" fillId="0" borderId="0"/>
    <xf numFmtId="0" fontId="50" fillId="0" borderId="0"/>
    <xf numFmtId="0" fontId="15" fillId="0" borderId="0"/>
    <xf numFmtId="0" fontId="14" fillId="0" borderId="0"/>
    <xf numFmtId="0" fontId="13" fillId="0" borderId="0"/>
    <xf numFmtId="0" fontId="5" fillId="0" borderId="0"/>
    <xf numFmtId="0" fontId="5" fillId="0" borderId="0"/>
    <xf numFmtId="0" fontId="15" fillId="0" borderId="0"/>
    <xf numFmtId="0" fontId="14" fillId="0" borderId="0"/>
    <xf numFmtId="0" fontId="5" fillId="0" borderId="0"/>
    <xf numFmtId="0" fontId="50" fillId="0" borderId="0"/>
    <xf numFmtId="0" fontId="15" fillId="0" borderId="0"/>
    <xf numFmtId="0" fontId="5" fillId="0" borderId="0"/>
    <xf numFmtId="0" fontId="50" fillId="0" borderId="0"/>
    <xf numFmtId="0" fontId="5" fillId="0" borderId="0"/>
    <xf numFmtId="0" fontId="50" fillId="0" borderId="0"/>
    <xf numFmtId="0" fontId="14" fillId="0" borderId="0"/>
    <xf numFmtId="0" fontId="5" fillId="0" borderId="0"/>
    <xf numFmtId="0" fontId="50" fillId="0" borderId="0"/>
    <xf numFmtId="0" fontId="26" fillId="0" borderId="0"/>
    <xf numFmtId="0" fontId="5" fillId="0" borderId="0"/>
    <xf numFmtId="0" fontId="50" fillId="0" borderId="0"/>
    <xf numFmtId="0" fontId="5" fillId="0" borderId="0"/>
    <xf numFmtId="0" fontId="50" fillId="0" borderId="0"/>
    <xf numFmtId="0" fontId="15" fillId="0" borderId="0"/>
    <xf numFmtId="0" fontId="14" fillId="0" borderId="0"/>
    <xf numFmtId="0" fontId="54" fillId="0" borderId="0"/>
    <xf numFmtId="0" fontId="28" fillId="0" borderId="0"/>
    <xf numFmtId="0" fontId="50" fillId="0" borderId="0"/>
    <xf numFmtId="0" fontId="15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149">
    <xf numFmtId="0" fontId="0" fillId="0" borderId="0" xfId="0"/>
    <xf numFmtId="0" fontId="3" fillId="24" borderId="0" xfId="241" applyFont="1" applyFill="1"/>
    <xf numFmtId="0" fontId="34" fillId="24" borderId="0" xfId="208" applyFont="1" applyFill="1" applyBorder="1" applyAlignment="1">
      <alignment horizontal="left"/>
    </xf>
    <xf numFmtId="0" fontId="34" fillId="24" borderId="0" xfId="208" applyFont="1" applyFill="1" applyBorder="1" applyAlignment="1">
      <alignment horizontal="left" vertical="center"/>
    </xf>
    <xf numFmtId="0" fontId="43" fillId="24" borderId="0" xfId="271" applyFont="1" applyFill="1"/>
    <xf numFmtId="0" fontId="39" fillId="24" borderId="0" xfId="180" applyFont="1" applyFill="1"/>
    <xf numFmtId="0" fontId="39" fillId="24" borderId="0" xfId="201" applyFont="1" applyFill="1" applyBorder="1"/>
    <xf numFmtId="0" fontId="47" fillId="24" borderId="0" xfId="192" applyFont="1" applyFill="1" applyBorder="1"/>
    <xf numFmtId="0" fontId="35" fillId="24" borderId="0" xfId="271" applyFont="1" applyFill="1" applyAlignment="1">
      <alignment horizontal="right"/>
    </xf>
    <xf numFmtId="0" fontId="35" fillId="24" borderId="0" xfId="271" applyFont="1" applyFill="1" applyBorder="1" applyAlignment="1">
      <alignment horizontal="right" vertical="center" wrapText="1"/>
    </xf>
    <xf numFmtId="0" fontId="45" fillId="25" borderId="10" xfId="180" applyFont="1" applyFill="1" applyBorder="1" applyAlignment="1">
      <alignment horizontal="center" vertical="center" wrapText="1"/>
    </xf>
    <xf numFmtId="4" fontId="45" fillId="25" borderId="10" xfId="180" applyNumberFormat="1" applyFont="1" applyFill="1" applyBorder="1" applyAlignment="1">
      <alignment horizontal="center" vertical="center" wrapText="1"/>
    </xf>
    <xf numFmtId="1" fontId="41" fillId="25" borderId="10" xfId="180" applyNumberFormat="1" applyFont="1" applyFill="1" applyBorder="1" applyAlignment="1">
      <alignment vertical="center" wrapText="1"/>
    </xf>
    <xf numFmtId="0" fontId="55" fillId="24" borderId="11" xfId="255" applyFont="1" applyFill="1" applyBorder="1" applyAlignment="1">
      <alignment horizontal="left"/>
    </xf>
    <xf numFmtId="0" fontId="56" fillId="24" borderId="12" xfId="255" applyFont="1" applyFill="1" applyBorder="1" applyAlignment="1">
      <alignment horizontal="left" wrapText="1"/>
    </xf>
    <xf numFmtId="0" fontId="49" fillId="24" borderId="12" xfId="199" applyFont="1" applyFill="1" applyBorder="1" applyAlignment="1">
      <alignment horizontal="left" vertical="top" wrapText="1"/>
    </xf>
    <xf numFmtId="0" fontId="57" fillId="24" borderId="0" xfId="271" applyFont="1" applyFill="1"/>
    <xf numFmtId="0" fontId="55" fillId="24" borderId="13" xfId="255" applyFont="1" applyFill="1" applyBorder="1" applyAlignment="1">
      <alignment horizontal="left"/>
    </xf>
    <xf numFmtId="0" fontId="56" fillId="24" borderId="14" xfId="255" applyFont="1" applyFill="1" applyBorder="1" applyAlignment="1">
      <alignment horizontal="left" wrapText="1"/>
    </xf>
    <xf numFmtId="0" fontId="49" fillId="24" borderId="14" xfId="199" applyFont="1" applyFill="1" applyBorder="1" applyAlignment="1">
      <alignment horizontal="left" vertical="top" wrapText="1"/>
    </xf>
    <xf numFmtId="0" fontId="55" fillId="24" borderId="14" xfId="255" applyFont="1" applyFill="1" applyBorder="1" applyAlignment="1">
      <alignment horizontal="left" wrapText="1"/>
    </xf>
    <xf numFmtId="0" fontId="4" fillId="24" borderId="14" xfId="199" applyFont="1" applyFill="1" applyBorder="1" applyAlignment="1">
      <alignment horizontal="left" vertical="top" wrapText="1"/>
    </xf>
    <xf numFmtId="0" fontId="33" fillId="24" borderId="14" xfId="199" applyFont="1" applyFill="1" applyBorder="1" applyAlignment="1">
      <alignment horizontal="left" vertical="top" wrapText="1"/>
    </xf>
    <xf numFmtId="0" fontId="33" fillId="24" borderId="14" xfId="199" applyFont="1" applyFill="1" applyBorder="1" applyAlignment="1">
      <alignment wrapText="1"/>
    </xf>
    <xf numFmtId="0" fontId="46" fillId="24" borderId="14" xfId="199" applyFont="1" applyFill="1" applyBorder="1" applyAlignment="1">
      <alignment vertical="top" wrapText="1"/>
    </xf>
    <xf numFmtId="0" fontId="55" fillId="24" borderId="14" xfId="255" applyFont="1" applyFill="1" applyBorder="1"/>
    <xf numFmtId="0" fontId="4" fillId="24" borderId="14" xfId="199" applyFont="1" applyFill="1" applyBorder="1" applyAlignment="1">
      <alignment vertical="top" wrapText="1"/>
    </xf>
    <xf numFmtId="0" fontId="46" fillId="24" borderId="14" xfId="199" applyFont="1" applyFill="1" applyBorder="1" applyAlignment="1">
      <alignment horizontal="left" vertical="top" wrapText="1"/>
    </xf>
    <xf numFmtId="0" fontId="4" fillId="24" borderId="14" xfId="199" applyFont="1" applyFill="1" applyBorder="1" applyAlignment="1">
      <alignment horizontal="left" vertical="center" wrapText="1"/>
    </xf>
    <xf numFmtId="0" fontId="55" fillId="24" borderId="14" xfId="255" applyFont="1" applyFill="1" applyBorder="1" applyAlignment="1">
      <alignment wrapText="1"/>
    </xf>
    <xf numFmtId="0" fontId="33" fillId="24" borderId="14" xfId="199" applyFont="1" applyFill="1" applyBorder="1" applyAlignment="1">
      <alignment horizontal="left" wrapText="1"/>
    </xf>
    <xf numFmtId="0" fontId="49" fillId="24" borderId="14" xfId="199" applyFont="1" applyFill="1" applyBorder="1" applyAlignment="1">
      <alignment horizontal="left" wrapText="1"/>
    </xf>
    <xf numFmtId="0" fontId="55" fillId="24" borderId="15" xfId="255" applyFont="1" applyFill="1" applyBorder="1" applyAlignment="1">
      <alignment horizontal="left"/>
    </xf>
    <xf numFmtId="0" fontId="56" fillId="24" borderId="16" xfId="255" applyFont="1" applyFill="1" applyBorder="1"/>
    <xf numFmtId="0" fontId="49" fillId="24" borderId="16" xfId="199" applyFont="1" applyFill="1" applyBorder="1" applyAlignment="1">
      <alignment horizontal="left" vertical="top" wrapText="1"/>
    </xf>
    <xf numFmtId="0" fontId="56" fillId="24" borderId="10" xfId="255" applyFont="1" applyFill="1" applyBorder="1" applyAlignment="1">
      <alignment horizontal="left"/>
    </xf>
    <xf numFmtId="0" fontId="56" fillId="24" borderId="10" xfId="255" applyFont="1" applyFill="1" applyBorder="1" applyAlignment="1">
      <alignment horizontal="left" wrapText="1"/>
    </xf>
    <xf numFmtId="0" fontId="49" fillId="24" borderId="10" xfId="199" applyFont="1" applyFill="1" applyBorder="1" applyAlignment="1">
      <alignment horizontal="left" wrapText="1"/>
    </xf>
    <xf numFmtId="0" fontId="35" fillId="24" borderId="0" xfId="192" applyFont="1" applyFill="1" applyBorder="1"/>
    <xf numFmtId="4" fontId="43" fillId="24" borderId="0" xfId="271" applyNumberFormat="1" applyFont="1" applyFill="1"/>
    <xf numFmtId="0" fontId="3" fillId="24" borderId="0" xfId="244" applyFont="1" applyFill="1"/>
    <xf numFmtId="0" fontId="58" fillId="24" borderId="0" xfId="209" applyFont="1" applyFill="1"/>
    <xf numFmtId="0" fontId="43" fillId="24" borderId="0" xfId="272" applyFont="1" applyFill="1"/>
    <xf numFmtId="0" fontId="35" fillId="24" borderId="0" xfId="272" applyFont="1" applyFill="1" applyAlignment="1">
      <alignment horizontal="right"/>
    </xf>
    <xf numFmtId="169" fontId="43" fillId="24" borderId="0" xfId="272" applyNumberFormat="1" applyFont="1" applyFill="1"/>
    <xf numFmtId="0" fontId="35" fillId="24" borderId="0" xfId="272" applyFont="1" applyFill="1" applyBorder="1" applyAlignment="1">
      <alignment horizontal="right" vertical="center" wrapText="1"/>
    </xf>
    <xf numFmtId="0" fontId="45" fillId="25" borderId="10" xfId="174" applyFont="1" applyFill="1" applyBorder="1" applyAlignment="1">
      <alignment horizontal="center" vertical="center" wrapText="1"/>
    </xf>
    <xf numFmtId="4" fontId="45" fillId="25" borderId="10" xfId="174" applyNumberFormat="1" applyFont="1" applyFill="1" applyBorder="1" applyAlignment="1">
      <alignment horizontal="center" vertical="center" wrapText="1"/>
    </xf>
    <xf numFmtId="1" fontId="41" fillId="25" borderId="10" xfId="174" applyNumberFormat="1" applyFont="1" applyFill="1" applyBorder="1" applyAlignment="1">
      <alignment vertical="center" wrapText="1"/>
    </xf>
    <xf numFmtId="0" fontId="55" fillId="24" borderId="11" xfId="249" applyFont="1" applyFill="1" applyBorder="1" applyAlignment="1">
      <alignment horizontal="left"/>
    </xf>
    <xf numFmtId="0" fontId="56" fillId="24" borderId="12" xfId="249" applyFont="1" applyFill="1" applyBorder="1" applyAlignment="1">
      <alignment horizontal="left" wrapText="1"/>
    </xf>
    <xf numFmtId="0" fontId="57" fillId="24" borderId="0" xfId="272" applyFont="1" applyFill="1"/>
    <xf numFmtId="0" fontId="55" fillId="24" borderId="13" xfId="249" applyFont="1" applyFill="1" applyBorder="1" applyAlignment="1">
      <alignment horizontal="left"/>
    </xf>
    <xf numFmtId="0" fontId="56" fillId="24" borderId="14" xfId="249" applyFont="1" applyFill="1" applyBorder="1" applyAlignment="1">
      <alignment horizontal="left" wrapText="1"/>
    </xf>
    <xf numFmtId="0" fontId="55" fillId="24" borderId="14" xfId="249" applyFont="1" applyFill="1" applyBorder="1" applyAlignment="1">
      <alignment horizontal="left" wrapText="1"/>
    </xf>
    <xf numFmtId="0" fontId="55" fillId="24" borderId="14" xfId="249" applyFont="1" applyFill="1" applyBorder="1"/>
    <xf numFmtId="0" fontId="55" fillId="24" borderId="14" xfId="249" applyFont="1" applyFill="1" applyBorder="1" applyAlignment="1">
      <alignment wrapText="1"/>
    </xf>
    <xf numFmtId="0" fontId="55" fillId="24" borderId="15" xfId="249" applyFont="1" applyFill="1" applyBorder="1" applyAlignment="1">
      <alignment horizontal="left"/>
    </xf>
    <xf numFmtId="0" fontId="56" fillId="24" borderId="16" xfId="249" applyFont="1" applyFill="1" applyBorder="1"/>
    <xf numFmtId="0" fontId="56" fillId="24" borderId="10" xfId="249" applyFont="1" applyFill="1" applyBorder="1" applyAlignment="1">
      <alignment horizontal="left"/>
    </xf>
    <xf numFmtId="0" fontId="56" fillId="24" borderId="10" xfId="249" applyFont="1" applyFill="1" applyBorder="1" applyAlignment="1">
      <alignment horizontal="left" wrapText="1"/>
    </xf>
    <xf numFmtId="4" fontId="43" fillId="24" borderId="0" xfId="272" applyNumberFormat="1" applyFont="1" applyFill="1"/>
    <xf numFmtId="0" fontId="58" fillId="0" borderId="0" xfId="209" applyFont="1"/>
    <xf numFmtId="0" fontId="49" fillId="24" borderId="12" xfId="199" applyFont="1" applyFill="1" applyBorder="1" applyAlignment="1">
      <alignment horizontal="left" wrapText="1"/>
    </xf>
    <xf numFmtId="0" fontId="4" fillId="24" borderId="14" xfId="199" applyFont="1" applyFill="1" applyBorder="1" applyAlignment="1">
      <alignment horizontal="left" wrapText="1"/>
    </xf>
    <xf numFmtId="0" fontId="46" fillId="24" borderId="14" xfId="199" applyFont="1" applyFill="1" applyBorder="1" applyAlignment="1">
      <alignment wrapText="1"/>
    </xf>
    <xf numFmtId="0" fontId="55" fillId="24" borderId="14" xfId="249" applyFont="1" applyFill="1" applyBorder="1" applyAlignment="1"/>
    <xf numFmtId="0" fontId="4" fillId="24" borderId="14" xfId="199" applyFont="1" applyFill="1" applyBorder="1" applyAlignment="1">
      <alignment wrapText="1"/>
    </xf>
    <xf numFmtId="0" fontId="46" fillId="24" borderId="14" xfId="199" applyFont="1" applyFill="1" applyBorder="1" applyAlignment="1">
      <alignment horizontal="left" wrapText="1"/>
    </xf>
    <xf numFmtId="0" fontId="56" fillId="24" borderId="16" xfId="249" applyFont="1" applyFill="1" applyBorder="1" applyAlignment="1"/>
    <xf numFmtId="0" fontId="49" fillId="24" borderId="16" xfId="199" applyFont="1" applyFill="1" applyBorder="1" applyAlignment="1">
      <alignment horizontal="left" wrapText="1"/>
    </xf>
    <xf numFmtId="0" fontId="59" fillId="24" borderId="0" xfId="272" applyFont="1" applyFill="1" applyBorder="1" applyAlignment="1">
      <alignment horizontal="left" wrapText="1"/>
    </xf>
    <xf numFmtId="0" fontId="42" fillId="24" borderId="0" xfId="189" applyFont="1" applyFill="1" applyBorder="1" applyAlignment="1">
      <alignment horizontal="left" vertical="top" wrapText="1"/>
    </xf>
    <xf numFmtId="4" fontId="42" fillId="24" borderId="0" xfId="203" applyNumberFormat="1" applyFont="1" applyFill="1" applyBorder="1" applyAlignment="1">
      <alignment horizontal="right"/>
    </xf>
    <xf numFmtId="4" fontId="41" fillId="24" borderId="0" xfId="189" applyNumberFormat="1" applyFont="1" applyFill="1" applyBorder="1" applyAlignment="1">
      <alignment horizontal="right" wrapText="1"/>
    </xf>
    <xf numFmtId="4" fontId="41" fillId="24" borderId="0" xfId="272" applyNumberFormat="1" applyFont="1" applyFill="1" applyBorder="1" applyAlignment="1">
      <alignment horizontal="right" wrapText="1"/>
    </xf>
    <xf numFmtId="4" fontId="59" fillId="24" borderId="0" xfId="272" applyNumberFormat="1" applyFont="1" applyFill="1" applyBorder="1" applyAlignment="1">
      <alignment horizontal="right"/>
    </xf>
    <xf numFmtId="164" fontId="43" fillId="24" borderId="17" xfId="271" applyNumberFormat="1" applyFont="1" applyFill="1" applyBorder="1" applyAlignment="1">
      <alignment horizontal="right"/>
    </xf>
    <xf numFmtId="164" fontId="45" fillId="24" borderId="17" xfId="187" applyNumberFormat="1" applyFont="1" applyFill="1" applyBorder="1" applyAlignment="1">
      <alignment horizontal="right" wrapText="1"/>
    </xf>
    <xf numFmtId="164" fontId="57" fillId="24" borderId="12" xfId="271" applyNumberFormat="1" applyFont="1" applyFill="1" applyBorder="1" applyAlignment="1">
      <alignment horizontal="right"/>
    </xf>
    <xf numFmtId="164" fontId="45" fillId="0" borderId="12" xfId="271" applyNumberFormat="1" applyFont="1" applyFill="1" applyBorder="1" applyAlignment="1">
      <alignment horizontal="right"/>
    </xf>
    <xf numFmtId="164" fontId="43" fillId="24" borderId="14" xfId="271" applyNumberFormat="1" applyFont="1" applyFill="1" applyBorder="1" applyAlignment="1">
      <alignment horizontal="right"/>
    </xf>
    <xf numFmtId="164" fontId="45" fillId="24" borderId="14" xfId="187" applyNumberFormat="1" applyFont="1" applyFill="1" applyBorder="1" applyAlignment="1">
      <alignment horizontal="right" wrapText="1"/>
    </xf>
    <xf numFmtId="164" fontId="57" fillId="24" borderId="18" xfId="271" applyNumberFormat="1" applyFont="1" applyFill="1" applyBorder="1" applyAlignment="1">
      <alignment horizontal="right"/>
    </xf>
    <xf numFmtId="164" fontId="45" fillId="0" borderId="14" xfId="271" applyNumberFormat="1" applyFont="1" applyFill="1" applyBorder="1" applyAlignment="1">
      <alignment horizontal="right"/>
    </xf>
    <xf numFmtId="164" fontId="57" fillId="24" borderId="14" xfId="271" applyNumberFormat="1" applyFont="1" applyFill="1" applyBorder="1" applyAlignment="1">
      <alignment horizontal="right"/>
    </xf>
    <xf numFmtId="164" fontId="43" fillId="24" borderId="14" xfId="180" applyNumberFormat="1" applyFont="1" applyFill="1" applyBorder="1" applyAlignment="1">
      <alignment horizontal="right"/>
    </xf>
    <xf numFmtId="164" fontId="40" fillId="24" borderId="14" xfId="271" applyNumberFormat="1" applyFont="1" applyFill="1" applyBorder="1" applyAlignment="1">
      <alignment horizontal="right"/>
    </xf>
    <xf numFmtId="164" fontId="45" fillId="24" borderId="14" xfId="271" applyNumberFormat="1" applyFont="1" applyFill="1" applyBorder="1" applyAlignment="1">
      <alignment horizontal="right"/>
    </xf>
    <xf numFmtId="164" fontId="57" fillId="24" borderId="19" xfId="271" applyNumberFormat="1" applyFont="1" applyFill="1" applyBorder="1" applyAlignment="1">
      <alignment horizontal="right"/>
    </xf>
    <xf numFmtId="164" fontId="45" fillId="24" borderId="19" xfId="187" applyNumberFormat="1" applyFont="1" applyFill="1" applyBorder="1" applyAlignment="1">
      <alignment horizontal="right" wrapText="1"/>
    </xf>
    <xf numFmtId="164" fontId="57" fillId="24" borderId="20" xfId="271" applyNumberFormat="1" applyFont="1" applyFill="1" applyBorder="1" applyAlignment="1">
      <alignment horizontal="right"/>
    </xf>
    <xf numFmtId="164" fontId="45" fillId="0" borderId="16" xfId="271" applyNumberFormat="1" applyFont="1" applyFill="1" applyBorder="1" applyAlignment="1">
      <alignment horizontal="right"/>
    </xf>
    <xf numFmtId="164" fontId="44" fillId="24" borderId="10" xfId="201" applyNumberFormat="1" applyFont="1" applyFill="1" applyBorder="1" applyAlignment="1">
      <alignment horizontal="right"/>
    </xf>
    <xf numFmtId="164" fontId="41" fillId="24" borderId="10" xfId="210" applyNumberFormat="1" applyFont="1" applyFill="1" applyBorder="1" applyAlignment="1">
      <alignment wrapText="1"/>
    </xf>
    <xf numFmtId="164" fontId="59" fillId="24" borderId="10" xfId="271" applyNumberFormat="1" applyFont="1" applyFill="1" applyBorder="1" applyAlignment="1">
      <alignment horizontal="right"/>
    </xf>
    <xf numFmtId="164" fontId="43" fillId="24" borderId="12" xfId="272" applyNumberFormat="1" applyFont="1" applyFill="1" applyBorder="1" applyAlignment="1">
      <alignment horizontal="right"/>
    </xf>
    <xf numFmtId="164" fontId="57" fillId="24" borderId="12" xfId="272" applyNumberFormat="1" applyFont="1" applyFill="1" applyBorder="1" applyAlignment="1">
      <alignment horizontal="right"/>
    </xf>
    <xf numFmtId="164" fontId="45" fillId="24" borderId="12" xfId="189" applyNumberFormat="1" applyFont="1" applyFill="1" applyBorder="1" applyAlignment="1">
      <alignment horizontal="right" wrapText="1"/>
    </xf>
    <xf numFmtId="164" fontId="45" fillId="24" borderId="12" xfId="272" applyNumberFormat="1" applyFont="1" applyFill="1" applyBorder="1" applyAlignment="1">
      <alignment horizontal="right"/>
    </xf>
    <xf numFmtId="164" fontId="57" fillId="24" borderId="21" xfId="272" applyNumberFormat="1" applyFont="1" applyFill="1" applyBorder="1" applyAlignment="1">
      <alignment horizontal="right"/>
    </xf>
    <xf numFmtId="164" fontId="43" fillId="24" borderId="14" xfId="272" applyNumberFormat="1" applyFont="1" applyFill="1" applyBorder="1" applyAlignment="1">
      <alignment horizontal="right"/>
    </xf>
    <xf numFmtId="164" fontId="57" fillId="24" borderId="14" xfId="272" applyNumberFormat="1" applyFont="1" applyFill="1" applyBorder="1" applyAlignment="1">
      <alignment horizontal="right"/>
    </xf>
    <xf numFmtId="164" fontId="45" fillId="24" borderId="14" xfId="189" applyNumberFormat="1" applyFont="1" applyFill="1" applyBorder="1" applyAlignment="1">
      <alignment horizontal="right" wrapText="1"/>
    </xf>
    <xf numFmtId="164" fontId="45" fillId="24" borderId="14" xfId="272" applyNumberFormat="1" applyFont="1" applyFill="1" applyBorder="1" applyAlignment="1">
      <alignment horizontal="right"/>
    </xf>
    <xf numFmtId="164" fontId="57" fillId="24" borderId="22" xfId="272" applyNumberFormat="1" applyFont="1" applyFill="1" applyBorder="1" applyAlignment="1">
      <alignment horizontal="right"/>
    </xf>
    <xf numFmtId="164" fontId="43" fillId="24" borderId="14" xfId="174" applyNumberFormat="1" applyFont="1" applyFill="1" applyBorder="1" applyAlignment="1">
      <alignment horizontal="right"/>
    </xf>
    <xf numFmtId="164" fontId="40" fillId="24" borderId="14" xfId="272" applyNumberFormat="1" applyFont="1" applyFill="1" applyBorder="1" applyAlignment="1">
      <alignment horizontal="right"/>
    </xf>
    <xf numFmtId="164" fontId="57" fillId="24" borderId="16" xfId="272" applyNumberFormat="1" applyFont="1" applyFill="1" applyBorder="1" applyAlignment="1">
      <alignment horizontal="right"/>
    </xf>
    <xf numFmtId="164" fontId="45" fillId="24" borderId="16" xfId="189" applyNumberFormat="1" applyFont="1" applyFill="1" applyBorder="1" applyAlignment="1">
      <alignment horizontal="right" wrapText="1"/>
    </xf>
    <xf numFmtId="164" fontId="45" fillId="24" borderId="16" xfId="272" applyNumberFormat="1" applyFont="1" applyFill="1" applyBorder="1" applyAlignment="1">
      <alignment horizontal="right"/>
    </xf>
    <xf numFmtId="164" fontId="57" fillId="24" borderId="23" xfId="272" applyNumberFormat="1" applyFont="1" applyFill="1" applyBorder="1" applyAlignment="1">
      <alignment horizontal="right"/>
    </xf>
    <xf numFmtId="164" fontId="42" fillId="24" borderId="10" xfId="203" applyNumberFormat="1" applyFont="1" applyFill="1" applyBorder="1" applyAlignment="1">
      <alignment horizontal="right"/>
    </xf>
    <xf numFmtId="164" fontId="59" fillId="24" borderId="10" xfId="272" applyNumberFormat="1" applyFont="1" applyFill="1" applyBorder="1" applyAlignment="1">
      <alignment horizontal="right"/>
    </xf>
    <xf numFmtId="164" fontId="45" fillId="0" borderId="12" xfId="272" applyNumberFormat="1" applyFont="1" applyFill="1" applyBorder="1" applyAlignment="1">
      <alignment horizontal="right"/>
    </xf>
    <xf numFmtId="164" fontId="45" fillId="0" borderId="14" xfId="272" applyNumberFormat="1" applyFont="1" applyFill="1" applyBorder="1" applyAlignment="1">
      <alignment horizontal="right"/>
    </xf>
    <xf numFmtId="164" fontId="42" fillId="24" borderId="14" xfId="174" applyNumberFormat="1" applyFont="1" applyFill="1" applyBorder="1" applyAlignment="1">
      <alignment horizontal="right"/>
    </xf>
    <xf numFmtId="164" fontId="45" fillId="0" borderId="16" xfId="272" applyNumberFormat="1" applyFont="1" applyFill="1" applyBorder="1" applyAlignment="1">
      <alignment horizontal="right"/>
    </xf>
    <xf numFmtId="164" fontId="57" fillId="24" borderId="24" xfId="272" applyNumberFormat="1" applyFont="1" applyFill="1" applyBorder="1" applyAlignment="1">
      <alignment horizontal="right"/>
    </xf>
    <xf numFmtId="164" fontId="57" fillId="24" borderId="25" xfId="272" applyNumberFormat="1" applyFont="1" applyFill="1" applyBorder="1" applyAlignment="1">
      <alignment horizontal="right"/>
    </xf>
    <xf numFmtId="164" fontId="57" fillId="24" borderId="26" xfId="272" applyNumberFormat="1" applyFont="1" applyFill="1" applyBorder="1" applyAlignment="1">
      <alignment horizontal="right"/>
    </xf>
    <xf numFmtId="164" fontId="57" fillId="24" borderId="21" xfId="271" applyNumberFormat="1" applyFont="1" applyFill="1" applyBorder="1" applyAlignment="1">
      <alignment horizontal="right"/>
    </xf>
    <xf numFmtId="164" fontId="57" fillId="24" borderId="22" xfId="271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32" xfId="0" applyFont="1" applyBorder="1" applyAlignment="1">
      <alignment vertical="center"/>
    </xf>
    <xf numFmtId="164" fontId="59" fillId="24" borderId="28" xfId="272" applyNumberFormat="1" applyFont="1" applyFill="1" applyBorder="1" applyAlignment="1">
      <alignment horizontal="right"/>
    </xf>
    <xf numFmtId="164" fontId="59" fillId="24" borderId="33" xfId="272" applyNumberFormat="1" applyFont="1" applyFill="1" applyBorder="1" applyAlignment="1">
      <alignment horizontal="right"/>
    </xf>
    <xf numFmtId="1" fontId="41" fillId="25" borderId="27" xfId="180" applyNumberFormat="1" applyFont="1" applyFill="1" applyBorder="1" applyAlignment="1">
      <alignment horizontal="center"/>
    </xf>
    <xf numFmtId="1" fontId="41" fillId="25" borderId="28" xfId="180" applyNumberFormat="1" applyFont="1" applyFill="1" applyBorder="1" applyAlignment="1">
      <alignment horizontal="center"/>
    </xf>
    <xf numFmtId="1" fontId="41" fillId="25" borderId="29" xfId="180" applyNumberFormat="1" applyFont="1" applyFill="1" applyBorder="1" applyAlignment="1">
      <alignment horizontal="center" vertical="center" wrapText="1"/>
    </xf>
    <xf numFmtId="1" fontId="41" fillId="25" borderId="30" xfId="180" applyNumberFormat="1" applyFont="1" applyFill="1" applyBorder="1" applyAlignment="1">
      <alignment horizontal="center" vertical="center" wrapText="1"/>
    </xf>
    <xf numFmtId="0" fontId="41" fillId="25" borderId="29" xfId="180" applyFont="1" applyFill="1" applyBorder="1" applyAlignment="1">
      <alignment horizontal="center" vertical="center"/>
    </xf>
    <xf numFmtId="0" fontId="41" fillId="25" borderId="31" xfId="180" applyFont="1" applyFill="1" applyBorder="1" applyAlignment="1">
      <alignment horizontal="center" vertical="center"/>
    </xf>
    <xf numFmtId="0" fontId="41" fillId="25" borderId="30" xfId="180" applyFont="1" applyFill="1" applyBorder="1" applyAlignment="1">
      <alignment horizontal="center" vertical="center"/>
    </xf>
    <xf numFmtId="3" fontId="41" fillId="25" borderId="29" xfId="180" applyNumberFormat="1" applyFont="1" applyFill="1" applyBorder="1" applyAlignment="1">
      <alignment horizontal="center" vertical="center"/>
    </xf>
    <xf numFmtId="3" fontId="41" fillId="25" borderId="31" xfId="180" applyNumberFormat="1" applyFont="1" applyFill="1" applyBorder="1" applyAlignment="1">
      <alignment horizontal="center" vertical="center"/>
    </xf>
    <xf numFmtId="3" fontId="41" fillId="25" borderId="30" xfId="180" applyNumberFormat="1" applyFont="1" applyFill="1" applyBorder="1" applyAlignment="1">
      <alignment horizontal="center" vertical="center"/>
    </xf>
    <xf numFmtId="1" fontId="41" fillId="25" borderId="27" xfId="174" applyNumberFormat="1" applyFont="1" applyFill="1" applyBorder="1" applyAlignment="1">
      <alignment horizontal="center"/>
    </xf>
    <xf numFmtId="1" fontId="41" fillId="25" borderId="28" xfId="174" applyNumberFormat="1" applyFont="1" applyFill="1" applyBorder="1" applyAlignment="1">
      <alignment horizontal="center"/>
    </xf>
    <xf numFmtId="1" fontId="41" fillId="25" borderId="29" xfId="174" applyNumberFormat="1" applyFont="1" applyFill="1" applyBorder="1" applyAlignment="1">
      <alignment horizontal="center" vertical="center" wrapText="1"/>
    </xf>
    <xf numFmtId="1" fontId="41" fillId="25" borderId="30" xfId="174" applyNumberFormat="1" applyFont="1" applyFill="1" applyBorder="1" applyAlignment="1">
      <alignment horizontal="center" vertical="center" wrapText="1"/>
    </xf>
    <xf numFmtId="0" fontId="41" fillId="25" borderId="29" xfId="174" applyFont="1" applyFill="1" applyBorder="1" applyAlignment="1">
      <alignment horizontal="center" vertical="center"/>
    </xf>
    <xf numFmtId="0" fontId="41" fillId="25" borderId="31" xfId="174" applyFont="1" applyFill="1" applyBorder="1" applyAlignment="1">
      <alignment horizontal="center" vertical="center"/>
    </xf>
    <xf numFmtId="0" fontId="41" fillId="25" borderId="30" xfId="174" applyFont="1" applyFill="1" applyBorder="1" applyAlignment="1">
      <alignment horizontal="center" vertical="center"/>
    </xf>
    <xf numFmtId="3" fontId="41" fillId="25" borderId="29" xfId="174" applyNumberFormat="1" applyFont="1" applyFill="1" applyBorder="1" applyAlignment="1">
      <alignment horizontal="center" vertical="center"/>
    </xf>
    <xf numFmtId="3" fontId="41" fillId="25" borderId="31" xfId="174" applyNumberFormat="1" applyFont="1" applyFill="1" applyBorder="1" applyAlignment="1">
      <alignment horizontal="center" vertical="center"/>
    </xf>
    <xf numFmtId="3" fontId="41" fillId="25" borderId="30" xfId="174" applyNumberFormat="1" applyFont="1" applyFill="1" applyBorder="1" applyAlignment="1">
      <alignment horizontal="center" vertical="center"/>
    </xf>
    <xf numFmtId="164" fontId="57" fillId="24" borderId="16" xfId="271" applyNumberFormat="1" applyFont="1" applyFill="1" applyBorder="1" applyAlignment="1">
      <alignment horizontal="right"/>
    </xf>
    <xf numFmtId="164" fontId="57" fillId="24" borderId="23" xfId="271" applyNumberFormat="1" applyFont="1" applyFill="1" applyBorder="1" applyAlignment="1">
      <alignment horizontal="right"/>
    </xf>
  </cellXfs>
  <cellStyles count="291">
    <cellStyle name="20% - Accent1 2" xfId="1"/>
    <cellStyle name="20% - Accent1 2 2" xfId="2"/>
    <cellStyle name="20% - Accent1 3" xfId="3"/>
    <cellStyle name="20% - Accent1 3 2" xfId="4"/>
    <cellStyle name="20% - Accent2 2" xfId="5"/>
    <cellStyle name="20% - Accent2 2 2" xfId="6"/>
    <cellStyle name="20% - Accent2 3" xfId="7"/>
    <cellStyle name="20% - Accent2 3 2" xfId="8"/>
    <cellStyle name="20% - Accent3 2" xfId="9"/>
    <cellStyle name="20% - Accent3 2 2" xfId="10"/>
    <cellStyle name="20% - Accent3 3" xfId="11"/>
    <cellStyle name="20% - Accent3 3 2" xfId="12"/>
    <cellStyle name="20% - Accent4 2" xfId="13"/>
    <cellStyle name="20% - Accent4 2 2" xfId="14"/>
    <cellStyle name="20% - Accent4 3" xfId="15"/>
    <cellStyle name="20% - Accent4 3 2" xfId="16"/>
    <cellStyle name="20% - Accent5 2" xfId="17"/>
    <cellStyle name="20% - Accent5 2 2" xfId="18"/>
    <cellStyle name="20% - Accent5 3" xfId="19"/>
    <cellStyle name="20% - Accent5 3 2" xfId="20"/>
    <cellStyle name="20% - Accent6 2" xfId="21"/>
    <cellStyle name="20% - Accent6 2 2" xfId="22"/>
    <cellStyle name="20% - Accent6 3" xfId="23"/>
    <cellStyle name="20% - Accent6 3 2" xfId="24"/>
    <cellStyle name="40% - Accent1 2" xfId="25"/>
    <cellStyle name="40% - Accent1 2 2" xfId="26"/>
    <cellStyle name="40% - Accent1 3" xfId="27"/>
    <cellStyle name="40% - Accent1 3 2" xfId="28"/>
    <cellStyle name="40% - Accent2 2" xfId="29"/>
    <cellStyle name="40% - Accent2 2 2" xfId="30"/>
    <cellStyle name="40% - Accent2 3" xfId="31"/>
    <cellStyle name="40% - Accent2 3 2" xfId="32"/>
    <cellStyle name="40% - Accent3 2" xfId="33"/>
    <cellStyle name="40% - Accent3 2 2" xfId="34"/>
    <cellStyle name="40% - Accent3 3" xfId="35"/>
    <cellStyle name="40% - Accent3 3 2" xfId="36"/>
    <cellStyle name="40% - Accent4 2" xfId="37"/>
    <cellStyle name="40% - Accent4 2 2" xfId="38"/>
    <cellStyle name="40% - Accent4 3" xfId="39"/>
    <cellStyle name="40% - Accent4 3 2" xfId="40"/>
    <cellStyle name="40% - Accent5 2" xfId="41"/>
    <cellStyle name="40% - Accent5 2 2" xfId="42"/>
    <cellStyle name="40% - Accent5 3" xfId="43"/>
    <cellStyle name="40% - Accent5 3 2" xfId="44"/>
    <cellStyle name="40% - Accent6 2" xfId="45"/>
    <cellStyle name="40% - Accent6 2 2" xfId="46"/>
    <cellStyle name="40% - Accent6 3" xfId="47"/>
    <cellStyle name="40% - Accent6 3 2" xfId="48"/>
    <cellStyle name="60% - Accent1 2" xfId="49"/>
    <cellStyle name="60% - Accent1 3" xfId="50"/>
    <cellStyle name="60% - Accent2 2" xfId="51"/>
    <cellStyle name="60% - Accent2 3" xfId="52"/>
    <cellStyle name="60% - Accent3 2" xfId="53"/>
    <cellStyle name="60% - Accent3 3" xfId="54"/>
    <cellStyle name="60% - Accent4 2" xfId="55"/>
    <cellStyle name="60% - Accent4 3" xfId="56"/>
    <cellStyle name="60% - Accent5 2" xfId="57"/>
    <cellStyle name="60% - Accent5 3" xfId="58"/>
    <cellStyle name="60% - Accent6 2" xfId="59"/>
    <cellStyle name="60% - Accent6 3" xfId="60"/>
    <cellStyle name="Accent1 2" xfId="61"/>
    <cellStyle name="Accent1 3" xfId="62"/>
    <cellStyle name="Accent2 2" xfId="63"/>
    <cellStyle name="Accent2 3" xfId="64"/>
    <cellStyle name="Accent3 2" xfId="65"/>
    <cellStyle name="Accent3 3" xfId="66"/>
    <cellStyle name="Accent4 2" xfId="67"/>
    <cellStyle name="Accent4 3" xfId="68"/>
    <cellStyle name="Accent5 2" xfId="69"/>
    <cellStyle name="Accent5 3" xfId="70"/>
    <cellStyle name="Accent6 2" xfId="71"/>
    <cellStyle name="Accent6 3" xfId="72"/>
    <cellStyle name="Bad 2" xfId="73"/>
    <cellStyle name="Bad 3" xfId="74"/>
    <cellStyle name="Calculation 2" xfId="75"/>
    <cellStyle name="Calculation 3" xfId="76"/>
    <cellStyle name="Check Cell 2" xfId="77"/>
    <cellStyle name="Check Cell 3" xfId="78"/>
    <cellStyle name="Comma 10" xfId="79"/>
    <cellStyle name="Comma 10 2" xfId="80"/>
    <cellStyle name="Comma 11" xfId="81"/>
    <cellStyle name="Comma 11 2" xfId="82"/>
    <cellStyle name="Comma 2" xfId="83"/>
    <cellStyle name="Comma 2 2" xfId="84"/>
    <cellStyle name="Comma 2 2 2" xfId="85"/>
    <cellStyle name="Comma 2 2 2 2" xfId="86"/>
    <cellStyle name="Comma 2 2 3" xfId="87"/>
    <cellStyle name="Comma 2 2 3 2" xfId="88"/>
    <cellStyle name="Comma 2 2 3 3" xfId="89"/>
    <cellStyle name="Comma 2 2 4" xfId="90"/>
    <cellStyle name="Comma 2 3" xfId="91"/>
    <cellStyle name="Comma 2 3 2" xfId="92"/>
    <cellStyle name="Comma 2 3 2 2" xfId="93"/>
    <cellStyle name="Comma 2 3 2 2 2" xfId="94"/>
    <cellStyle name="Comma 2 3 3" xfId="95"/>
    <cellStyle name="Comma 2 3 3 2" xfId="96"/>
    <cellStyle name="Comma 2 4" xfId="97"/>
    <cellStyle name="Comma 2 4 2" xfId="98"/>
    <cellStyle name="Comma 2 5" xfId="99"/>
    <cellStyle name="Comma 2 6" xfId="100"/>
    <cellStyle name="Comma 2 6 2" xfId="101"/>
    <cellStyle name="Comma 3" xfId="102"/>
    <cellStyle name="Comma 3 2" xfId="103"/>
    <cellStyle name="Comma 3 2 2" xfId="104"/>
    <cellStyle name="Comma 3 2 2 2" xfId="105"/>
    <cellStyle name="Comma 3 2 3" xfId="106"/>
    <cellStyle name="Comma 3 2 3 2" xfId="107"/>
    <cellStyle name="Comma 3 2 4" xfId="108"/>
    <cellStyle name="Comma 3 3" xfId="109"/>
    <cellStyle name="Comma 3 3 2" xfId="110"/>
    <cellStyle name="Comma 3 3 2 2" xfId="111"/>
    <cellStyle name="Comma 3 3 3" xfId="112"/>
    <cellStyle name="Comma 3 4" xfId="113"/>
    <cellStyle name="Comma 3 4 2" xfId="114"/>
    <cellStyle name="Comma 3 4 2 2" xfId="115"/>
    <cellStyle name="Comma 3 4 3" xfId="116"/>
    <cellStyle name="Comma 3 5" xfId="117"/>
    <cellStyle name="Comma 3 5 2" xfId="118"/>
    <cellStyle name="Comma 3 6" xfId="119"/>
    <cellStyle name="Comma 3 6 2" xfId="120"/>
    <cellStyle name="Comma 3 7" xfId="121"/>
    <cellStyle name="Comma 4" xfId="122"/>
    <cellStyle name="Comma 4 2" xfId="123"/>
    <cellStyle name="Comma 4 2 2" xfId="124"/>
    <cellStyle name="Comma 4 3" xfId="125"/>
    <cellStyle name="Comma 4 3 2" xfId="126"/>
    <cellStyle name="Comma 4 4" xfId="127"/>
    <cellStyle name="Comma 5" xfId="128"/>
    <cellStyle name="Comma 5 2" xfId="129"/>
    <cellStyle name="Comma 5 2 2" xfId="130"/>
    <cellStyle name="Comma 5 3" xfId="131"/>
    <cellStyle name="Comma 5 4" xfId="132"/>
    <cellStyle name="Comma 6" xfId="133"/>
    <cellStyle name="Comma 6 2" xfId="134"/>
    <cellStyle name="Comma 6 2 2" xfId="135"/>
    <cellStyle name="Comma 6 3" xfId="136"/>
    <cellStyle name="Comma 7" xfId="137"/>
    <cellStyle name="Comma 7 2" xfId="138"/>
    <cellStyle name="Comma 7 2 2" xfId="139"/>
    <cellStyle name="Comma 7 3" xfId="140"/>
    <cellStyle name="Comma 7 3 2" xfId="141"/>
    <cellStyle name="Comma 7 4" xfId="142"/>
    <cellStyle name="Comma 8" xfId="143"/>
    <cellStyle name="Comma 8 2" xfId="144"/>
    <cellStyle name="Comma 8 2 2" xfId="145"/>
    <cellStyle name="Comma 8 3" xfId="146"/>
    <cellStyle name="Comma 9" xfId="147"/>
    <cellStyle name="Comma 9 2" xfId="148"/>
    <cellStyle name="Explanatory Text 2" xfId="149"/>
    <cellStyle name="Explanatory Text 3" xfId="150"/>
    <cellStyle name="Good 2" xfId="151"/>
    <cellStyle name="Good 3" xfId="152"/>
    <cellStyle name="Heading 1 2" xfId="153"/>
    <cellStyle name="Heading 1 3" xfId="154"/>
    <cellStyle name="Heading 2 2" xfId="155"/>
    <cellStyle name="Heading 2 3" xfId="156"/>
    <cellStyle name="Heading 3 2" xfId="157"/>
    <cellStyle name="Heading 3 3" xfId="158"/>
    <cellStyle name="Heading 4 2" xfId="159"/>
    <cellStyle name="Heading 4 3" xfId="160"/>
    <cellStyle name="Input 2" xfId="161"/>
    <cellStyle name="Input 3" xfId="162"/>
    <cellStyle name="Linked Cell 2" xfId="163"/>
    <cellStyle name="Linked Cell 3" xfId="164"/>
    <cellStyle name="Milliers [0]_Y1 post" xfId="165"/>
    <cellStyle name="Milliers_Y1 post" xfId="166"/>
    <cellStyle name="Monétaire [0]_Y1 post" xfId="167"/>
    <cellStyle name="Monétaire_Y1 post" xfId="168"/>
    <cellStyle name="Neutral 2" xfId="169"/>
    <cellStyle name="Neutral 3" xfId="170"/>
    <cellStyle name="Normal" xfId="0" builtinId="0"/>
    <cellStyle name="Normal 10" xfId="171"/>
    <cellStyle name="Normal 10 2" xfId="172"/>
    <cellStyle name="Normal 10 2 2" xfId="173"/>
    <cellStyle name="Normal 10 2 2 2" xfId="174"/>
    <cellStyle name="Normal 10 2 3" xfId="175"/>
    <cellStyle name="Normal 10 3" xfId="176"/>
    <cellStyle name="Normal 10 3 2" xfId="177"/>
    <cellStyle name="Normal 10 4" xfId="178"/>
    <cellStyle name="Normal 10 4 2" xfId="179"/>
    <cellStyle name="Normal 10 5" xfId="180"/>
    <cellStyle name="Normal 11" xfId="181"/>
    <cellStyle name="Normal 11 2" xfId="182"/>
    <cellStyle name="Normal 12" xfId="183"/>
    <cellStyle name="Normal 12 2" xfId="184"/>
    <cellStyle name="Normal 2" xfId="185"/>
    <cellStyle name="Normal 2 2" xfId="186"/>
    <cellStyle name="Normal 2 2 2" xfId="187"/>
    <cellStyle name="Normal 2 2 2 2" xfId="188"/>
    <cellStyle name="Normal 2 2 2 2 2" xfId="189"/>
    <cellStyle name="Normal 2 2 2 3" xfId="190"/>
    <cellStyle name="Normal 2 2 2 3 2" xfId="191"/>
    <cellStyle name="Normal 2 2 2 4" xfId="192"/>
    <cellStyle name="Normal 2 2 2 5" xfId="193"/>
    <cellStyle name="Normal 2 2 2 6" xfId="194"/>
    <cellStyle name="Normal 2 2 3" xfId="195"/>
    <cellStyle name="Normal 2 2 3 2" xfId="196"/>
    <cellStyle name="Normal 2 2 4" xfId="197"/>
    <cellStyle name="Normal 2 2 4 2" xfId="198"/>
    <cellStyle name="Normal 2 2 5" xfId="199"/>
    <cellStyle name="Normal 2 3" xfId="200"/>
    <cellStyle name="Normal 2 3 2" xfId="201"/>
    <cellStyle name="Normal 2 3 2 2" xfId="202"/>
    <cellStyle name="Normal 2 3 2 2 2" xfId="203"/>
    <cellStyle name="Normal 2 3 2 3" xfId="204"/>
    <cellStyle name="Normal 2 3 2 4" xfId="205"/>
    <cellStyle name="Normal 2 3 3" xfId="206"/>
    <cellStyle name="Normal 2 3 3 2" xfId="207"/>
    <cellStyle name="Normal 2 3 4" xfId="208"/>
    <cellStyle name="Normal 2 4" xfId="209"/>
    <cellStyle name="Normal 2 4 2" xfId="210"/>
    <cellStyle name="Normal 2 5" xfId="211"/>
    <cellStyle name="Normal 2 5 2" xfId="212"/>
    <cellStyle name="Normal 2 5 3" xfId="213"/>
    <cellStyle name="Normal 3" xfId="214"/>
    <cellStyle name="Normal 3 2" xfId="215"/>
    <cellStyle name="Normal 3 2 2" xfId="216"/>
    <cellStyle name="Normal 3 2 2 2" xfId="217"/>
    <cellStyle name="Normal 3 2 3" xfId="218"/>
    <cellStyle name="Normal 3 2 4" xfId="219"/>
    <cellStyle name="Normal 3 3" xfId="220"/>
    <cellStyle name="Normal 3 3 2" xfId="221"/>
    <cellStyle name="Normal 3 3 2 2" xfId="222"/>
    <cellStyle name="Normal 3 3 3" xfId="223"/>
    <cellStyle name="Normal 3 4" xfId="224"/>
    <cellStyle name="Normal 3 4 2" xfId="225"/>
    <cellStyle name="Normal 4" xfId="226"/>
    <cellStyle name="Normal 4 2" xfId="227"/>
    <cellStyle name="Normal 4 2 2" xfId="228"/>
    <cellStyle name="Normal 4 3" xfId="229"/>
    <cellStyle name="Normal 4 3 2" xfId="230"/>
    <cellStyle name="Normal 4 4" xfId="231"/>
    <cellStyle name="Normal 5" xfId="232"/>
    <cellStyle name="Normal 5 2" xfId="233"/>
    <cellStyle name="Normal 5 2 2" xfId="234"/>
    <cellStyle name="Normal 5 3" xfId="235"/>
    <cellStyle name="Normal 6" xfId="236"/>
    <cellStyle name="Normal 6 2" xfId="237"/>
    <cellStyle name="Normal 6 2 2" xfId="238"/>
    <cellStyle name="Normal 6 2 2 2" xfId="239"/>
    <cellStyle name="Normal 6 2 3" xfId="240"/>
    <cellStyle name="Normal 6 3" xfId="241"/>
    <cellStyle name="Normal 6 3 2" xfId="242"/>
    <cellStyle name="Normal 6 3 2 2" xfId="243"/>
    <cellStyle name="Normal 6 3 3" xfId="244"/>
    <cellStyle name="Normal 7" xfId="245"/>
    <cellStyle name="Normal 7 2" xfId="246"/>
    <cellStyle name="Normal 7 2 2" xfId="247"/>
    <cellStyle name="Normal 7 2 2 2" xfId="248"/>
    <cellStyle name="Normal 7 2 3" xfId="249"/>
    <cellStyle name="Normal 7 3" xfId="250"/>
    <cellStyle name="Normal 7 3 2" xfId="251"/>
    <cellStyle name="Normal 7 3 3" xfId="252"/>
    <cellStyle name="Normal 7 4" xfId="253"/>
    <cellStyle name="Normal 7 4 2" xfId="254"/>
    <cellStyle name="Normal 7 5" xfId="255"/>
    <cellStyle name="Normal 8" xfId="256"/>
    <cellStyle name="Normal 8 2" xfId="257"/>
    <cellStyle name="Normal 8 2 2" xfId="258"/>
    <cellStyle name="Normal 8 2 2 2" xfId="259"/>
    <cellStyle name="Normal 8 2 3" xfId="260"/>
    <cellStyle name="Normal 8 2 4" xfId="261"/>
    <cellStyle name="Normal 8 3" xfId="262"/>
    <cellStyle name="Normal 8 3 2" xfId="263"/>
    <cellStyle name="Normal 8 3 2 2" xfId="264"/>
    <cellStyle name="Normal 8 3 3" xfId="265"/>
    <cellStyle name="Normal 8 3 3 2" xfId="266"/>
    <cellStyle name="Normal 8 3 4" xfId="267"/>
    <cellStyle name="Normal 8 4" xfId="268"/>
    <cellStyle name="Normal 8 4 2" xfId="269"/>
    <cellStyle name="Normal 9" xfId="270"/>
    <cellStyle name="Normal 9 2" xfId="271"/>
    <cellStyle name="Normal 9 2 2" xfId="272"/>
    <cellStyle name="Normal 9 3" xfId="273"/>
    <cellStyle name="Normal 9 3 2" xfId="274"/>
    <cellStyle name="Normal 9 4" xfId="275"/>
    <cellStyle name="Normal 9 4 2" xfId="276"/>
    <cellStyle name="Normal 9 5" xfId="277"/>
    <cellStyle name="Normal 9 6" xfId="278"/>
    <cellStyle name="Normal 9 7" xfId="279"/>
    <cellStyle name="Note 2" xfId="280"/>
    <cellStyle name="Note 2 2" xfId="281"/>
    <cellStyle name="Note 3" xfId="282"/>
    <cellStyle name="Output 2" xfId="283"/>
    <cellStyle name="Output 3" xfId="284"/>
    <cellStyle name="Title 2" xfId="285"/>
    <cellStyle name="Title 3" xfId="286"/>
    <cellStyle name="Total 2" xfId="287"/>
    <cellStyle name="Total 3" xfId="288"/>
    <cellStyle name="Warning Text 2" xfId="289"/>
    <cellStyle name="Warning Text 3" xfId="29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"/>
  <sheetViews>
    <sheetView tabSelected="1" zoomScaleNormal="100" zoomScaleSheetLayoutView="100" workbookViewId="0">
      <selection activeCell="A7" sqref="A7:A8"/>
    </sheetView>
  </sheetViews>
  <sheetFormatPr defaultRowHeight="12.75" x14ac:dyDescent="0.2"/>
  <cols>
    <col min="1" max="1" width="8.7109375" style="4" customWidth="1"/>
    <col min="2" max="3" width="46.5703125" style="4" customWidth="1"/>
    <col min="4" max="23" width="10" style="4" customWidth="1"/>
    <col min="24" max="16384" width="9.140625" style="4"/>
  </cols>
  <sheetData>
    <row r="1" spans="1:23" ht="15.75" x14ac:dyDescent="0.2">
      <c r="A1" s="5" t="s">
        <v>271</v>
      </c>
    </row>
    <row r="2" spans="1:23" ht="15.75" x14ac:dyDescent="0.2">
      <c r="A2" s="6" t="s">
        <v>270</v>
      </c>
    </row>
    <row r="3" spans="1:23" ht="14.25" x14ac:dyDescent="0.2">
      <c r="A3" s="6" t="s">
        <v>5</v>
      </c>
    </row>
    <row r="4" spans="1:23" ht="15.75" customHeight="1" x14ac:dyDescent="0.2">
      <c r="A4" s="7"/>
    </row>
    <row r="5" spans="1:23" x14ac:dyDescent="0.2">
      <c r="A5" s="2"/>
      <c r="C5" s="8"/>
    </row>
    <row r="6" spans="1:23" x14ac:dyDescent="0.2">
      <c r="A6" s="3" t="s">
        <v>0</v>
      </c>
      <c r="C6" s="9"/>
    </row>
    <row r="7" spans="1:23" ht="17.25" customHeight="1" x14ac:dyDescent="0.2">
      <c r="A7" s="129" t="s">
        <v>255</v>
      </c>
      <c r="B7" s="131" t="s">
        <v>256</v>
      </c>
      <c r="C7" s="134" t="s">
        <v>6</v>
      </c>
      <c r="D7" s="127">
        <v>2009</v>
      </c>
      <c r="E7" s="128"/>
      <c r="F7" s="127">
        <v>2010</v>
      </c>
      <c r="G7" s="128"/>
      <c r="H7" s="127">
        <v>2011</v>
      </c>
      <c r="I7" s="128"/>
      <c r="J7" s="127">
        <v>2012</v>
      </c>
      <c r="K7" s="128"/>
      <c r="L7" s="127">
        <v>2013</v>
      </c>
      <c r="M7" s="128"/>
      <c r="N7" s="127">
        <v>2014</v>
      </c>
      <c r="O7" s="128"/>
      <c r="P7" s="127">
        <v>2015</v>
      </c>
      <c r="Q7" s="128"/>
      <c r="R7" s="127">
        <v>2016</v>
      </c>
      <c r="S7" s="128"/>
      <c r="T7" s="127">
        <v>2017</v>
      </c>
      <c r="U7" s="128"/>
      <c r="V7" s="127">
        <v>2018</v>
      </c>
      <c r="W7" s="128"/>
    </row>
    <row r="8" spans="1:23" ht="25.5" x14ac:dyDescent="0.2">
      <c r="A8" s="130"/>
      <c r="B8" s="132"/>
      <c r="C8" s="135"/>
      <c r="D8" s="10" t="s">
        <v>257</v>
      </c>
      <c r="E8" s="11" t="s">
        <v>258</v>
      </c>
      <c r="F8" s="10" t="s">
        <v>257</v>
      </c>
      <c r="G8" s="11" t="s">
        <v>258</v>
      </c>
      <c r="H8" s="10" t="s">
        <v>257</v>
      </c>
      <c r="I8" s="11" t="s">
        <v>258</v>
      </c>
      <c r="J8" s="10" t="s">
        <v>257</v>
      </c>
      <c r="K8" s="11" t="s">
        <v>258</v>
      </c>
      <c r="L8" s="10" t="s">
        <v>257</v>
      </c>
      <c r="M8" s="11" t="s">
        <v>258</v>
      </c>
      <c r="N8" s="10" t="s">
        <v>257</v>
      </c>
      <c r="O8" s="11" t="s">
        <v>258</v>
      </c>
      <c r="P8" s="10" t="s">
        <v>257</v>
      </c>
      <c r="Q8" s="11" t="s">
        <v>258</v>
      </c>
      <c r="R8" s="10" t="s">
        <v>257</v>
      </c>
      <c r="S8" s="11" t="s">
        <v>258</v>
      </c>
      <c r="T8" s="10" t="s">
        <v>257</v>
      </c>
      <c r="U8" s="11" t="s">
        <v>258</v>
      </c>
      <c r="V8" s="10" t="s">
        <v>257</v>
      </c>
      <c r="W8" s="11" t="s">
        <v>258</v>
      </c>
    </row>
    <row r="9" spans="1:23" ht="19.5" customHeight="1" x14ac:dyDescent="0.2">
      <c r="A9" s="12" t="s">
        <v>259</v>
      </c>
      <c r="B9" s="133"/>
      <c r="C9" s="136"/>
      <c r="D9" s="10" t="s">
        <v>260</v>
      </c>
      <c r="E9" s="11" t="s">
        <v>261</v>
      </c>
      <c r="F9" s="10" t="s">
        <v>260</v>
      </c>
      <c r="G9" s="11" t="s">
        <v>261</v>
      </c>
      <c r="H9" s="10" t="s">
        <v>260</v>
      </c>
      <c r="I9" s="11" t="s">
        <v>261</v>
      </c>
      <c r="J9" s="10" t="s">
        <v>260</v>
      </c>
      <c r="K9" s="11" t="s">
        <v>261</v>
      </c>
      <c r="L9" s="10" t="s">
        <v>260</v>
      </c>
      <c r="M9" s="11" t="s">
        <v>261</v>
      </c>
      <c r="N9" s="10" t="s">
        <v>260</v>
      </c>
      <c r="O9" s="11" t="s">
        <v>261</v>
      </c>
      <c r="P9" s="10" t="s">
        <v>260</v>
      </c>
      <c r="Q9" s="11" t="s">
        <v>261</v>
      </c>
      <c r="R9" s="10" t="s">
        <v>260</v>
      </c>
      <c r="S9" s="11" t="s">
        <v>261</v>
      </c>
      <c r="T9" s="10" t="s">
        <v>260</v>
      </c>
      <c r="U9" s="11" t="s">
        <v>261</v>
      </c>
      <c r="V9" s="10" t="s">
        <v>260</v>
      </c>
      <c r="W9" s="11" t="s">
        <v>261</v>
      </c>
    </row>
    <row r="10" spans="1:23" s="16" customFormat="1" x14ac:dyDescent="0.2">
      <c r="A10" s="13" t="s">
        <v>7</v>
      </c>
      <c r="B10" s="14" t="s">
        <v>8</v>
      </c>
      <c r="C10" s="15" t="s">
        <v>9</v>
      </c>
      <c r="D10" s="77">
        <v>4.9424214662637314E-2</v>
      </c>
      <c r="E10" s="77">
        <v>7.4093572123964363E-2</v>
      </c>
      <c r="F10" s="78">
        <v>5.8440220000000001E-2</v>
      </c>
      <c r="G10" s="79">
        <v>7.8217608189733986E-2</v>
      </c>
      <c r="H10" s="80">
        <v>0.1575</v>
      </c>
      <c r="I10" s="80">
        <v>0.16705182819914974</v>
      </c>
      <c r="J10" s="79">
        <v>0.1575</v>
      </c>
      <c r="K10" s="79">
        <v>0.21788032645159061</v>
      </c>
      <c r="L10" s="79">
        <v>0.15813193673357581</v>
      </c>
      <c r="M10" s="79">
        <v>0.14105972597598743</v>
      </c>
      <c r="N10" s="79">
        <v>0.15885604426704661</v>
      </c>
      <c r="O10" s="79">
        <v>0.13137839412443589</v>
      </c>
      <c r="P10" s="79">
        <v>0.15904209289999999</v>
      </c>
      <c r="Q10" s="79">
        <v>0.15328472602582169</v>
      </c>
      <c r="R10" s="79">
        <v>0.20242116290000001</v>
      </c>
      <c r="S10" s="79">
        <f>R10/$R$93*100</f>
        <v>0.26273902663014692</v>
      </c>
      <c r="T10" s="79">
        <v>0.2142455224</v>
      </c>
      <c r="U10" s="79">
        <f>T10/$T$93*100</f>
        <v>0.31824489368612485</v>
      </c>
      <c r="V10" s="79">
        <v>-8.1506306099999995E-2</v>
      </c>
      <c r="W10" s="121">
        <f>V10/$V$93*100</f>
        <v>-0.13178639594357291</v>
      </c>
    </row>
    <row r="11" spans="1:23" s="16" customFormat="1" x14ac:dyDescent="0.2">
      <c r="A11" s="17" t="s">
        <v>10</v>
      </c>
      <c r="B11" s="18" t="s">
        <v>11</v>
      </c>
      <c r="C11" s="19" t="s">
        <v>12</v>
      </c>
      <c r="D11" s="81">
        <v>2.610202E-2</v>
      </c>
      <c r="E11" s="81">
        <v>3.9130452848918584E-2</v>
      </c>
      <c r="F11" s="82">
        <v>2.4161209999999999E-2</v>
      </c>
      <c r="G11" s="83">
        <v>3.2337866920587946E-2</v>
      </c>
      <c r="H11" s="84">
        <v>2.4161209999999999E-2</v>
      </c>
      <c r="I11" s="84">
        <v>2.5626503504784622E-2</v>
      </c>
      <c r="J11" s="83">
        <v>2.4463317073170732E-2</v>
      </c>
      <c r="K11" s="83">
        <v>3.3841749269785455E-2</v>
      </c>
      <c r="L11" s="83">
        <v>7.781638329867846E-2</v>
      </c>
      <c r="M11" s="83">
        <v>6.9415185390715062E-2</v>
      </c>
      <c r="N11" s="83">
        <v>8.1123202204243877E-2</v>
      </c>
      <c r="O11" s="83">
        <v>6.7091158419562508E-2</v>
      </c>
      <c r="P11" s="83">
        <v>0.11592339929999999</v>
      </c>
      <c r="Q11" s="83">
        <v>0.11172694082223328</v>
      </c>
      <c r="R11" s="83">
        <v>0.21103125839999998</v>
      </c>
      <c r="S11" s="85">
        <f t="shared" ref="S11:S74" si="0">R11/$R$93*100</f>
        <v>0.27391477564004751</v>
      </c>
      <c r="T11" s="85">
        <v>0.87077486510000002</v>
      </c>
      <c r="U11" s="85">
        <f t="shared" ref="U11:U74" si="1">T11/$T$93*100</f>
        <v>1.2934676592723005</v>
      </c>
      <c r="V11" s="85">
        <v>0.92084271809999996</v>
      </c>
      <c r="W11" s="122">
        <f t="shared" ref="W11:W74" si="2">V11/$V$93*100</f>
        <v>1.488897594014293</v>
      </c>
    </row>
    <row r="12" spans="1:23" s="16" customFormat="1" ht="25.5" x14ac:dyDescent="0.2">
      <c r="A12" s="17" t="s">
        <v>13</v>
      </c>
      <c r="B12" s="20" t="s">
        <v>14</v>
      </c>
      <c r="C12" s="21" t="s">
        <v>15</v>
      </c>
      <c r="D12" s="81">
        <v>2.610202E-2</v>
      </c>
      <c r="E12" s="81">
        <v>3.9130452848918584E-2</v>
      </c>
      <c r="F12" s="82">
        <v>2.4161209999999999E-2</v>
      </c>
      <c r="G12" s="85">
        <v>3.2337866920587946E-2</v>
      </c>
      <c r="H12" s="84">
        <v>2.4161209999999999E-2</v>
      </c>
      <c r="I12" s="84">
        <v>2.5626503504784622E-2</v>
      </c>
      <c r="J12" s="85">
        <v>2.4463317073170732E-2</v>
      </c>
      <c r="K12" s="85">
        <v>3.3841749269785455E-2</v>
      </c>
      <c r="L12" s="85">
        <v>6.7930394870535982E-2</v>
      </c>
      <c r="M12" s="85">
        <v>6.0596506207489284E-2</v>
      </c>
      <c r="N12" s="85">
        <v>-8.876797795756116E-3</v>
      </c>
      <c r="O12" s="85">
        <v>-7.3413601903197694E-3</v>
      </c>
      <c r="P12" s="85">
        <v>2.59233993E-2</v>
      </c>
      <c r="Q12" s="85">
        <v>2.4984965218339865E-2</v>
      </c>
      <c r="R12" s="85">
        <v>2.5971256299999999E-2</v>
      </c>
      <c r="S12" s="85">
        <f t="shared" si="0"/>
        <v>3.3710223293179541E-2</v>
      </c>
      <c r="T12" s="85">
        <v>2.5967243800000001E-2</v>
      </c>
      <c r="U12" s="85">
        <f t="shared" si="1"/>
        <v>3.8572300834477949E-2</v>
      </c>
      <c r="V12" s="85">
        <v>2.59654281E-2</v>
      </c>
      <c r="W12" s="122">
        <f t="shared" si="2"/>
        <v>4.1983134215807308E-2</v>
      </c>
    </row>
    <row r="13" spans="1:23" s="16" customFormat="1" x14ac:dyDescent="0.2">
      <c r="A13" s="17" t="s">
        <v>16</v>
      </c>
      <c r="B13" s="18" t="s">
        <v>17</v>
      </c>
      <c r="C13" s="19" t="s">
        <v>18</v>
      </c>
      <c r="D13" s="81">
        <v>47.00782886201862</v>
      </c>
      <c r="E13" s="81">
        <v>70.471083495271785</v>
      </c>
      <c r="F13" s="82">
        <v>38.707606037589997</v>
      </c>
      <c r="G13" s="85">
        <v>51.807066486245191</v>
      </c>
      <c r="H13" s="84">
        <v>36.237130159670002</v>
      </c>
      <c r="I13" s="84">
        <v>38.434786297545529</v>
      </c>
      <c r="J13" s="85">
        <v>31.821090352811709</v>
      </c>
      <c r="K13" s="85">
        <v>44.020251137245559</v>
      </c>
      <c r="L13" s="85">
        <v>37.334119618230034</v>
      </c>
      <c r="M13" s="85">
        <v>33.303460336257771</v>
      </c>
      <c r="N13" s="85">
        <v>35.303050640316329</v>
      </c>
      <c r="O13" s="85">
        <v>29.196610819677353</v>
      </c>
      <c r="P13" s="85">
        <v>38.470053967049999</v>
      </c>
      <c r="Q13" s="85">
        <v>37.077427585447936</v>
      </c>
      <c r="R13" s="85">
        <v>42.157918282439994</v>
      </c>
      <c r="S13" s="85">
        <f t="shared" si="0"/>
        <v>54.720219247794667</v>
      </c>
      <c r="T13" s="85">
        <v>50.247919704799997</v>
      </c>
      <c r="U13" s="85">
        <f t="shared" si="1"/>
        <v>74.639337547261675</v>
      </c>
      <c r="V13" s="85">
        <v>51.768802432400001</v>
      </c>
      <c r="W13" s="122">
        <f t="shared" si="2"/>
        <v>83.70424598202797</v>
      </c>
    </row>
    <row r="14" spans="1:23" s="16" customFormat="1" ht="25.5" x14ac:dyDescent="0.2">
      <c r="A14" s="17" t="s">
        <v>19</v>
      </c>
      <c r="B14" s="20" t="s">
        <v>20</v>
      </c>
      <c r="C14" s="22" t="s">
        <v>21</v>
      </c>
      <c r="D14" s="81">
        <v>10.989100355973635</v>
      </c>
      <c r="E14" s="81">
        <v>16.474145423666858</v>
      </c>
      <c r="F14" s="82">
        <v>-0.27245302000000038</v>
      </c>
      <c r="G14" s="85">
        <v>-0.36465679917819926</v>
      </c>
      <c r="H14" s="84">
        <v>-4.4363486900000009</v>
      </c>
      <c r="I14" s="84">
        <v>-4.7053978361485918</v>
      </c>
      <c r="J14" s="85">
        <v>-4.6740717967479668</v>
      </c>
      <c r="K14" s="85">
        <v>-6.4659573900547276</v>
      </c>
      <c r="L14" s="85">
        <v>-5.6886627178887288</v>
      </c>
      <c r="M14" s="85">
        <v>-5.0745043710377793</v>
      </c>
      <c r="N14" s="85">
        <v>-4.8803255078598076</v>
      </c>
      <c r="O14" s="85">
        <v>-4.0361657687339818</v>
      </c>
      <c r="P14" s="85">
        <v>-3.2080783420000003</v>
      </c>
      <c r="Q14" s="85">
        <v>-3.0919450364126986</v>
      </c>
      <c r="R14" s="85">
        <v>-1.3233656629000001</v>
      </c>
      <c r="S14" s="85">
        <f t="shared" si="0"/>
        <v>-1.7177048148758816</v>
      </c>
      <c r="T14" s="85">
        <v>-1.2927371524</v>
      </c>
      <c r="U14" s="85">
        <f t="shared" si="1"/>
        <v>-1.920259490238204</v>
      </c>
      <c r="V14" s="85">
        <v>-1.1221450009</v>
      </c>
      <c r="W14" s="122">
        <f t="shared" si="2"/>
        <v>-1.8143804138696991</v>
      </c>
    </row>
    <row r="15" spans="1:23" s="16" customFormat="1" x14ac:dyDescent="0.2">
      <c r="A15" s="17" t="s">
        <v>22</v>
      </c>
      <c r="B15" s="20" t="s">
        <v>23</v>
      </c>
      <c r="C15" s="22" t="s">
        <v>24</v>
      </c>
      <c r="D15" s="81">
        <v>0.36517915573353682</v>
      </c>
      <c r="E15" s="81">
        <v>0.54745286896719336</v>
      </c>
      <c r="F15" s="82">
        <v>0.30188164000000006</v>
      </c>
      <c r="G15" s="85">
        <v>0.40404467740187028</v>
      </c>
      <c r="H15" s="84">
        <v>0.47823462000000005</v>
      </c>
      <c r="I15" s="84">
        <v>0.50723788939127401</v>
      </c>
      <c r="J15" s="85">
        <v>0.51077294186991873</v>
      </c>
      <c r="K15" s="85">
        <v>0.70658650995083938</v>
      </c>
      <c r="L15" s="85">
        <v>0.50582229373149334</v>
      </c>
      <c r="M15" s="85">
        <v>0.4512128012858268</v>
      </c>
      <c r="N15" s="85">
        <v>0.33012622711828299</v>
      </c>
      <c r="O15" s="85">
        <v>0.27302362826213139</v>
      </c>
      <c r="P15" s="85">
        <v>0.47271069089999995</v>
      </c>
      <c r="Q15" s="85">
        <v>0.45559843575274894</v>
      </c>
      <c r="R15" s="85">
        <v>0.50504211519999997</v>
      </c>
      <c r="S15" s="85">
        <f t="shared" si="0"/>
        <v>0.65553557668489482</v>
      </c>
      <c r="T15" s="85">
        <v>0.60466432680000004</v>
      </c>
      <c r="U15" s="85">
        <f t="shared" si="1"/>
        <v>0.89818135867029103</v>
      </c>
      <c r="V15" s="85">
        <v>0.76748454610000005</v>
      </c>
      <c r="W15" s="122">
        <f t="shared" si="2"/>
        <v>1.2409349302226316</v>
      </c>
    </row>
    <row r="16" spans="1:23" s="16" customFormat="1" x14ac:dyDescent="0.2">
      <c r="A16" s="17" t="s">
        <v>25</v>
      </c>
      <c r="B16" s="20" t="s">
        <v>26</v>
      </c>
      <c r="C16" s="22" t="s">
        <v>27</v>
      </c>
      <c r="D16" s="81">
        <v>0.36517915573353682</v>
      </c>
      <c r="E16" s="81">
        <v>0.54745286896719336</v>
      </c>
      <c r="F16" s="82">
        <v>0.30188164000000006</v>
      </c>
      <c r="G16" s="85">
        <v>0.40404467740187028</v>
      </c>
      <c r="H16" s="84">
        <v>0.47823462000000005</v>
      </c>
      <c r="I16" s="84">
        <v>0.50723788939127401</v>
      </c>
      <c r="J16" s="85">
        <v>0.51077294186991873</v>
      </c>
      <c r="K16" s="85">
        <v>0.70658650995083938</v>
      </c>
      <c r="L16" s="85">
        <v>0.50582229373149334</v>
      </c>
      <c r="M16" s="85">
        <v>0.4512128012858268</v>
      </c>
      <c r="N16" s="85">
        <v>0.33012622711828299</v>
      </c>
      <c r="O16" s="85">
        <v>0.27302362826213139</v>
      </c>
      <c r="P16" s="85">
        <v>0.47271069089999995</v>
      </c>
      <c r="Q16" s="85">
        <v>0.45559843575274894</v>
      </c>
      <c r="R16" s="85">
        <v>0.50504211519999997</v>
      </c>
      <c r="S16" s="85">
        <f t="shared" si="0"/>
        <v>0.65553557668489482</v>
      </c>
      <c r="T16" s="85">
        <v>0.60466432680000004</v>
      </c>
      <c r="U16" s="85">
        <f t="shared" si="1"/>
        <v>0.89818135867029103</v>
      </c>
      <c r="V16" s="85">
        <v>0.76748454610000005</v>
      </c>
      <c r="W16" s="122">
        <f t="shared" si="2"/>
        <v>1.2409349302226316</v>
      </c>
    </row>
    <row r="17" spans="1:23" s="16" customFormat="1" ht="25.5" x14ac:dyDescent="0.2">
      <c r="A17" s="17" t="s">
        <v>28</v>
      </c>
      <c r="B17" s="20" t="s">
        <v>29</v>
      </c>
      <c r="C17" s="22" t="s">
        <v>30</v>
      </c>
      <c r="D17" s="81">
        <v>0</v>
      </c>
      <c r="E17" s="81">
        <v>0</v>
      </c>
      <c r="F17" s="82">
        <v>0</v>
      </c>
      <c r="G17" s="85">
        <v>0</v>
      </c>
      <c r="H17" s="84">
        <v>0</v>
      </c>
      <c r="I17" s="84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f t="shared" si="0"/>
        <v>0</v>
      </c>
      <c r="T17" s="85">
        <v>0</v>
      </c>
      <c r="U17" s="85">
        <f t="shared" si="1"/>
        <v>0</v>
      </c>
      <c r="V17" s="85">
        <v>0</v>
      </c>
      <c r="W17" s="122">
        <f t="shared" si="2"/>
        <v>0</v>
      </c>
    </row>
    <row r="18" spans="1:23" s="16" customFormat="1" ht="25.5" x14ac:dyDescent="0.2">
      <c r="A18" s="17" t="s">
        <v>31</v>
      </c>
      <c r="B18" s="20" t="s">
        <v>32</v>
      </c>
      <c r="C18" s="21" t="s">
        <v>33</v>
      </c>
      <c r="D18" s="81">
        <v>31.872408295399943</v>
      </c>
      <c r="E18" s="81">
        <v>47.781044148484646</v>
      </c>
      <c r="F18" s="82">
        <v>34.827901587589999</v>
      </c>
      <c r="G18" s="85">
        <v>46.614389207445292</v>
      </c>
      <c r="H18" s="84">
        <v>35.575584200020003</v>
      </c>
      <c r="I18" s="84">
        <v>37.733119872165886</v>
      </c>
      <c r="J18" s="85">
        <v>31.165002065250732</v>
      </c>
      <c r="K18" s="85">
        <v>43.11264015137349</v>
      </c>
      <c r="L18" s="85">
        <v>36.773511221700744</v>
      </c>
      <c r="M18" s="85">
        <v>32.803376239219908</v>
      </c>
      <c r="N18" s="85">
        <v>34.214117464922069</v>
      </c>
      <c r="O18" s="85">
        <v>28.296032610316786</v>
      </c>
      <c r="P18" s="85">
        <v>29.65267462073</v>
      </c>
      <c r="Q18" s="85">
        <v>28.579239761572794</v>
      </c>
      <c r="R18" s="85">
        <v>32.866219320809996</v>
      </c>
      <c r="S18" s="85">
        <f t="shared" si="0"/>
        <v>42.659761210978338</v>
      </c>
      <c r="T18" s="85">
        <v>34.950507376600001</v>
      </c>
      <c r="U18" s="85">
        <f t="shared" si="1"/>
        <v>51.91623320638503</v>
      </c>
      <c r="V18" s="85">
        <v>34.058130507500003</v>
      </c>
      <c r="W18" s="122">
        <f t="shared" si="2"/>
        <v>55.068110517147772</v>
      </c>
    </row>
    <row r="19" spans="1:23" s="16" customFormat="1" x14ac:dyDescent="0.2">
      <c r="A19" s="17" t="s">
        <v>34</v>
      </c>
      <c r="B19" s="20" t="s">
        <v>35</v>
      </c>
      <c r="C19" s="22" t="s">
        <v>36</v>
      </c>
      <c r="D19" s="86">
        <v>0</v>
      </c>
      <c r="E19" s="81">
        <v>0</v>
      </c>
      <c r="F19" s="82">
        <v>0</v>
      </c>
      <c r="G19" s="85">
        <v>0</v>
      </c>
      <c r="H19" s="84">
        <v>0</v>
      </c>
      <c r="I19" s="84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f t="shared" si="0"/>
        <v>0</v>
      </c>
      <c r="T19" s="85">
        <v>0</v>
      </c>
      <c r="U19" s="85">
        <f t="shared" si="1"/>
        <v>0</v>
      </c>
      <c r="V19" s="85">
        <v>0</v>
      </c>
      <c r="W19" s="122">
        <f t="shared" si="2"/>
        <v>0</v>
      </c>
    </row>
    <row r="20" spans="1:23" s="16" customFormat="1" ht="25.5" x14ac:dyDescent="0.2">
      <c r="A20" s="17" t="s">
        <v>37</v>
      </c>
      <c r="B20" s="20" t="s">
        <v>38</v>
      </c>
      <c r="C20" s="22" t="s">
        <v>39</v>
      </c>
      <c r="D20" s="81">
        <v>1.2885243454587469</v>
      </c>
      <c r="E20" s="81">
        <v>1.9316719987440507</v>
      </c>
      <c r="F20" s="82">
        <v>1.45883355</v>
      </c>
      <c r="G20" s="85">
        <v>1.9525332216055773</v>
      </c>
      <c r="H20" s="84">
        <v>1.2191148000000001</v>
      </c>
      <c r="I20" s="84">
        <v>1.2930498801564496</v>
      </c>
      <c r="J20" s="85">
        <v>1.3832703418699186</v>
      </c>
      <c r="K20" s="85">
        <v>1.913570753380452</v>
      </c>
      <c r="L20" s="85">
        <v>1.7443572428473466</v>
      </c>
      <c r="M20" s="85">
        <v>1.5560332704635156</v>
      </c>
      <c r="N20" s="85">
        <v>1.1377746404250066</v>
      </c>
      <c r="O20" s="85">
        <v>0.94097146774762708</v>
      </c>
      <c r="P20" s="85">
        <v>1.5481010304999998</v>
      </c>
      <c r="Q20" s="85">
        <v>1.4920593535554807</v>
      </c>
      <c r="R20" s="85">
        <v>1.8720131487</v>
      </c>
      <c r="S20" s="85">
        <f t="shared" si="0"/>
        <v>2.429839377868106</v>
      </c>
      <c r="T20" s="85">
        <v>1.8489380549000001</v>
      </c>
      <c r="U20" s="85">
        <f t="shared" si="1"/>
        <v>2.7464522391058428</v>
      </c>
      <c r="V20" s="85">
        <v>1.8472989608999999</v>
      </c>
      <c r="W20" s="122">
        <f t="shared" si="2"/>
        <v>2.9868716168860732</v>
      </c>
    </row>
    <row r="21" spans="1:23" s="16" customFormat="1" ht="25.5" x14ac:dyDescent="0.2">
      <c r="A21" s="17" t="s">
        <v>40</v>
      </c>
      <c r="B21" s="20" t="s">
        <v>41</v>
      </c>
      <c r="C21" s="23" t="s">
        <v>42</v>
      </c>
      <c r="D21" s="81">
        <v>0</v>
      </c>
      <c r="E21" s="81">
        <v>0</v>
      </c>
      <c r="F21" s="82">
        <v>33.369068037590004</v>
      </c>
      <c r="G21" s="85">
        <v>44.661855985839722</v>
      </c>
      <c r="H21" s="84">
        <v>34.356469400020003</v>
      </c>
      <c r="I21" s="84">
        <v>36.440069992009441</v>
      </c>
      <c r="J21" s="85">
        <v>29.781731723380815</v>
      </c>
      <c r="K21" s="85">
        <v>41.199069397993043</v>
      </c>
      <c r="L21" s="85">
        <v>35.029153978853394</v>
      </c>
      <c r="M21" s="85">
        <v>31.247342968756385</v>
      </c>
      <c r="N21" s="85">
        <v>33.076342824497061</v>
      </c>
      <c r="O21" s="85">
        <v>27.355061142569152</v>
      </c>
      <c r="P21" s="85">
        <v>28.044608836729999</v>
      </c>
      <c r="Q21" s="85">
        <v>27.029386394848526</v>
      </c>
      <c r="R21" s="85">
        <v>30.953368826709998</v>
      </c>
      <c r="S21" s="85">
        <f t="shared" si="0"/>
        <v>40.176915693698533</v>
      </c>
      <c r="T21" s="85">
        <v>33.033756658999998</v>
      </c>
      <c r="U21" s="85">
        <f t="shared" si="1"/>
        <v>49.069050583793079</v>
      </c>
      <c r="V21" s="85">
        <v>32.111602779999998</v>
      </c>
      <c r="W21" s="122">
        <f t="shared" si="2"/>
        <v>51.920797308072544</v>
      </c>
    </row>
    <row r="22" spans="1:23" s="16" customFormat="1" x14ac:dyDescent="0.2">
      <c r="A22" s="17" t="s">
        <v>43</v>
      </c>
      <c r="B22" s="20" t="s">
        <v>44</v>
      </c>
      <c r="C22" s="22" t="s">
        <v>45</v>
      </c>
      <c r="D22" s="81">
        <v>0</v>
      </c>
      <c r="E22" s="81">
        <v>0</v>
      </c>
      <c r="F22" s="82">
        <v>0</v>
      </c>
      <c r="G22" s="85">
        <v>0</v>
      </c>
      <c r="H22" s="84">
        <v>0</v>
      </c>
      <c r="I22" s="84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5.9964753500000002E-2</v>
      </c>
      <c r="Q22" s="85">
        <v>5.7794013168783138E-2</v>
      </c>
      <c r="R22" s="85">
        <v>4.0837345400000002E-2</v>
      </c>
      <c r="S22" s="85">
        <f t="shared" si="0"/>
        <v>5.3006139411696407E-2</v>
      </c>
      <c r="T22" s="85">
        <v>6.7812662699999998E-2</v>
      </c>
      <c r="U22" s="85">
        <f t="shared" si="1"/>
        <v>0.10073038348611268</v>
      </c>
      <c r="V22" s="85">
        <v>9.9228766600000004E-2</v>
      </c>
      <c r="W22" s="122">
        <f t="shared" si="2"/>
        <v>0.160441592189147</v>
      </c>
    </row>
    <row r="23" spans="1:23" s="16" customFormat="1" x14ac:dyDescent="0.2">
      <c r="A23" s="17" t="s">
        <v>46</v>
      </c>
      <c r="B23" s="20" t="s">
        <v>47</v>
      </c>
      <c r="C23" s="22" t="s">
        <v>48</v>
      </c>
      <c r="D23" s="81">
        <v>1.4786049199828695</v>
      </c>
      <c r="E23" s="81">
        <v>2.2166284488161727</v>
      </c>
      <c r="F23" s="82">
        <v>0.99280168000000002</v>
      </c>
      <c r="G23" s="85">
        <v>1.3287864559091265</v>
      </c>
      <c r="H23" s="84">
        <v>1.6620442896500001</v>
      </c>
      <c r="I23" s="84">
        <v>1.7628415056126328</v>
      </c>
      <c r="J23" s="85">
        <v>2.0430557864227641</v>
      </c>
      <c r="K23" s="85">
        <v>2.8262962647911301</v>
      </c>
      <c r="L23" s="85">
        <v>2.9343826859021678</v>
      </c>
      <c r="M23" s="85">
        <v>2.6175814078558264</v>
      </c>
      <c r="N23" s="85">
        <v>2.5819722187171728</v>
      </c>
      <c r="O23" s="85">
        <v>2.1353632802207225</v>
      </c>
      <c r="P23" s="85">
        <v>10.448964505819998</v>
      </c>
      <c r="Q23" s="85">
        <v>10.070709158330962</v>
      </c>
      <c r="R23" s="85">
        <v>8.3107325533300003</v>
      </c>
      <c r="S23" s="85">
        <f t="shared" si="0"/>
        <v>10.78718129252186</v>
      </c>
      <c r="T23" s="85">
        <v>15.1318729126</v>
      </c>
      <c r="U23" s="85">
        <f t="shared" si="1"/>
        <v>22.477208542783249</v>
      </c>
      <c r="V23" s="85">
        <v>16.568647401100002</v>
      </c>
      <c r="W23" s="122">
        <f t="shared" si="2"/>
        <v>26.789612131015407</v>
      </c>
    </row>
    <row r="24" spans="1:23" s="16" customFormat="1" x14ac:dyDescent="0.2">
      <c r="A24" s="17" t="s">
        <v>49</v>
      </c>
      <c r="B24" s="20" t="s">
        <v>50</v>
      </c>
      <c r="C24" s="22" t="s">
        <v>51</v>
      </c>
      <c r="D24" s="81">
        <v>1.1368247861555374</v>
      </c>
      <c r="E24" s="81">
        <v>1.7042538735370372</v>
      </c>
      <c r="F24" s="82">
        <v>0.62489416999999992</v>
      </c>
      <c r="G24" s="85">
        <v>0.83637137829236463</v>
      </c>
      <c r="H24" s="84">
        <v>1.3295792996500002</v>
      </c>
      <c r="I24" s="84">
        <v>1.4102136682049375</v>
      </c>
      <c r="J24" s="85">
        <v>1.7247804368292681</v>
      </c>
      <c r="K24" s="85">
        <v>2.3860046008487492</v>
      </c>
      <c r="L24" s="85">
        <v>2.6171804482645307</v>
      </c>
      <c r="M24" s="85">
        <v>2.3346248992315024</v>
      </c>
      <c r="N24" s="85">
        <v>2.2707298592393474</v>
      </c>
      <c r="O24" s="85">
        <v>1.8779571389538678</v>
      </c>
      <c r="P24" s="85">
        <v>10.226181263119999</v>
      </c>
      <c r="Q24" s="85">
        <v>9.8559907294060771</v>
      </c>
      <c r="R24" s="85">
        <v>8.0921121946300012</v>
      </c>
      <c r="S24" s="85">
        <f t="shared" si="0"/>
        <v>10.503416001267468</v>
      </c>
      <c r="T24" s="85">
        <v>14.911971334</v>
      </c>
      <c r="U24" s="85">
        <f t="shared" si="1"/>
        <v>22.150562021917764</v>
      </c>
      <c r="V24" s="85">
        <v>16.354830521699999</v>
      </c>
      <c r="W24" s="122">
        <f t="shared" si="2"/>
        <v>26.443894636549935</v>
      </c>
    </row>
    <row r="25" spans="1:23" s="16" customFormat="1" x14ac:dyDescent="0.2">
      <c r="A25" s="17" t="s">
        <v>52</v>
      </c>
      <c r="B25" s="20" t="s">
        <v>53</v>
      </c>
      <c r="C25" s="21" t="s">
        <v>54</v>
      </c>
      <c r="D25" s="81">
        <v>0.33428013382733196</v>
      </c>
      <c r="E25" s="81">
        <v>0.50113106246415451</v>
      </c>
      <c r="F25" s="82">
        <v>0.36040751000000004</v>
      </c>
      <c r="G25" s="85">
        <v>0.48237692133632681</v>
      </c>
      <c r="H25" s="84">
        <v>0.32496499000000001</v>
      </c>
      <c r="I25" s="84">
        <v>0.34467298844583122</v>
      </c>
      <c r="J25" s="85">
        <v>0.31409359349593496</v>
      </c>
      <c r="K25" s="85">
        <v>0.43450675991903176</v>
      </c>
      <c r="L25" s="85">
        <v>0.31302124975411022</v>
      </c>
      <c r="M25" s="85">
        <v>0.27922690777745118</v>
      </c>
      <c r="N25" s="85">
        <v>0.30705933827141219</v>
      </c>
      <c r="O25" s="85">
        <v>0.25394666566916696</v>
      </c>
      <c r="P25" s="85">
        <v>0.2186079159</v>
      </c>
      <c r="Q25" s="85">
        <v>0.21069425008684206</v>
      </c>
      <c r="R25" s="85">
        <v>0.2144373239</v>
      </c>
      <c r="S25" s="85">
        <f t="shared" si="0"/>
        <v>0.27833578736277254</v>
      </c>
      <c r="T25" s="85">
        <v>0.21990157860000001</v>
      </c>
      <c r="U25" s="85">
        <f t="shared" si="1"/>
        <v>0.32664652086548357</v>
      </c>
      <c r="V25" s="85">
        <v>0.21381687939999999</v>
      </c>
      <c r="W25" s="122">
        <f t="shared" si="2"/>
        <v>0.34571749446546907</v>
      </c>
    </row>
    <row r="26" spans="1:23" s="16" customFormat="1" x14ac:dyDescent="0.2">
      <c r="A26" s="17" t="s">
        <v>55</v>
      </c>
      <c r="B26" s="20" t="s">
        <v>56</v>
      </c>
      <c r="C26" s="23" t="s">
        <v>57</v>
      </c>
      <c r="D26" s="85">
        <v>0</v>
      </c>
      <c r="E26" s="85">
        <v>0</v>
      </c>
      <c r="F26" s="82">
        <v>0</v>
      </c>
      <c r="G26" s="85">
        <v>0</v>
      </c>
      <c r="H26" s="84">
        <v>0</v>
      </c>
      <c r="I26" s="84">
        <v>0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  <c r="Q26" s="85">
        <v>0</v>
      </c>
      <c r="R26" s="85">
        <v>0</v>
      </c>
      <c r="S26" s="85">
        <f t="shared" si="0"/>
        <v>0</v>
      </c>
      <c r="T26" s="85">
        <v>0</v>
      </c>
      <c r="U26" s="85">
        <f t="shared" si="1"/>
        <v>0</v>
      </c>
      <c r="V26" s="85">
        <v>0</v>
      </c>
      <c r="W26" s="122">
        <f t="shared" si="2"/>
        <v>0</v>
      </c>
    </row>
    <row r="27" spans="1:23" s="16" customFormat="1" ht="25.5" x14ac:dyDescent="0.2">
      <c r="A27" s="17" t="s">
        <v>58</v>
      </c>
      <c r="B27" s="20" t="s">
        <v>59</v>
      </c>
      <c r="C27" s="23" t="s">
        <v>60</v>
      </c>
      <c r="D27" s="85">
        <v>0</v>
      </c>
      <c r="E27" s="85">
        <v>0</v>
      </c>
      <c r="F27" s="82">
        <v>0.36040751000000004</v>
      </c>
      <c r="G27" s="85">
        <v>0.48237692133632681</v>
      </c>
      <c r="H27" s="84">
        <v>0.32496499000000001</v>
      </c>
      <c r="I27" s="84">
        <v>0.34467298844583122</v>
      </c>
      <c r="J27" s="85">
        <v>0.31409359349593496</v>
      </c>
      <c r="K27" s="85">
        <v>0.43450675991903176</v>
      </c>
      <c r="L27" s="85">
        <v>0.31302124975411022</v>
      </c>
      <c r="M27" s="85">
        <v>0.27922690777745118</v>
      </c>
      <c r="N27" s="85">
        <v>0.30705933827141219</v>
      </c>
      <c r="O27" s="85">
        <v>0.25394666566916696</v>
      </c>
      <c r="P27" s="85">
        <v>0.2186079159</v>
      </c>
      <c r="Q27" s="85">
        <v>0.21069425008684206</v>
      </c>
      <c r="R27" s="85">
        <v>0.2144373239</v>
      </c>
      <c r="S27" s="85">
        <f t="shared" si="0"/>
        <v>0.27833578736277254</v>
      </c>
      <c r="T27" s="85">
        <v>0.21990157860000001</v>
      </c>
      <c r="U27" s="85">
        <f t="shared" si="1"/>
        <v>0.32664652086548357</v>
      </c>
      <c r="V27" s="85">
        <v>0.21381687939999999</v>
      </c>
      <c r="W27" s="122">
        <f t="shared" si="2"/>
        <v>0.34571749446546907</v>
      </c>
    </row>
    <row r="28" spans="1:23" s="16" customFormat="1" ht="38.25" x14ac:dyDescent="0.2">
      <c r="A28" s="17" t="s">
        <v>61</v>
      </c>
      <c r="B28" s="20" t="s">
        <v>62</v>
      </c>
      <c r="C28" s="23" t="s">
        <v>63</v>
      </c>
      <c r="D28" s="85">
        <v>0</v>
      </c>
      <c r="E28" s="85">
        <v>0</v>
      </c>
      <c r="F28" s="82">
        <v>0</v>
      </c>
      <c r="G28" s="85">
        <v>0</v>
      </c>
      <c r="H28" s="84">
        <v>0</v>
      </c>
      <c r="I28" s="84">
        <v>0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f t="shared" si="0"/>
        <v>0</v>
      </c>
      <c r="T28" s="85">
        <v>0</v>
      </c>
      <c r="U28" s="85">
        <f t="shared" si="1"/>
        <v>0</v>
      </c>
      <c r="V28" s="85">
        <v>0</v>
      </c>
      <c r="W28" s="122">
        <f t="shared" si="2"/>
        <v>0</v>
      </c>
    </row>
    <row r="29" spans="1:23" s="16" customFormat="1" x14ac:dyDescent="0.2">
      <c r="A29" s="17" t="s">
        <v>64</v>
      </c>
      <c r="B29" s="20" t="s">
        <v>65</v>
      </c>
      <c r="C29" s="22" t="s">
        <v>66</v>
      </c>
      <c r="D29" s="81">
        <v>7.4999999999999997E-3</v>
      </c>
      <c r="E29" s="81">
        <v>1.1243512814980964E-2</v>
      </c>
      <c r="F29" s="82">
        <v>7.4999999999999997E-3</v>
      </c>
      <c r="G29" s="85">
        <v>1.0038156280435029E-2</v>
      </c>
      <c r="H29" s="84">
        <v>7.4999999999999997E-3</v>
      </c>
      <c r="I29" s="84">
        <v>7.9548489618642727E-3</v>
      </c>
      <c r="J29" s="85">
        <v>4.1817560975609758E-3</v>
      </c>
      <c r="K29" s="85">
        <v>5.7849040233493012E-3</v>
      </c>
      <c r="L29" s="85">
        <v>4.1809878835270924E-3</v>
      </c>
      <c r="M29" s="85">
        <v>3.7296008468732742E-3</v>
      </c>
      <c r="N29" s="85">
        <v>4.1830212064136469E-3</v>
      </c>
      <c r="O29" s="85">
        <v>3.459475597687956E-3</v>
      </c>
      <c r="P29" s="85">
        <v>4.1753268000000003E-3</v>
      </c>
      <c r="Q29" s="85">
        <v>4.0241788380431381E-3</v>
      </c>
      <c r="R29" s="85">
        <v>4.1830347999999998E-3</v>
      </c>
      <c r="S29" s="85">
        <f t="shared" si="0"/>
        <v>5.4295038916211628E-3</v>
      </c>
      <c r="T29" s="85">
        <v>0</v>
      </c>
      <c r="U29" s="85">
        <f t="shared" si="1"/>
        <v>0</v>
      </c>
      <c r="V29" s="85">
        <v>0</v>
      </c>
      <c r="W29" s="122">
        <f t="shared" si="2"/>
        <v>0</v>
      </c>
    </row>
    <row r="30" spans="1:23" s="16" customFormat="1" x14ac:dyDescent="0.2">
      <c r="A30" s="17" t="s">
        <v>67</v>
      </c>
      <c r="B30" s="20" t="s">
        <v>68</v>
      </c>
      <c r="C30" s="22" t="s">
        <v>69</v>
      </c>
      <c r="D30" s="81">
        <v>2.4661010006085893E-2</v>
      </c>
      <c r="E30" s="81">
        <v>3.6970184271173399E-2</v>
      </c>
      <c r="F30" s="82">
        <v>0.70992840000000001</v>
      </c>
      <c r="G30" s="85">
        <v>0.95018296361589227</v>
      </c>
      <c r="H30" s="84">
        <v>0.43624479999999999</v>
      </c>
      <c r="I30" s="84">
        <v>0.46270153258649166</v>
      </c>
      <c r="J30" s="85">
        <v>0.32469145195121951</v>
      </c>
      <c r="K30" s="85">
        <v>0.44916748918839777</v>
      </c>
      <c r="L30" s="85">
        <v>0.47294110675828671</v>
      </c>
      <c r="M30" s="85">
        <v>0.42188152690815128</v>
      </c>
      <c r="N30" s="85">
        <v>0.55766999808573003</v>
      </c>
      <c r="O30" s="85">
        <v>0.46120869456321245</v>
      </c>
      <c r="P30" s="85">
        <v>0.70223121750000006</v>
      </c>
      <c r="Q30" s="85">
        <v>0.67681025707419318</v>
      </c>
      <c r="R30" s="85">
        <v>1.4494213003</v>
      </c>
      <c r="S30" s="85">
        <f t="shared" si="0"/>
        <v>1.8813227636971741</v>
      </c>
      <c r="T30" s="85">
        <v>0.61518012119999999</v>
      </c>
      <c r="U30" s="85">
        <f t="shared" si="1"/>
        <v>0.91380174519395885</v>
      </c>
      <c r="V30" s="85">
        <v>1.0377793130999999</v>
      </c>
      <c r="W30" s="122">
        <f t="shared" si="2"/>
        <v>1.677970724013043</v>
      </c>
    </row>
    <row r="31" spans="1:23" s="16" customFormat="1" x14ac:dyDescent="0.2">
      <c r="A31" s="17" t="s">
        <v>70</v>
      </c>
      <c r="B31" s="20" t="s">
        <v>71</v>
      </c>
      <c r="C31" s="22" t="s">
        <v>72</v>
      </c>
      <c r="D31" s="81">
        <v>0</v>
      </c>
      <c r="E31" s="81">
        <v>0</v>
      </c>
      <c r="F31" s="82">
        <v>0</v>
      </c>
      <c r="G31" s="85">
        <v>0</v>
      </c>
      <c r="H31" s="84">
        <v>0</v>
      </c>
      <c r="I31" s="84">
        <v>0</v>
      </c>
      <c r="J31" s="85">
        <v>0</v>
      </c>
      <c r="K31" s="85">
        <v>0</v>
      </c>
      <c r="L31" s="85">
        <v>0</v>
      </c>
      <c r="M31" s="85">
        <v>0</v>
      </c>
      <c r="N31" s="85">
        <v>0</v>
      </c>
      <c r="O31" s="85">
        <v>0</v>
      </c>
      <c r="P31" s="85">
        <v>0</v>
      </c>
      <c r="Q31" s="85">
        <v>0</v>
      </c>
      <c r="R31" s="85">
        <v>0</v>
      </c>
      <c r="S31" s="85">
        <f t="shared" si="0"/>
        <v>0</v>
      </c>
      <c r="T31" s="85">
        <v>0</v>
      </c>
      <c r="U31" s="85">
        <f t="shared" si="1"/>
        <v>0</v>
      </c>
      <c r="V31" s="85">
        <v>0</v>
      </c>
      <c r="W31" s="122">
        <f t="shared" si="2"/>
        <v>0</v>
      </c>
    </row>
    <row r="32" spans="1:23" s="16" customFormat="1" x14ac:dyDescent="0.2">
      <c r="A32" s="17" t="s">
        <v>73</v>
      </c>
      <c r="B32" s="20" t="s">
        <v>74</v>
      </c>
      <c r="C32" s="22" t="s">
        <v>75</v>
      </c>
      <c r="D32" s="81">
        <v>2.4661010006085893E-2</v>
      </c>
      <c r="E32" s="81">
        <v>3.6970184271173399E-2</v>
      </c>
      <c r="F32" s="82">
        <v>0.70992840000000001</v>
      </c>
      <c r="G32" s="85">
        <v>0.95018296361589227</v>
      </c>
      <c r="H32" s="84">
        <v>0.43624479999999999</v>
      </c>
      <c r="I32" s="84">
        <v>0.46270153258649166</v>
      </c>
      <c r="J32" s="85">
        <v>0.32469145195121951</v>
      </c>
      <c r="K32" s="85">
        <v>0.44916748918839777</v>
      </c>
      <c r="L32" s="85">
        <v>0.47294110675828671</v>
      </c>
      <c r="M32" s="85">
        <v>0.42188152690815128</v>
      </c>
      <c r="N32" s="85">
        <v>0.55766999808573003</v>
      </c>
      <c r="O32" s="85">
        <v>0.46120869456321245</v>
      </c>
      <c r="P32" s="85">
        <v>0.70223121750000006</v>
      </c>
      <c r="Q32" s="85">
        <v>0.67681025707419318</v>
      </c>
      <c r="R32" s="85">
        <v>1.4494213003</v>
      </c>
      <c r="S32" s="85">
        <f t="shared" si="0"/>
        <v>1.8813227636971741</v>
      </c>
      <c r="T32" s="85">
        <v>0.61518012119999999</v>
      </c>
      <c r="U32" s="85">
        <f t="shared" si="1"/>
        <v>0.91380174519395885</v>
      </c>
      <c r="V32" s="85">
        <v>1.0377793130999999</v>
      </c>
      <c r="W32" s="122">
        <f t="shared" si="2"/>
        <v>1.677970724013043</v>
      </c>
    </row>
    <row r="33" spans="1:23" s="16" customFormat="1" ht="25.5" x14ac:dyDescent="0.2">
      <c r="A33" s="17" t="s">
        <v>76</v>
      </c>
      <c r="B33" s="20" t="s">
        <v>77</v>
      </c>
      <c r="C33" s="23" t="s">
        <v>78</v>
      </c>
      <c r="D33" s="85">
        <v>0</v>
      </c>
      <c r="E33" s="85">
        <v>0</v>
      </c>
      <c r="F33" s="82">
        <v>0</v>
      </c>
      <c r="G33" s="85">
        <v>0</v>
      </c>
      <c r="H33" s="84">
        <v>0</v>
      </c>
      <c r="I33" s="84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f t="shared" si="0"/>
        <v>0</v>
      </c>
      <c r="T33" s="85">
        <v>0</v>
      </c>
      <c r="U33" s="85">
        <f t="shared" si="1"/>
        <v>0</v>
      </c>
      <c r="V33" s="85">
        <v>0</v>
      </c>
      <c r="W33" s="122">
        <f t="shared" si="2"/>
        <v>0</v>
      </c>
    </row>
    <row r="34" spans="1:23" s="16" customFormat="1" x14ac:dyDescent="0.2">
      <c r="A34" s="17" t="s">
        <v>79</v>
      </c>
      <c r="B34" s="20" t="s">
        <v>80</v>
      </c>
      <c r="C34" s="21" t="s">
        <v>81</v>
      </c>
      <c r="D34" s="81">
        <v>2.2778751149225402</v>
      </c>
      <c r="E34" s="81">
        <v>3.4148424060743752</v>
      </c>
      <c r="F34" s="82">
        <v>2.1475457499999999</v>
      </c>
      <c r="G34" s="85">
        <v>2.8743199810512072</v>
      </c>
      <c r="H34" s="84">
        <v>2.5213709400000002</v>
      </c>
      <c r="I34" s="84">
        <v>2.6742833339378334</v>
      </c>
      <c r="J34" s="85">
        <v>2.4516399040650403</v>
      </c>
      <c r="K34" s="85">
        <v>3.3915181119964268</v>
      </c>
      <c r="L34" s="85">
        <v>2.3361250280260699</v>
      </c>
      <c r="M34" s="85">
        <v>2.083912732025841</v>
      </c>
      <c r="N34" s="85">
        <v>2.4994902393328777</v>
      </c>
      <c r="O34" s="85">
        <v>2.0671483750484838</v>
      </c>
      <c r="P34" s="85">
        <v>0.40155127409999997</v>
      </c>
      <c r="Q34" s="85">
        <v>0.38701500912993908</v>
      </c>
      <c r="R34" s="85">
        <v>0.34986865569999998</v>
      </c>
      <c r="S34" s="85">
        <f t="shared" si="0"/>
        <v>0.4541232187882861</v>
      </c>
      <c r="T34" s="85">
        <v>0.23843212</v>
      </c>
      <c r="U34" s="85">
        <f t="shared" si="1"/>
        <v>0.35417218446735371</v>
      </c>
      <c r="V34" s="85">
        <v>0.4589056655</v>
      </c>
      <c r="W34" s="122">
        <f t="shared" si="2"/>
        <v>0.74199809349882717</v>
      </c>
    </row>
    <row r="35" spans="1:23" s="16" customFormat="1" ht="25.5" x14ac:dyDescent="0.2">
      <c r="A35" s="17" t="s">
        <v>82</v>
      </c>
      <c r="B35" s="18" t="s">
        <v>83</v>
      </c>
      <c r="C35" s="24" t="s">
        <v>84</v>
      </c>
      <c r="D35" s="85">
        <v>0</v>
      </c>
      <c r="E35" s="85">
        <v>0</v>
      </c>
      <c r="F35" s="82">
        <v>0</v>
      </c>
      <c r="G35" s="85">
        <v>0</v>
      </c>
      <c r="H35" s="84">
        <v>0</v>
      </c>
      <c r="I35" s="84">
        <v>0</v>
      </c>
      <c r="J35" s="85">
        <v>0</v>
      </c>
      <c r="K35" s="85">
        <v>0</v>
      </c>
      <c r="L35" s="85">
        <v>1.0934192468695347</v>
      </c>
      <c r="M35" s="85">
        <v>0.975371721400907</v>
      </c>
      <c r="N35" s="85">
        <v>0.78423841188079646</v>
      </c>
      <c r="O35" s="85">
        <v>0.64858711318779905</v>
      </c>
      <c r="P35" s="85">
        <v>4.4427587710000003</v>
      </c>
      <c r="Q35" s="85">
        <v>4.2819296992007283</v>
      </c>
      <c r="R35" s="85">
        <v>6.3461150095000001</v>
      </c>
      <c r="S35" s="85">
        <f t="shared" si="0"/>
        <v>8.2371430763032905</v>
      </c>
      <c r="T35" s="85">
        <v>-1.0721333773999999</v>
      </c>
      <c r="U35" s="85">
        <f t="shared" si="1"/>
        <v>-1.5925699117808445</v>
      </c>
      <c r="V35" s="85">
        <v>6.0706759550999996</v>
      </c>
      <c r="W35" s="122">
        <f t="shared" si="2"/>
        <v>9.815590269572235</v>
      </c>
    </row>
    <row r="36" spans="1:23" s="16" customFormat="1" ht="38.25" x14ac:dyDescent="0.2">
      <c r="A36" s="17" t="s">
        <v>85</v>
      </c>
      <c r="B36" s="18" t="s">
        <v>86</v>
      </c>
      <c r="C36" s="24" t="s">
        <v>87</v>
      </c>
      <c r="D36" s="81">
        <v>8.182E-3</v>
      </c>
      <c r="E36" s="81">
        <v>1.2265922913623231E-2</v>
      </c>
      <c r="F36" s="82">
        <v>0</v>
      </c>
      <c r="G36" s="85">
        <v>0</v>
      </c>
      <c r="H36" s="84">
        <v>0</v>
      </c>
      <c r="I36" s="84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85">
        <v>0</v>
      </c>
      <c r="Q36" s="85">
        <v>0</v>
      </c>
      <c r="R36" s="85">
        <v>0</v>
      </c>
      <c r="S36" s="85">
        <f t="shared" si="0"/>
        <v>0</v>
      </c>
      <c r="T36" s="85">
        <v>0</v>
      </c>
      <c r="U36" s="85">
        <f t="shared" si="1"/>
        <v>0</v>
      </c>
      <c r="V36" s="85">
        <v>0.1064871059</v>
      </c>
      <c r="W36" s="122">
        <f t="shared" si="2"/>
        <v>0.17217749855826897</v>
      </c>
    </row>
    <row r="37" spans="1:23" s="16" customFormat="1" ht="25.5" x14ac:dyDescent="0.2">
      <c r="A37" s="17" t="s">
        <v>88</v>
      </c>
      <c r="B37" s="20" t="s">
        <v>89</v>
      </c>
      <c r="C37" s="21" t="s">
        <v>90</v>
      </c>
      <c r="D37" s="86">
        <v>0</v>
      </c>
      <c r="E37" s="81">
        <v>0</v>
      </c>
      <c r="F37" s="82">
        <v>0</v>
      </c>
      <c r="G37" s="85">
        <v>0</v>
      </c>
      <c r="H37" s="84">
        <v>0</v>
      </c>
      <c r="I37" s="84">
        <v>0</v>
      </c>
      <c r="J37" s="85">
        <v>0</v>
      </c>
      <c r="K37" s="85">
        <v>0</v>
      </c>
      <c r="L37" s="85">
        <v>0</v>
      </c>
      <c r="M37" s="85">
        <v>0</v>
      </c>
      <c r="N37" s="85">
        <v>0</v>
      </c>
      <c r="O37" s="85">
        <v>0</v>
      </c>
      <c r="P37" s="85">
        <v>0</v>
      </c>
      <c r="Q37" s="85">
        <v>0</v>
      </c>
      <c r="R37" s="85">
        <v>0</v>
      </c>
      <c r="S37" s="85">
        <f t="shared" si="0"/>
        <v>0</v>
      </c>
      <c r="T37" s="85">
        <v>0</v>
      </c>
      <c r="U37" s="85">
        <f t="shared" si="1"/>
        <v>0</v>
      </c>
      <c r="V37" s="85">
        <v>0</v>
      </c>
      <c r="W37" s="122">
        <f t="shared" si="2"/>
        <v>0</v>
      </c>
    </row>
    <row r="38" spans="1:23" s="16" customFormat="1" ht="25.5" x14ac:dyDescent="0.2">
      <c r="A38" s="17" t="s">
        <v>91</v>
      </c>
      <c r="B38" s="20" t="s">
        <v>92</v>
      </c>
      <c r="C38" s="21" t="s">
        <v>93</v>
      </c>
      <c r="D38" s="81">
        <v>8.182E-3</v>
      </c>
      <c r="E38" s="81">
        <v>1.2265922913623231E-2</v>
      </c>
      <c r="F38" s="82">
        <v>0</v>
      </c>
      <c r="G38" s="85">
        <v>0</v>
      </c>
      <c r="H38" s="84">
        <v>0</v>
      </c>
      <c r="I38" s="84"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85">
        <v>0</v>
      </c>
      <c r="P38" s="85">
        <v>0</v>
      </c>
      <c r="Q38" s="85">
        <v>0</v>
      </c>
      <c r="R38" s="85">
        <v>0</v>
      </c>
      <c r="S38" s="85">
        <f t="shared" si="0"/>
        <v>0</v>
      </c>
      <c r="T38" s="85">
        <v>0</v>
      </c>
      <c r="U38" s="85">
        <f t="shared" si="1"/>
        <v>0</v>
      </c>
      <c r="V38" s="85">
        <v>0.1064871059</v>
      </c>
      <c r="W38" s="122">
        <f t="shared" si="2"/>
        <v>0.17217749855826897</v>
      </c>
    </row>
    <row r="39" spans="1:23" s="16" customFormat="1" x14ac:dyDescent="0.2">
      <c r="A39" s="17" t="s">
        <v>94</v>
      </c>
      <c r="B39" s="18" t="s">
        <v>95</v>
      </c>
      <c r="C39" s="19" t="s">
        <v>96</v>
      </c>
      <c r="D39" s="85">
        <v>2.3128022079750772</v>
      </c>
      <c r="E39" s="85">
        <v>3.4672028351845401</v>
      </c>
      <c r="F39" s="82">
        <v>1.32112724</v>
      </c>
      <c r="G39" s="85">
        <v>1.7682242268613062</v>
      </c>
      <c r="H39" s="84">
        <v>1.2644066700000001</v>
      </c>
      <c r="I39" s="84">
        <v>1.3410885448298351</v>
      </c>
      <c r="J39" s="85">
        <v>-7.5085324184552862</v>
      </c>
      <c r="K39" s="85">
        <v>-10.387057107970723</v>
      </c>
      <c r="L39" s="85">
        <v>4.2840926462185651</v>
      </c>
      <c r="M39" s="85">
        <v>3.8215742323417787</v>
      </c>
      <c r="N39" s="85">
        <v>10.817926734003358</v>
      </c>
      <c r="O39" s="85">
        <v>8.9467281438783122</v>
      </c>
      <c r="P39" s="85">
        <v>15.463835744899999</v>
      </c>
      <c r="Q39" s="85">
        <v>14.904040699185897</v>
      </c>
      <c r="R39" s="85">
        <v>16.648161703300001</v>
      </c>
      <c r="S39" s="85">
        <f t="shared" si="0"/>
        <v>21.609014287044843</v>
      </c>
      <c r="T39" s="85">
        <v>11.9291050838</v>
      </c>
      <c r="U39" s="85">
        <f t="shared" si="1"/>
        <v>17.719748523269686</v>
      </c>
      <c r="V39" s="85">
        <v>12.108617365500001</v>
      </c>
      <c r="W39" s="122">
        <f t="shared" si="2"/>
        <v>19.57825251583823</v>
      </c>
    </row>
    <row r="40" spans="1:23" s="16" customFormat="1" x14ac:dyDescent="0.2">
      <c r="A40" s="17" t="s">
        <v>97</v>
      </c>
      <c r="B40" s="18" t="s">
        <v>98</v>
      </c>
      <c r="C40" s="19" t="s">
        <v>99</v>
      </c>
      <c r="D40" s="85">
        <v>17.753731566566714</v>
      </c>
      <c r="E40" s="85">
        <v>26.615241117656659</v>
      </c>
      <c r="F40" s="82">
        <v>35.271908944902087</v>
      </c>
      <c r="G40" s="85">
        <v>47.208657906426851</v>
      </c>
      <c r="H40" s="84">
        <v>56.538087872470001</v>
      </c>
      <c r="I40" s="84">
        <v>59.966926615747873</v>
      </c>
      <c r="J40" s="85">
        <v>47.270360208533106</v>
      </c>
      <c r="K40" s="85">
        <v>65.392263579171257</v>
      </c>
      <c r="L40" s="85">
        <v>50.39348919821299</v>
      </c>
      <c r="M40" s="85">
        <v>44.952916685326841</v>
      </c>
      <c r="N40" s="85">
        <v>51.385183773352999</v>
      </c>
      <c r="O40" s="85">
        <v>42.496984972025757</v>
      </c>
      <c r="P40" s="85">
        <v>56.298025845170002</v>
      </c>
      <c r="Q40" s="85">
        <v>54.260022048989974</v>
      </c>
      <c r="R40" s="85">
        <v>58.150094179489997</v>
      </c>
      <c r="S40" s="85">
        <f t="shared" si="0"/>
        <v>75.477775763586294</v>
      </c>
      <c r="T40" s="85">
        <v>67.702823263799999</v>
      </c>
      <c r="U40" s="85">
        <f t="shared" si="1"/>
        <v>100.56722563196274</v>
      </c>
      <c r="V40" s="85">
        <v>66.311037706899995</v>
      </c>
      <c r="W40" s="122">
        <f t="shared" si="2"/>
        <v>107.21738094656108</v>
      </c>
    </row>
    <row r="41" spans="1:23" s="16" customFormat="1" ht="25.5" x14ac:dyDescent="0.2">
      <c r="A41" s="17" t="s">
        <v>100</v>
      </c>
      <c r="B41" s="18" t="s">
        <v>101</v>
      </c>
      <c r="C41" s="19" t="s">
        <v>102</v>
      </c>
      <c r="D41" s="85">
        <v>11.183726979222284</v>
      </c>
      <c r="E41" s="85">
        <v>16.765917014684543</v>
      </c>
      <c r="F41" s="82">
        <v>17.727415199229998</v>
      </c>
      <c r="G41" s="85">
        <v>23.726741895737334</v>
      </c>
      <c r="H41" s="84">
        <v>26.08317744372</v>
      </c>
      <c r="I41" s="84">
        <v>27.665031601373023</v>
      </c>
      <c r="J41" s="85">
        <v>23.688837733085936</v>
      </c>
      <c r="K41" s="85">
        <v>32.770359990752517</v>
      </c>
      <c r="L41" s="85">
        <v>25.737994122222762</v>
      </c>
      <c r="M41" s="85">
        <v>22.959273585380949</v>
      </c>
      <c r="N41" s="85">
        <v>24.801964125061929</v>
      </c>
      <c r="O41" s="85">
        <v>20.511918403336722</v>
      </c>
      <c r="P41" s="85">
        <v>28.706631521689999</v>
      </c>
      <c r="Q41" s="85">
        <v>27.667443679159909</v>
      </c>
      <c r="R41" s="85">
        <v>23.511423331130004</v>
      </c>
      <c r="S41" s="85">
        <f t="shared" si="0"/>
        <v>30.517404367260571</v>
      </c>
      <c r="T41" s="85">
        <v>22.9543199298</v>
      </c>
      <c r="U41" s="85">
        <f t="shared" si="1"/>
        <v>34.096839102465637</v>
      </c>
      <c r="V41" s="85">
        <v>21.329523253600001</v>
      </c>
      <c r="W41" s="122">
        <f t="shared" si="2"/>
        <v>34.487405101365219</v>
      </c>
    </row>
    <row r="42" spans="1:23" s="16" customFormat="1" ht="25.5" x14ac:dyDescent="0.2">
      <c r="A42" s="17" t="s">
        <v>103</v>
      </c>
      <c r="B42" s="20" t="s">
        <v>104</v>
      </c>
      <c r="C42" s="22" t="s">
        <v>105</v>
      </c>
      <c r="D42" s="85">
        <v>6.2258038188318016E-2</v>
      </c>
      <c r="E42" s="85">
        <v>9.3333206694123705E-2</v>
      </c>
      <c r="F42" s="82">
        <v>0.34490862</v>
      </c>
      <c r="G42" s="85">
        <v>0.46163288400389052</v>
      </c>
      <c r="H42" s="84">
        <v>1.33053303</v>
      </c>
      <c r="I42" s="84">
        <v>1.4112252389895501</v>
      </c>
      <c r="J42" s="85">
        <v>1.3422498572357724</v>
      </c>
      <c r="K42" s="85">
        <v>1.8568243623754348</v>
      </c>
      <c r="L42" s="85">
        <v>1.4621402381789201</v>
      </c>
      <c r="M42" s="85">
        <v>1.3042849255901834</v>
      </c>
      <c r="N42" s="85">
        <v>3.8139799799905338</v>
      </c>
      <c r="O42" s="85">
        <v>3.1542681759818212</v>
      </c>
      <c r="P42" s="85">
        <v>4.8845737557</v>
      </c>
      <c r="Q42" s="85">
        <v>4.7077508616927499</v>
      </c>
      <c r="R42" s="85">
        <v>3.0725008876999995</v>
      </c>
      <c r="S42" s="85">
        <f t="shared" si="0"/>
        <v>3.9880508588588897</v>
      </c>
      <c r="T42" s="85">
        <v>3.2021159648999999</v>
      </c>
      <c r="U42" s="85">
        <f t="shared" si="1"/>
        <v>4.7564917268966154</v>
      </c>
      <c r="V42" s="85">
        <v>4.2225951431000004</v>
      </c>
      <c r="W42" s="122">
        <f t="shared" si="2"/>
        <v>6.827454488677712</v>
      </c>
    </row>
    <row r="43" spans="1:23" s="16" customFormat="1" ht="25.5" x14ac:dyDescent="0.2">
      <c r="A43" s="17" t="s">
        <v>106</v>
      </c>
      <c r="B43" s="20" t="s">
        <v>107</v>
      </c>
      <c r="C43" s="22" t="s">
        <v>108</v>
      </c>
      <c r="D43" s="85">
        <v>5.500975059513042</v>
      </c>
      <c r="E43" s="85">
        <v>8.2467044768700752</v>
      </c>
      <c r="F43" s="82">
        <v>7.9305059389999997</v>
      </c>
      <c r="G43" s="85">
        <v>10.614354399813353</v>
      </c>
      <c r="H43" s="84">
        <v>6.8945898901299998</v>
      </c>
      <c r="I43" s="84">
        <v>7.3127228306640726</v>
      </c>
      <c r="J43" s="85">
        <v>3.7840797624840645</v>
      </c>
      <c r="K43" s="85">
        <v>5.2347716442468908</v>
      </c>
      <c r="L43" s="85">
        <v>4.5224466151574632</v>
      </c>
      <c r="M43" s="85">
        <v>4.0341950743950656</v>
      </c>
      <c r="N43" s="85">
        <v>6.9169220878564985</v>
      </c>
      <c r="O43" s="85">
        <v>5.7204881336387183</v>
      </c>
      <c r="P43" s="85">
        <v>8.7138023996000005</v>
      </c>
      <c r="Q43" s="85">
        <v>8.3983603907027913</v>
      </c>
      <c r="R43" s="85">
        <v>11.509073223410001</v>
      </c>
      <c r="S43" s="85">
        <f t="shared" si="0"/>
        <v>14.938569924270656</v>
      </c>
      <c r="T43" s="85">
        <v>9.3275927954999993</v>
      </c>
      <c r="U43" s="85">
        <f t="shared" si="1"/>
        <v>13.855406378151505</v>
      </c>
      <c r="V43" s="85">
        <v>6.2416349932999999</v>
      </c>
      <c r="W43" s="122">
        <f t="shared" si="2"/>
        <v>10.092011525501999</v>
      </c>
    </row>
    <row r="44" spans="1:23" s="16" customFormat="1" ht="25.5" x14ac:dyDescent="0.2">
      <c r="A44" s="17" t="s">
        <v>109</v>
      </c>
      <c r="B44" s="20" t="s">
        <v>110</v>
      </c>
      <c r="C44" s="22" t="s">
        <v>111</v>
      </c>
      <c r="D44" s="85">
        <v>5.6204938815209236</v>
      </c>
      <c r="E44" s="85">
        <v>8.4258793311203473</v>
      </c>
      <c r="F44" s="82">
        <v>9.4520006402299988</v>
      </c>
      <c r="G44" s="85">
        <v>12.650754611920089</v>
      </c>
      <c r="H44" s="84">
        <v>17.858054513589998</v>
      </c>
      <c r="I44" s="84">
        <v>18.941083521112933</v>
      </c>
      <c r="J44" s="85">
        <v>18.562508113366096</v>
      </c>
      <c r="K44" s="85">
        <v>25.678763984130189</v>
      </c>
      <c r="L44" s="85">
        <v>19.753407268886381</v>
      </c>
      <c r="M44" s="85">
        <v>17.620793585395699</v>
      </c>
      <c r="N44" s="85">
        <v>14.071062057214899</v>
      </c>
      <c r="O44" s="85">
        <v>11.637162093716183</v>
      </c>
      <c r="P44" s="85">
        <v>15.108255366390001</v>
      </c>
      <c r="Q44" s="85">
        <v>14.56133242676437</v>
      </c>
      <c r="R44" s="85">
        <v>8.9298492200199995</v>
      </c>
      <c r="S44" s="85">
        <f t="shared" si="0"/>
        <v>11.590783584131021</v>
      </c>
      <c r="T44" s="85">
        <v>10.4246111694</v>
      </c>
      <c r="U44" s="85">
        <f t="shared" si="1"/>
        <v>15.484940997417516</v>
      </c>
      <c r="V44" s="85">
        <v>10.8652931172</v>
      </c>
      <c r="W44" s="122">
        <f t="shared" si="2"/>
        <v>17.567939087185511</v>
      </c>
    </row>
    <row r="45" spans="1:23" s="16" customFormat="1" x14ac:dyDescent="0.2">
      <c r="A45" s="17" t="s">
        <v>112</v>
      </c>
      <c r="B45" s="18" t="s">
        <v>113</v>
      </c>
      <c r="C45" s="19" t="s">
        <v>114</v>
      </c>
      <c r="D45" s="81">
        <v>0.22380272962335312</v>
      </c>
      <c r="E45" s="81">
        <v>0.33551051447305208</v>
      </c>
      <c r="F45" s="82">
        <v>0.15140090332999995</v>
      </c>
      <c r="G45" s="85">
        <v>0.20263812381674345</v>
      </c>
      <c r="H45" s="84">
        <v>0.41913855874999995</v>
      </c>
      <c r="I45" s="84">
        <v>0.44455785719329666</v>
      </c>
      <c r="J45" s="85">
        <v>0.11894332520325201</v>
      </c>
      <c r="K45" s="85">
        <v>0.16454228904458573</v>
      </c>
      <c r="L45" s="85">
        <v>0.22131110129846063</v>
      </c>
      <c r="M45" s="85">
        <v>0.19741795332085116</v>
      </c>
      <c r="N45" s="85">
        <v>0.25823003518111165</v>
      </c>
      <c r="O45" s="85">
        <v>0.21356346554720723</v>
      </c>
      <c r="P45" s="85">
        <v>-2.8760323300000057E-2</v>
      </c>
      <c r="Q45" s="85">
        <v>-2.7719191800541026E-2</v>
      </c>
      <c r="R45" s="85">
        <v>0.15998154960000005</v>
      </c>
      <c r="S45" s="85">
        <f t="shared" si="0"/>
        <v>0.20765317231900257</v>
      </c>
      <c r="T45" s="85">
        <v>1.3583198329999999</v>
      </c>
      <c r="U45" s="85">
        <f t="shared" si="1"/>
        <v>2.0176774104887425</v>
      </c>
      <c r="V45" s="85">
        <v>3.1138847050999998</v>
      </c>
      <c r="W45" s="122">
        <f t="shared" si="2"/>
        <v>5.0347962299440328</v>
      </c>
    </row>
    <row r="46" spans="1:23" s="16" customFormat="1" x14ac:dyDescent="0.2">
      <c r="A46" s="17" t="s">
        <v>115</v>
      </c>
      <c r="B46" s="20" t="s">
        <v>116</v>
      </c>
      <c r="C46" s="21" t="s">
        <v>117</v>
      </c>
      <c r="D46" s="81">
        <v>0.22380272962335312</v>
      </c>
      <c r="E46" s="81">
        <v>0.33551051447305208</v>
      </c>
      <c r="F46" s="82">
        <v>0.15140090332999995</v>
      </c>
      <c r="G46" s="85">
        <v>0.20263812381674345</v>
      </c>
      <c r="H46" s="84">
        <v>0.41913855874999995</v>
      </c>
      <c r="I46" s="84">
        <v>0.44455785719329666</v>
      </c>
      <c r="J46" s="85">
        <v>0.11894332520325201</v>
      </c>
      <c r="K46" s="85">
        <v>0.16454228904458573</v>
      </c>
      <c r="L46" s="85">
        <v>0.22131110129846063</v>
      </c>
      <c r="M46" s="85">
        <v>0.19741795332085116</v>
      </c>
      <c r="N46" s="85">
        <v>0.25823003518111165</v>
      </c>
      <c r="O46" s="85">
        <v>0.21356346554720723</v>
      </c>
      <c r="P46" s="85">
        <v>-2.8760323300000057E-2</v>
      </c>
      <c r="Q46" s="85">
        <v>-2.7719191800541026E-2</v>
      </c>
      <c r="R46" s="85">
        <v>0.15998154960000005</v>
      </c>
      <c r="S46" s="85">
        <f t="shared" si="0"/>
        <v>0.20765317231900257</v>
      </c>
      <c r="T46" s="85">
        <v>1.3583198329999999</v>
      </c>
      <c r="U46" s="85">
        <f t="shared" si="1"/>
        <v>2.0176774104887425</v>
      </c>
      <c r="V46" s="85">
        <v>3.1138847050999998</v>
      </c>
      <c r="W46" s="122">
        <f t="shared" si="2"/>
        <v>5.0347962299440328</v>
      </c>
    </row>
    <row r="47" spans="1:23" s="16" customFormat="1" x14ac:dyDescent="0.2">
      <c r="A47" s="17" t="s">
        <v>118</v>
      </c>
      <c r="B47" s="20" t="s">
        <v>119</v>
      </c>
      <c r="C47" s="22" t="s">
        <v>120</v>
      </c>
      <c r="D47" s="81">
        <v>0.50967169970337878</v>
      </c>
      <c r="E47" s="81">
        <v>0.76406670493974249</v>
      </c>
      <c r="F47" s="82">
        <v>0.24933028333000001</v>
      </c>
      <c r="G47" s="85">
        <v>0.33370884660155803</v>
      </c>
      <c r="H47" s="84">
        <v>0.44458553875000001</v>
      </c>
      <c r="I47" s="84">
        <v>0.47154810818470749</v>
      </c>
      <c r="J47" s="85">
        <v>0.23793509756097558</v>
      </c>
      <c r="K47" s="85">
        <v>0.32915159829127888</v>
      </c>
      <c r="L47" s="85">
        <v>0.25460609276832058</v>
      </c>
      <c r="M47" s="85">
        <v>0.22711835711103673</v>
      </c>
      <c r="N47" s="85">
        <v>0.22304984945339562</v>
      </c>
      <c r="O47" s="85">
        <v>0.18446846744857012</v>
      </c>
      <c r="P47" s="85">
        <v>0.19403623340000001</v>
      </c>
      <c r="Q47" s="85">
        <v>0.18701206915393523</v>
      </c>
      <c r="R47" s="85">
        <v>0.42170505120000001</v>
      </c>
      <c r="S47" s="85">
        <f t="shared" si="0"/>
        <v>0.54736556736432163</v>
      </c>
      <c r="T47" s="85">
        <v>0.64293514470000002</v>
      </c>
      <c r="U47" s="85">
        <f t="shared" si="1"/>
        <v>0.95502965233557113</v>
      </c>
      <c r="V47" s="85">
        <v>2.3952946813999998</v>
      </c>
      <c r="W47" s="122">
        <f t="shared" si="2"/>
        <v>3.872918162886966</v>
      </c>
    </row>
    <row r="48" spans="1:23" s="16" customFormat="1" x14ac:dyDescent="0.2">
      <c r="A48" s="17" t="s">
        <v>121</v>
      </c>
      <c r="B48" s="25" t="s">
        <v>122</v>
      </c>
      <c r="C48" s="22" t="s">
        <v>123</v>
      </c>
      <c r="D48" s="85">
        <v>0</v>
      </c>
      <c r="E48" s="85">
        <v>0</v>
      </c>
      <c r="F48" s="82">
        <v>0</v>
      </c>
      <c r="G48" s="85">
        <v>0</v>
      </c>
      <c r="H48" s="84">
        <v>0</v>
      </c>
      <c r="I48" s="84">
        <v>0</v>
      </c>
      <c r="J48" s="85">
        <v>0</v>
      </c>
      <c r="K48" s="85">
        <v>0</v>
      </c>
      <c r="L48" s="85">
        <v>0</v>
      </c>
      <c r="M48" s="85">
        <v>0</v>
      </c>
      <c r="N48" s="85">
        <v>0</v>
      </c>
      <c r="O48" s="85">
        <v>0</v>
      </c>
      <c r="P48" s="85">
        <v>0</v>
      </c>
      <c r="Q48" s="85">
        <v>0</v>
      </c>
      <c r="R48" s="85">
        <v>0</v>
      </c>
      <c r="S48" s="85">
        <f t="shared" si="0"/>
        <v>0</v>
      </c>
      <c r="T48" s="85">
        <v>0</v>
      </c>
      <c r="U48" s="85">
        <f t="shared" si="1"/>
        <v>0</v>
      </c>
      <c r="V48" s="85">
        <v>0</v>
      </c>
      <c r="W48" s="122">
        <f t="shared" si="2"/>
        <v>0</v>
      </c>
    </row>
    <row r="49" spans="1:23" s="16" customFormat="1" x14ac:dyDescent="0.2">
      <c r="A49" s="17" t="s">
        <v>124</v>
      </c>
      <c r="B49" s="20" t="s">
        <v>125</v>
      </c>
      <c r="C49" s="22" t="s">
        <v>126</v>
      </c>
      <c r="D49" s="85">
        <v>0</v>
      </c>
      <c r="E49" s="85">
        <v>0</v>
      </c>
      <c r="F49" s="82">
        <v>0</v>
      </c>
      <c r="G49" s="85">
        <v>0</v>
      </c>
      <c r="H49" s="84">
        <v>0</v>
      </c>
      <c r="I49" s="84">
        <v>0</v>
      </c>
      <c r="J49" s="85">
        <v>0</v>
      </c>
      <c r="K49" s="85">
        <v>0</v>
      </c>
      <c r="L49" s="85">
        <v>0</v>
      </c>
      <c r="M49" s="85">
        <v>0</v>
      </c>
      <c r="N49" s="85">
        <v>0</v>
      </c>
      <c r="O49" s="85">
        <v>0</v>
      </c>
      <c r="P49" s="85">
        <v>0</v>
      </c>
      <c r="Q49" s="85">
        <v>0</v>
      </c>
      <c r="R49" s="85">
        <v>0</v>
      </c>
      <c r="S49" s="85">
        <f t="shared" si="0"/>
        <v>0</v>
      </c>
      <c r="T49" s="85">
        <v>0</v>
      </c>
      <c r="U49" s="85">
        <f t="shared" si="1"/>
        <v>0</v>
      </c>
      <c r="V49" s="85">
        <v>0</v>
      </c>
      <c r="W49" s="122">
        <f t="shared" si="2"/>
        <v>0</v>
      </c>
    </row>
    <row r="50" spans="1:23" s="16" customFormat="1" ht="25.5" x14ac:dyDescent="0.2">
      <c r="A50" s="17" t="s">
        <v>127</v>
      </c>
      <c r="B50" s="20" t="s">
        <v>128</v>
      </c>
      <c r="C50" s="22" t="s">
        <v>129</v>
      </c>
      <c r="D50" s="81">
        <v>-0.28586897008002582</v>
      </c>
      <c r="E50" s="81">
        <v>-0.42855619046669069</v>
      </c>
      <c r="F50" s="82">
        <v>-9.792938000000001E-2</v>
      </c>
      <c r="G50" s="85">
        <v>-0.13107072278481449</v>
      </c>
      <c r="H50" s="84">
        <v>-2.5446980000000036E-2</v>
      </c>
      <c r="I50" s="84">
        <v>-2.6990250991410825E-2</v>
      </c>
      <c r="J50" s="85">
        <v>-0.11899177235772362</v>
      </c>
      <c r="K50" s="85">
        <v>-0.16460930924669318</v>
      </c>
      <c r="L50" s="85">
        <v>-3.329499146985998E-2</v>
      </c>
      <c r="M50" s="85">
        <v>-2.9700403790185625E-2</v>
      </c>
      <c r="N50" s="85">
        <v>3.5180185727716029E-2</v>
      </c>
      <c r="O50" s="85">
        <v>2.9094998098637095E-2</v>
      </c>
      <c r="P50" s="85">
        <v>-0.22279655670000004</v>
      </c>
      <c r="Q50" s="85">
        <v>-0.21473126095447626</v>
      </c>
      <c r="R50" s="85">
        <v>-0.26172350160000002</v>
      </c>
      <c r="S50" s="85">
        <f t="shared" si="0"/>
        <v>-0.33971239504531914</v>
      </c>
      <c r="T50" s="85">
        <v>0.71538468830000002</v>
      </c>
      <c r="U50" s="85">
        <f t="shared" si="1"/>
        <v>1.0626477581531715</v>
      </c>
      <c r="V50" s="85">
        <v>0.71859002370000002</v>
      </c>
      <c r="W50" s="122">
        <f t="shared" si="2"/>
        <v>1.1618780670570672</v>
      </c>
    </row>
    <row r="51" spans="1:23" s="16" customFormat="1" x14ac:dyDescent="0.2">
      <c r="A51" s="17" t="s">
        <v>130</v>
      </c>
      <c r="B51" s="20" t="s">
        <v>131</v>
      </c>
      <c r="C51" s="22" t="s">
        <v>132</v>
      </c>
      <c r="D51" s="86">
        <v>0</v>
      </c>
      <c r="E51" s="81">
        <v>0</v>
      </c>
      <c r="F51" s="82">
        <v>0</v>
      </c>
      <c r="G51" s="85">
        <v>0</v>
      </c>
      <c r="H51" s="84">
        <v>0</v>
      </c>
      <c r="I51" s="84">
        <v>0</v>
      </c>
      <c r="J51" s="85">
        <v>0</v>
      </c>
      <c r="K51" s="85">
        <v>0</v>
      </c>
      <c r="L51" s="85">
        <v>0</v>
      </c>
      <c r="M51" s="85">
        <v>0</v>
      </c>
      <c r="N51" s="85">
        <v>0</v>
      </c>
      <c r="O51" s="85">
        <v>0</v>
      </c>
      <c r="P51" s="85">
        <v>0</v>
      </c>
      <c r="Q51" s="85">
        <v>0</v>
      </c>
      <c r="R51" s="85">
        <v>0</v>
      </c>
      <c r="S51" s="85">
        <f t="shared" si="0"/>
        <v>0</v>
      </c>
      <c r="T51" s="85">
        <v>0</v>
      </c>
      <c r="U51" s="85">
        <f t="shared" si="1"/>
        <v>0</v>
      </c>
      <c r="V51" s="85">
        <v>0</v>
      </c>
      <c r="W51" s="122">
        <f t="shared" si="2"/>
        <v>0</v>
      </c>
    </row>
    <row r="52" spans="1:23" s="16" customFormat="1" ht="25.5" x14ac:dyDescent="0.2">
      <c r="A52" s="17" t="s">
        <v>133</v>
      </c>
      <c r="B52" s="18" t="s">
        <v>134</v>
      </c>
      <c r="C52" s="19" t="s">
        <v>135</v>
      </c>
      <c r="D52" s="85">
        <v>0</v>
      </c>
      <c r="E52" s="85">
        <v>0</v>
      </c>
      <c r="F52" s="82">
        <v>0</v>
      </c>
      <c r="G52" s="85">
        <v>0</v>
      </c>
      <c r="H52" s="84">
        <v>0</v>
      </c>
      <c r="I52" s="84">
        <v>0</v>
      </c>
      <c r="J52" s="85">
        <v>0</v>
      </c>
      <c r="K52" s="85">
        <v>0</v>
      </c>
      <c r="L52" s="85">
        <v>0</v>
      </c>
      <c r="M52" s="85">
        <v>0</v>
      </c>
      <c r="N52" s="85">
        <v>0</v>
      </c>
      <c r="O52" s="85">
        <v>0</v>
      </c>
      <c r="P52" s="85">
        <v>4.2058164100000003E-2</v>
      </c>
      <c r="Q52" s="85">
        <v>4.053564715896385E-2</v>
      </c>
      <c r="R52" s="85">
        <v>0.10008750650000001</v>
      </c>
      <c r="S52" s="85">
        <f t="shared" si="0"/>
        <v>0.12991178224106775</v>
      </c>
      <c r="T52" s="85">
        <v>5.7942745800000001E-2</v>
      </c>
      <c r="U52" s="85">
        <f t="shared" si="1"/>
        <v>8.6069397252444779E-2</v>
      </c>
      <c r="V52" s="85">
        <v>0</v>
      </c>
      <c r="W52" s="122">
        <f t="shared" si="2"/>
        <v>0</v>
      </c>
    </row>
    <row r="53" spans="1:23" s="16" customFormat="1" x14ac:dyDescent="0.2">
      <c r="A53" s="17" t="s">
        <v>136</v>
      </c>
      <c r="B53" s="18" t="s">
        <v>137</v>
      </c>
      <c r="C53" s="24" t="s">
        <v>138</v>
      </c>
      <c r="D53" s="85">
        <v>2.35737694</v>
      </c>
      <c r="E53" s="85">
        <v>3.5340263779507484</v>
      </c>
      <c r="F53" s="82">
        <v>1.0420634099999999</v>
      </c>
      <c r="G53" s="85">
        <v>1.3947193818270722</v>
      </c>
      <c r="H53" s="84">
        <v>1.0011774200000001</v>
      </c>
      <c r="I53" s="84">
        <v>1.0618953546838603</v>
      </c>
      <c r="J53" s="85">
        <v>1.2378186469918699</v>
      </c>
      <c r="K53" s="85">
        <v>1.712357656472729</v>
      </c>
      <c r="L53" s="85">
        <v>0.63335625568144382</v>
      </c>
      <c r="M53" s="85">
        <v>0.56497796534374778</v>
      </c>
      <c r="N53" s="85">
        <v>1.8765152683938184</v>
      </c>
      <c r="O53" s="85">
        <v>1.5519306404050126</v>
      </c>
      <c r="P53" s="85">
        <v>2.14329194398</v>
      </c>
      <c r="Q53" s="85">
        <v>2.0657041946303831</v>
      </c>
      <c r="R53" s="85">
        <v>3.4867233019599997</v>
      </c>
      <c r="S53" s="85">
        <f t="shared" si="0"/>
        <v>4.5257040981342085</v>
      </c>
      <c r="T53" s="85">
        <v>4.0030973734000002</v>
      </c>
      <c r="U53" s="85">
        <f t="shared" si="1"/>
        <v>5.9462866889436032</v>
      </c>
      <c r="V53" s="85">
        <v>4.6206950491000001</v>
      </c>
      <c r="W53" s="122">
        <f t="shared" si="2"/>
        <v>7.4711366078605748</v>
      </c>
    </row>
    <row r="54" spans="1:23" s="16" customFormat="1" ht="25.5" x14ac:dyDescent="0.2">
      <c r="A54" s="17" t="s">
        <v>139</v>
      </c>
      <c r="B54" s="20" t="s">
        <v>140</v>
      </c>
      <c r="C54" s="26" t="s">
        <v>141</v>
      </c>
      <c r="D54" s="85">
        <v>0</v>
      </c>
      <c r="E54" s="85">
        <v>0</v>
      </c>
      <c r="F54" s="82">
        <v>0</v>
      </c>
      <c r="G54" s="85">
        <v>0</v>
      </c>
      <c r="H54" s="84">
        <v>0</v>
      </c>
      <c r="I54" s="84">
        <v>0</v>
      </c>
      <c r="J54" s="85">
        <v>0.44500000000000001</v>
      </c>
      <c r="K54" s="85">
        <v>0.61559838267274802</v>
      </c>
      <c r="L54" s="85">
        <v>0.57911757677044706</v>
      </c>
      <c r="M54" s="85">
        <v>0.51659499260260466</v>
      </c>
      <c r="N54" s="85">
        <v>0.71375401340893341</v>
      </c>
      <c r="O54" s="85">
        <v>0.59029454317709562</v>
      </c>
      <c r="P54" s="85">
        <v>0.84634007469999994</v>
      </c>
      <c r="Q54" s="85">
        <v>0.81570233458027486</v>
      </c>
      <c r="R54" s="85">
        <v>0.95604292040000005</v>
      </c>
      <c r="S54" s="85">
        <f t="shared" si="0"/>
        <v>1.2409265055286323</v>
      </c>
      <c r="T54" s="85">
        <v>0.98940304800000001</v>
      </c>
      <c r="U54" s="85">
        <f t="shared" si="1"/>
        <v>1.4696805062540148</v>
      </c>
      <c r="V54" s="85">
        <v>0.98951747290000003</v>
      </c>
      <c r="W54" s="122">
        <f t="shared" si="2"/>
        <v>1.5999368357669086</v>
      </c>
    </row>
    <row r="55" spans="1:23" s="16" customFormat="1" x14ac:dyDescent="0.2">
      <c r="A55" s="17" t="s">
        <v>142</v>
      </c>
      <c r="B55" s="20" t="s">
        <v>143</v>
      </c>
      <c r="C55" s="26" t="s">
        <v>144</v>
      </c>
      <c r="D55" s="85">
        <v>0</v>
      </c>
      <c r="E55" s="85">
        <v>0</v>
      </c>
      <c r="F55" s="82">
        <v>5.4506699999999998E-2</v>
      </c>
      <c r="G55" s="85">
        <v>7.2952903057438401E-2</v>
      </c>
      <c r="H55" s="84">
        <v>0.17430039</v>
      </c>
      <c r="I55" s="84">
        <v>0.18487110352587172</v>
      </c>
      <c r="J55" s="85">
        <v>4.9911297967479687E-2</v>
      </c>
      <c r="K55" s="85">
        <v>6.9045650125568792E-2</v>
      </c>
      <c r="L55" s="85">
        <v>5.5725941243560131E-2</v>
      </c>
      <c r="M55" s="85">
        <v>4.9709667534233941E-2</v>
      </c>
      <c r="N55" s="85">
        <v>6.5625335551402542E-2</v>
      </c>
      <c r="O55" s="85">
        <v>5.4273988996772653E-2</v>
      </c>
      <c r="P55" s="85">
        <v>5.0925437800000001E-2</v>
      </c>
      <c r="Q55" s="85">
        <v>4.9081923147391023E-2</v>
      </c>
      <c r="R55" s="85">
        <v>3.2563996900000003E-2</v>
      </c>
      <c r="S55" s="85">
        <f t="shared" si="0"/>
        <v>4.2267481947625557E-2</v>
      </c>
      <c r="T55" s="85">
        <v>8.0710265E-3</v>
      </c>
      <c r="U55" s="85">
        <f t="shared" si="1"/>
        <v>1.1988875854473382E-2</v>
      </c>
      <c r="V55" s="85">
        <v>-2.3950792700000001E-2</v>
      </c>
      <c r="W55" s="122">
        <f t="shared" si="2"/>
        <v>-3.872569867234648E-2</v>
      </c>
    </row>
    <row r="56" spans="1:23" s="16" customFormat="1" ht="25.5" x14ac:dyDescent="0.2">
      <c r="A56" s="17" t="s">
        <v>145</v>
      </c>
      <c r="B56" s="20" t="s">
        <v>146</v>
      </c>
      <c r="C56" s="26" t="s">
        <v>147</v>
      </c>
      <c r="D56" s="81">
        <v>2.35737694</v>
      </c>
      <c r="E56" s="81">
        <v>3.5340263779507484</v>
      </c>
      <c r="F56" s="82">
        <v>0.98755671</v>
      </c>
      <c r="G56" s="85">
        <v>1.3217664787696339</v>
      </c>
      <c r="H56" s="84">
        <v>0.82687703000000001</v>
      </c>
      <c r="I56" s="84">
        <v>0.87702425115798854</v>
      </c>
      <c r="J56" s="85">
        <v>0.74290734902439026</v>
      </c>
      <c r="K56" s="85">
        <v>1.0277136236744122</v>
      </c>
      <c r="L56" s="85">
        <v>-1.4872623325632578E-3</v>
      </c>
      <c r="M56" s="85">
        <v>-1.3266947930906875E-3</v>
      </c>
      <c r="N56" s="85">
        <v>1.0971359194334824</v>
      </c>
      <c r="O56" s="85">
        <v>0.90736210823114427</v>
      </c>
      <c r="P56" s="85">
        <v>1.2460264314800003</v>
      </c>
      <c r="Q56" s="85">
        <v>1.2009199369027173</v>
      </c>
      <c r="R56" s="85">
        <v>2.4981163846599999</v>
      </c>
      <c r="S56" s="85">
        <f t="shared" si="0"/>
        <v>3.2425101106579506</v>
      </c>
      <c r="T56" s="85">
        <v>3.0056232988999998</v>
      </c>
      <c r="U56" s="85">
        <f t="shared" si="1"/>
        <v>4.4646173068351152</v>
      </c>
      <c r="V56" s="85">
        <v>3.6551283688999998</v>
      </c>
      <c r="W56" s="122">
        <f t="shared" si="2"/>
        <v>5.9099254707660123</v>
      </c>
    </row>
    <row r="57" spans="1:23" s="16" customFormat="1" x14ac:dyDescent="0.2">
      <c r="A57" s="17" t="s">
        <v>148</v>
      </c>
      <c r="B57" s="18" t="s">
        <v>149</v>
      </c>
      <c r="C57" s="19" t="s">
        <v>150</v>
      </c>
      <c r="D57" s="85">
        <v>0</v>
      </c>
      <c r="E57" s="85">
        <v>0</v>
      </c>
      <c r="F57" s="82">
        <v>0</v>
      </c>
      <c r="G57" s="85">
        <v>0</v>
      </c>
      <c r="H57" s="84">
        <v>0</v>
      </c>
      <c r="I57" s="84">
        <v>0</v>
      </c>
      <c r="J57" s="85">
        <v>0</v>
      </c>
      <c r="K57" s="85">
        <v>0</v>
      </c>
      <c r="L57" s="85">
        <v>0.43311001393239945</v>
      </c>
      <c r="M57" s="85">
        <v>0.3863506711215049</v>
      </c>
      <c r="N57" s="85">
        <v>0.75563178457224467</v>
      </c>
      <c r="O57" s="85">
        <v>0.62492863185991299</v>
      </c>
      <c r="P57" s="85">
        <v>0.73731955829999996</v>
      </c>
      <c r="Q57" s="85">
        <v>0.71062839042591186</v>
      </c>
      <c r="R57" s="85">
        <v>0.66020461539999997</v>
      </c>
      <c r="S57" s="85">
        <f t="shared" si="0"/>
        <v>0.85693370960732929</v>
      </c>
      <c r="T57" s="85">
        <v>0.15807827860000001</v>
      </c>
      <c r="U57" s="85">
        <f t="shared" si="1"/>
        <v>0.23481286518192657</v>
      </c>
      <c r="V57" s="85">
        <v>-0.4311977763</v>
      </c>
      <c r="W57" s="122">
        <f t="shared" si="2"/>
        <v>-0.6971975985237292</v>
      </c>
    </row>
    <row r="58" spans="1:23" s="16" customFormat="1" ht="25.5" x14ac:dyDescent="0.2">
      <c r="A58" s="17" t="s">
        <v>151</v>
      </c>
      <c r="B58" s="20" t="s">
        <v>152</v>
      </c>
      <c r="C58" s="22" t="s">
        <v>153</v>
      </c>
      <c r="D58" s="85">
        <v>0</v>
      </c>
      <c r="E58" s="85">
        <v>0</v>
      </c>
      <c r="F58" s="82">
        <v>0</v>
      </c>
      <c r="G58" s="85">
        <v>0</v>
      </c>
      <c r="H58" s="84">
        <v>0</v>
      </c>
      <c r="I58" s="84">
        <v>0</v>
      </c>
      <c r="J58" s="85">
        <v>0</v>
      </c>
      <c r="K58" s="85">
        <v>0</v>
      </c>
      <c r="L58" s="85">
        <v>0.43311001393239945</v>
      </c>
      <c r="M58" s="85">
        <v>0.3863506711215049</v>
      </c>
      <c r="N58" s="85">
        <v>0.75563178457224467</v>
      </c>
      <c r="O58" s="85">
        <v>0.62492863185991299</v>
      </c>
      <c r="P58" s="85">
        <v>0.73731955829999996</v>
      </c>
      <c r="Q58" s="85">
        <v>0.71062839042591186</v>
      </c>
      <c r="R58" s="85">
        <v>0.66020461539999997</v>
      </c>
      <c r="S58" s="85">
        <f t="shared" si="0"/>
        <v>0.85693370960732929</v>
      </c>
      <c r="T58" s="85">
        <v>1.15919644E-2</v>
      </c>
      <c r="U58" s="85">
        <f t="shared" si="1"/>
        <v>1.7218952521228251E-2</v>
      </c>
      <c r="V58" s="85">
        <v>-0.60014999999999996</v>
      </c>
      <c r="W58" s="122">
        <f t="shared" si="2"/>
        <v>-0.97037406441285501</v>
      </c>
    </row>
    <row r="59" spans="1:23" s="16" customFormat="1" x14ac:dyDescent="0.2">
      <c r="A59" s="17" t="s">
        <v>154</v>
      </c>
      <c r="B59" s="20" t="s">
        <v>155</v>
      </c>
      <c r="C59" s="21" t="s">
        <v>156</v>
      </c>
      <c r="D59" s="85">
        <v>0</v>
      </c>
      <c r="E59" s="85">
        <v>0</v>
      </c>
      <c r="F59" s="82">
        <v>0</v>
      </c>
      <c r="G59" s="85">
        <v>0</v>
      </c>
      <c r="H59" s="84">
        <v>0</v>
      </c>
      <c r="I59" s="84">
        <v>0</v>
      </c>
      <c r="J59" s="85">
        <v>0</v>
      </c>
      <c r="K59" s="85">
        <v>0</v>
      </c>
      <c r="L59" s="85">
        <v>0.43311001393239945</v>
      </c>
      <c r="M59" s="85">
        <v>0.3863506711215049</v>
      </c>
      <c r="N59" s="85">
        <v>0.71500230964161515</v>
      </c>
      <c r="O59" s="85">
        <v>0.59132691909453705</v>
      </c>
      <c r="P59" s="85">
        <v>0.69150978900000004</v>
      </c>
      <c r="Q59" s="85">
        <v>0.66647694719212769</v>
      </c>
      <c r="R59" s="85">
        <v>0.69476044709999996</v>
      </c>
      <c r="S59" s="85">
        <f t="shared" si="0"/>
        <v>0.90178655727987456</v>
      </c>
      <c r="T59" s="85">
        <v>1.15919644E-2</v>
      </c>
      <c r="U59" s="85">
        <f t="shared" si="1"/>
        <v>1.7218952521228251E-2</v>
      </c>
      <c r="V59" s="85">
        <v>0</v>
      </c>
      <c r="W59" s="122">
        <f t="shared" si="2"/>
        <v>0</v>
      </c>
    </row>
    <row r="60" spans="1:23" s="16" customFormat="1" ht="25.5" x14ac:dyDescent="0.2">
      <c r="A60" s="17" t="s">
        <v>157</v>
      </c>
      <c r="B60" s="20" t="s">
        <v>158</v>
      </c>
      <c r="C60" s="22" t="s">
        <v>159</v>
      </c>
      <c r="D60" s="85">
        <v>0</v>
      </c>
      <c r="E60" s="85">
        <v>0</v>
      </c>
      <c r="F60" s="82">
        <v>0</v>
      </c>
      <c r="G60" s="85">
        <v>0</v>
      </c>
      <c r="H60" s="84">
        <v>0</v>
      </c>
      <c r="I60" s="84">
        <v>0</v>
      </c>
      <c r="J60" s="85">
        <v>0</v>
      </c>
      <c r="K60" s="85">
        <v>0</v>
      </c>
      <c r="L60" s="85">
        <v>0</v>
      </c>
      <c r="M60" s="85">
        <v>0</v>
      </c>
      <c r="N60" s="85">
        <v>0</v>
      </c>
      <c r="O60" s="85">
        <v>0</v>
      </c>
      <c r="P60" s="85">
        <v>0</v>
      </c>
      <c r="Q60" s="85">
        <v>0</v>
      </c>
      <c r="R60" s="85">
        <v>0</v>
      </c>
      <c r="S60" s="85">
        <f t="shared" si="0"/>
        <v>0</v>
      </c>
      <c r="T60" s="85">
        <v>0</v>
      </c>
      <c r="U60" s="85">
        <f t="shared" si="1"/>
        <v>0</v>
      </c>
      <c r="V60" s="85">
        <v>0</v>
      </c>
      <c r="W60" s="122">
        <f t="shared" si="2"/>
        <v>0</v>
      </c>
    </row>
    <row r="61" spans="1:23" s="16" customFormat="1" x14ac:dyDescent="0.2">
      <c r="A61" s="17" t="s">
        <v>160</v>
      </c>
      <c r="B61" s="20" t="s">
        <v>161</v>
      </c>
      <c r="C61" s="22" t="s">
        <v>162</v>
      </c>
      <c r="D61" s="85">
        <v>0</v>
      </c>
      <c r="E61" s="85">
        <v>0</v>
      </c>
      <c r="F61" s="82">
        <v>0</v>
      </c>
      <c r="G61" s="85">
        <v>0</v>
      </c>
      <c r="H61" s="84">
        <v>0</v>
      </c>
      <c r="I61" s="84">
        <v>0</v>
      </c>
      <c r="J61" s="85">
        <v>0</v>
      </c>
      <c r="K61" s="85">
        <v>0</v>
      </c>
      <c r="L61" s="85">
        <v>0</v>
      </c>
      <c r="M61" s="85">
        <v>0</v>
      </c>
      <c r="N61" s="85">
        <v>0</v>
      </c>
      <c r="O61" s="85">
        <v>0</v>
      </c>
      <c r="P61" s="85">
        <v>0</v>
      </c>
      <c r="Q61" s="85">
        <v>0</v>
      </c>
      <c r="R61" s="85">
        <v>0</v>
      </c>
      <c r="S61" s="85">
        <f t="shared" si="0"/>
        <v>0</v>
      </c>
      <c r="T61" s="85">
        <v>0.1464863142</v>
      </c>
      <c r="U61" s="85">
        <f t="shared" si="1"/>
        <v>0.21759391266069827</v>
      </c>
      <c r="V61" s="85">
        <v>0.16895222369999999</v>
      </c>
      <c r="W61" s="122">
        <f t="shared" si="2"/>
        <v>0.27317646588912586</v>
      </c>
    </row>
    <row r="62" spans="1:23" s="16" customFormat="1" x14ac:dyDescent="0.2">
      <c r="A62" s="17" t="s">
        <v>163</v>
      </c>
      <c r="B62" s="18" t="s">
        <v>164</v>
      </c>
      <c r="C62" s="27" t="s">
        <v>165</v>
      </c>
      <c r="D62" s="85">
        <v>0</v>
      </c>
      <c r="E62" s="85">
        <v>0</v>
      </c>
      <c r="F62" s="82">
        <v>0.33853334000000002</v>
      </c>
      <c r="G62" s="85">
        <v>0.45310007640768629</v>
      </c>
      <c r="H62" s="84">
        <v>11.638548</v>
      </c>
      <c r="I62" s="84">
        <v>12.344385530054334</v>
      </c>
      <c r="J62" s="85">
        <v>11.500767837398374</v>
      </c>
      <c r="K62" s="85">
        <v>15.909784449881343</v>
      </c>
      <c r="L62" s="85">
        <v>11.212744812741725</v>
      </c>
      <c r="M62" s="85">
        <v>10.002196541669186</v>
      </c>
      <c r="N62" s="85">
        <v>10.807948875594896</v>
      </c>
      <c r="O62" s="85">
        <v>8.9384761757485922</v>
      </c>
      <c r="P62" s="85">
        <v>11.982033145700001</v>
      </c>
      <c r="Q62" s="85">
        <v>11.548280297881687</v>
      </c>
      <c r="R62" s="85">
        <v>-0.6050149964</v>
      </c>
      <c r="S62" s="85">
        <f t="shared" si="0"/>
        <v>-0.78529857734938369</v>
      </c>
      <c r="T62" s="85">
        <v>-1.1991878772</v>
      </c>
      <c r="U62" s="85">
        <f t="shared" si="1"/>
        <v>-1.7812993905967565</v>
      </c>
      <c r="V62" s="85">
        <v>-1.3722435969</v>
      </c>
      <c r="W62" s="122">
        <f t="shared" si="2"/>
        <v>-2.2187613038213256</v>
      </c>
    </row>
    <row r="63" spans="1:23" s="16" customFormat="1" ht="25.5" x14ac:dyDescent="0.2">
      <c r="A63" s="17" t="s">
        <v>166</v>
      </c>
      <c r="B63" s="18" t="s">
        <v>167</v>
      </c>
      <c r="C63" s="27" t="s">
        <v>168</v>
      </c>
      <c r="D63" s="81">
        <v>3.7708392577210792</v>
      </c>
      <c r="E63" s="81">
        <v>5.6529972689893686</v>
      </c>
      <c r="F63" s="82">
        <v>5.2715671823420864</v>
      </c>
      <c r="G63" s="85">
        <v>7.0555753625549871</v>
      </c>
      <c r="H63" s="84">
        <v>6.6624558800000004</v>
      </c>
      <c r="I63" s="84">
        <v>7.0665106987312694</v>
      </c>
      <c r="J63" s="85">
        <v>7.1688568787804883</v>
      </c>
      <c r="K63" s="85">
        <v>9.9171611240217388</v>
      </c>
      <c r="L63" s="85">
        <v>8.6398914390097428</v>
      </c>
      <c r="M63" s="85">
        <v>7.7071130855897607</v>
      </c>
      <c r="N63" s="85">
        <v>9.3324968984896479</v>
      </c>
      <c r="O63" s="85">
        <v>7.71823610081666</v>
      </c>
      <c r="P63" s="85">
        <v>9.2157516583999985</v>
      </c>
      <c r="Q63" s="85">
        <v>8.8821389502719228</v>
      </c>
      <c r="R63" s="85">
        <v>9.5103254726999999</v>
      </c>
      <c r="S63" s="85">
        <f t="shared" si="0"/>
        <v>12.344231313736268</v>
      </c>
      <c r="T63" s="85">
        <v>13.521847815899999</v>
      </c>
      <c r="U63" s="85">
        <f t="shared" si="1"/>
        <v>20.085642735519098</v>
      </c>
      <c r="V63" s="85">
        <v>16.012615543199999</v>
      </c>
      <c r="W63" s="122">
        <f t="shared" si="2"/>
        <v>25.890572067875432</v>
      </c>
    </row>
    <row r="64" spans="1:23" s="16" customFormat="1" x14ac:dyDescent="0.2">
      <c r="A64" s="17" t="s">
        <v>169</v>
      </c>
      <c r="B64" s="20" t="s">
        <v>170</v>
      </c>
      <c r="C64" s="21" t="s">
        <v>171</v>
      </c>
      <c r="D64" s="81">
        <v>-0.15712614000000003</v>
      </c>
      <c r="E64" s="81">
        <v>-0.2355533024877991</v>
      </c>
      <c r="F64" s="82">
        <v>0.34893147999999996</v>
      </c>
      <c r="G64" s="85">
        <v>0.46701716365379864</v>
      </c>
      <c r="H64" s="84">
        <v>0.35858953000000005</v>
      </c>
      <c r="I64" s="84">
        <v>0.38033674006078638</v>
      </c>
      <c r="J64" s="85">
        <v>0.12571793495934958</v>
      </c>
      <c r="K64" s="85">
        <v>0.17391406164928838</v>
      </c>
      <c r="L64" s="85">
        <v>0.10247262500711253</v>
      </c>
      <c r="M64" s="85">
        <v>9.140949451531169E-2</v>
      </c>
      <c r="N64" s="85">
        <v>0.10054723753547354</v>
      </c>
      <c r="O64" s="85">
        <v>8.3155379211459879E-2</v>
      </c>
      <c r="P64" s="85">
        <v>-0.15975338620000001</v>
      </c>
      <c r="Q64" s="85">
        <v>-0.15397027031555294</v>
      </c>
      <c r="R64" s="85">
        <v>-0.48572433529999992</v>
      </c>
      <c r="S64" s="85">
        <f t="shared" si="0"/>
        <v>-0.63046144602154686</v>
      </c>
      <c r="T64" s="85">
        <v>-0.5954611836</v>
      </c>
      <c r="U64" s="85">
        <f t="shared" si="1"/>
        <v>-0.88451081239024321</v>
      </c>
      <c r="V64" s="85">
        <v>1.5379038899999999E-2</v>
      </c>
      <c r="W64" s="122">
        <f t="shared" si="2"/>
        <v>2.4866150935860039E-2</v>
      </c>
    </row>
    <row r="65" spans="1:23" s="16" customFormat="1" x14ac:dyDescent="0.2">
      <c r="A65" s="17" t="s">
        <v>172</v>
      </c>
      <c r="B65" s="20" t="s">
        <v>173</v>
      </c>
      <c r="C65" s="22" t="s">
        <v>174</v>
      </c>
      <c r="D65" s="86">
        <v>0</v>
      </c>
      <c r="E65" s="81">
        <v>0</v>
      </c>
      <c r="F65" s="82">
        <v>0</v>
      </c>
      <c r="G65" s="85">
        <v>0</v>
      </c>
      <c r="H65" s="84">
        <v>0</v>
      </c>
      <c r="I65" s="84">
        <v>0</v>
      </c>
      <c r="J65" s="85">
        <v>0</v>
      </c>
      <c r="K65" s="85">
        <v>0</v>
      </c>
      <c r="L65" s="85">
        <v>0</v>
      </c>
      <c r="M65" s="85">
        <v>0</v>
      </c>
      <c r="N65" s="85">
        <v>0</v>
      </c>
      <c r="O65" s="85">
        <v>0</v>
      </c>
      <c r="P65" s="85">
        <v>0</v>
      </c>
      <c r="Q65" s="85">
        <v>0</v>
      </c>
      <c r="R65" s="85">
        <v>0</v>
      </c>
      <c r="S65" s="85">
        <f t="shared" si="0"/>
        <v>0</v>
      </c>
      <c r="T65" s="85">
        <v>0</v>
      </c>
      <c r="U65" s="85">
        <f t="shared" si="1"/>
        <v>0</v>
      </c>
      <c r="V65" s="85">
        <v>0</v>
      </c>
      <c r="W65" s="122">
        <f t="shared" si="2"/>
        <v>0</v>
      </c>
    </row>
    <row r="66" spans="1:23" s="16" customFormat="1" ht="25.5" x14ac:dyDescent="0.2">
      <c r="A66" s="17" t="s">
        <v>175</v>
      </c>
      <c r="B66" s="20" t="s">
        <v>176</v>
      </c>
      <c r="C66" s="22" t="s">
        <v>177</v>
      </c>
      <c r="D66" s="81">
        <v>-0.15712614000000003</v>
      </c>
      <c r="E66" s="81">
        <v>-0.2355533024877991</v>
      </c>
      <c r="F66" s="82">
        <v>0.34893147999999996</v>
      </c>
      <c r="G66" s="85">
        <v>0.46701716365379864</v>
      </c>
      <c r="H66" s="84">
        <v>0.35858953000000005</v>
      </c>
      <c r="I66" s="84">
        <v>0.38033674006078638</v>
      </c>
      <c r="J66" s="85">
        <v>0.12571793495934958</v>
      </c>
      <c r="K66" s="85">
        <v>0.17391406164928838</v>
      </c>
      <c r="L66" s="85">
        <v>0.10247262500711253</v>
      </c>
      <c r="M66" s="85">
        <v>9.140949451531169E-2</v>
      </c>
      <c r="N66" s="85">
        <v>0.10054723753547354</v>
      </c>
      <c r="O66" s="85">
        <v>8.3155379211459879E-2</v>
      </c>
      <c r="P66" s="85">
        <v>-0.15975338620000001</v>
      </c>
      <c r="Q66" s="85">
        <v>-0.15397027031555294</v>
      </c>
      <c r="R66" s="85">
        <v>-0.48572433529999992</v>
      </c>
      <c r="S66" s="85">
        <f t="shared" si="0"/>
        <v>-0.63046144602154686</v>
      </c>
      <c r="T66" s="85">
        <v>-0.5954611836</v>
      </c>
      <c r="U66" s="85">
        <f t="shared" si="1"/>
        <v>-0.88451081239024321</v>
      </c>
      <c r="V66" s="85">
        <v>1.5379038899999999E-2</v>
      </c>
      <c r="W66" s="122">
        <f t="shared" si="2"/>
        <v>2.4866150935860039E-2</v>
      </c>
    </row>
    <row r="67" spans="1:23" s="16" customFormat="1" ht="25.5" x14ac:dyDescent="0.2">
      <c r="A67" s="17" t="s">
        <v>178</v>
      </c>
      <c r="B67" s="20" t="s">
        <v>179</v>
      </c>
      <c r="C67" s="22" t="s">
        <v>180</v>
      </c>
      <c r="D67" s="81">
        <v>8.7979500000000006E-3</v>
      </c>
      <c r="E67" s="81">
        <v>1.318931514274157E-2</v>
      </c>
      <c r="F67" s="82">
        <v>1.2067989999999999E-2</v>
      </c>
      <c r="G67" s="85">
        <v>1.6152049281430284E-2</v>
      </c>
      <c r="H67" s="84">
        <v>1.4198000000000001E-2</v>
      </c>
      <c r="I67" s="84">
        <v>1.5059059408073193E-2</v>
      </c>
      <c r="J67" s="85">
        <v>1.7932E-2</v>
      </c>
      <c r="K67" s="85">
        <v>2.4806539770983637E-2</v>
      </c>
      <c r="L67" s="85">
        <v>6.8899324189214017E-2</v>
      </c>
      <c r="M67" s="85">
        <v>6.146082815918396E-2</v>
      </c>
      <c r="N67" s="85">
        <v>5.5640453860842466E-2</v>
      </c>
      <c r="O67" s="85">
        <v>4.6016212416216153E-2</v>
      </c>
      <c r="P67" s="85">
        <v>0.20702136499999968</v>
      </c>
      <c r="Q67" s="85">
        <v>0.19952713547016321</v>
      </c>
      <c r="R67" s="85">
        <v>8.5498700000000039E-2</v>
      </c>
      <c r="S67" s="85">
        <f t="shared" si="0"/>
        <v>0.11097577394731464</v>
      </c>
      <c r="T67" s="85">
        <v>0.28920577130000003</v>
      </c>
      <c r="U67" s="85">
        <f t="shared" si="1"/>
        <v>0.42959245500097432</v>
      </c>
      <c r="V67" s="85">
        <v>0.382713464</v>
      </c>
      <c r="W67" s="122">
        <f t="shared" si="2"/>
        <v>0.61880399827910171</v>
      </c>
    </row>
    <row r="68" spans="1:23" s="16" customFormat="1" ht="14.25" x14ac:dyDescent="0.2">
      <c r="A68" s="17" t="s">
        <v>181</v>
      </c>
      <c r="B68" s="20" t="s">
        <v>182</v>
      </c>
      <c r="C68" s="22" t="s">
        <v>183</v>
      </c>
      <c r="D68" s="87">
        <v>0</v>
      </c>
      <c r="E68" s="81">
        <v>0</v>
      </c>
      <c r="F68" s="82">
        <v>0</v>
      </c>
      <c r="G68" s="85">
        <v>0</v>
      </c>
      <c r="H68" s="84">
        <v>0</v>
      </c>
      <c r="I68" s="84">
        <v>0</v>
      </c>
      <c r="J68" s="85">
        <v>0</v>
      </c>
      <c r="K68" s="85">
        <v>0</v>
      </c>
      <c r="L68" s="85">
        <v>0</v>
      </c>
      <c r="M68" s="85">
        <v>0</v>
      </c>
      <c r="N68" s="85">
        <v>0</v>
      </c>
      <c r="O68" s="85">
        <v>0</v>
      </c>
      <c r="P68" s="85">
        <v>0</v>
      </c>
      <c r="Q68" s="85">
        <v>0</v>
      </c>
      <c r="R68" s="85">
        <v>0</v>
      </c>
      <c r="S68" s="85">
        <f t="shared" si="0"/>
        <v>0</v>
      </c>
      <c r="T68" s="85">
        <v>0</v>
      </c>
      <c r="U68" s="85">
        <f t="shared" si="1"/>
        <v>0</v>
      </c>
      <c r="V68" s="85">
        <v>8.6062720499999995E-2</v>
      </c>
      <c r="W68" s="122">
        <f t="shared" si="2"/>
        <v>0.13915359807716829</v>
      </c>
    </row>
    <row r="69" spans="1:23" s="16" customFormat="1" x14ac:dyDescent="0.2">
      <c r="A69" s="17" t="s">
        <v>184</v>
      </c>
      <c r="B69" s="20" t="s">
        <v>185</v>
      </c>
      <c r="C69" s="22" t="s">
        <v>186</v>
      </c>
      <c r="D69" s="81">
        <v>8.7979500000000006E-3</v>
      </c>
      <c r="E69" s="81">
        <v>1.318931514274157E-2</v>
      </c>
      <c r="F69" s="82">
        <v>1.2067989999999999E-2</v>
      </c>
      <c r="G69" s="85">
        <v>1.6152049281430284E-2</v>
      </c>
      <c r="H69" s="84">
        <v>1.4198000000000001E-2</v>
      </c>
      <c r="I69" s="84">
        <v>1.5059059408073193E-2</v>
      </c>
      <c r="J69" s="85">
        <v>1.7932E-2</v>
      </c>
      <c r="K69" s="85">
        <v>2.4806539770983637E-2</v>
      </c>
      <c r="L69" s="85">
        <v>6.8899324189214017E-2</v>
      </c>
      <c r="M69" s="85">
        <v>6.146082815918396E-2</v>
      </c>
      <c r="N69" s="85">
        <v>5.5640453860842466E-2</v>
      </c>
      <c r="O69" s="85">
        <v>4.6016212416216153E-2</v>
      </c>
      <c r="P69" s="85">
        <v>0.20702136499999968</v>
      </c>
      <c r="Q69" s="85">
        <v>0.19952713547016321</v>
      </c>
      <c r="R69" s="85">
        <v>8.5498700000000039E-2</v>
      </c>
      <c r="S69" s="85">
        <f t="shared" si="0"/>
        <v>0.11097577394731464</v>
      </c>
      <c r="T69" s="85">
        <v>0.28920577130000003</v>
      </c>
      <c r="U69" s="85">
        <f t="shared" si="1"/>
        <v>0.42959245500097432</v>
      </c>
      <c r="V69" s="85">
        <v>0.29665074349999998</v>
      </c>
      <c r="W69" s="122">
        <f t="shared" si="2"/>
        <v>0.47965040020193345</v>
      </c>
    </row>
    <row r="70" spans="1:23" s="16" customFormat="1" ht="25.5" x14ac:dyDescent="0.2">
      <c r="A70" s="17" t="s">
        <v>187</v>
      </c>
      <c r="B70" s="20" t="s">
        <v>188</v>
      </c>
      <c r="C70" s="21" t="s">
        <v>189</v>
      </c>
      <c r="D70" s="81">
        <v>4.6140597721079049E-2</v>
      </c>
      <c r="E70" s="81">
        <v>6.9170986902377843E-2</v>
      </c>
      <c r="F70" s="82">
        <v>-0.25954656999999992</v>
      </c>
      <c r="G70" s="85">
        <v>-0.34738253756144921</v>
      </c>
      <c r="H70" s="84">
        <v>0.19518632000000002</v>
      </c>
      <c r="I70" s="84">
        <v>0.2070236926696144</v>
      </c>
      <c r="J70" s="85">
        <v>1.7285620820325205</v>
      </c>
      <c r="K70" s="85">
        <v>2.3912360046037251</v>
      </c>
      <c r="L70" s="85">
        <v>2.2667383861787997</v>
      </c>
      <c r="M70" s="85">
        <v>2.0220171979070098</v>
      </c>
      <c r="N70" s="85">
        <v>2.954662644067767</v>
      </c>
      <c r="O70" s="85">
        <v>2.4435886915610898</v>
      </c>
      <c r="P70" s="85">
        <v>2.8826970292</v>
      </c>
      <c r="Q70" s="85">
        <v>2.7783426153364719</v>
      </c>
      <c r="R70" s="85">
        <v>3.5974970849999997</v>
      </c>
      <c r="S70" s="85">
        <f t="shared" si="0"/>
        <v>4.6694864750117038</v>
      </c>
      <c r="T70" s="85">
        <v>7.0429100035000003</v>
      </c>
      <c r="U70" s="85">
        <f t="shared" si="1"/>
        <v>10.461689561568184</v>
      </c>
      <c r="V70" s="85">
        <v>8.3668816871999994</v>
      </c>
      <c r="W70" s="122">
        <f t="shared" si="2"/>
        <v>13.528292908889028</v>
      </c>
    </row>
    <row r="71" spans="1:23" s="16" customFormat="1" x14ac:dyDescent="0.2">
      <c r="A71" s="17" t="s">
        <v>190</v>
      </c>
      <c r="B71" s="20" t="s">
        <v>191</v>
      </c>
      <c r="C71" s="21" t="s">
        <v>192</v>
      </c>
      <c r="D71" s="81">
        <v>1E-3</v>
      </c>
      <c r="E71" s="81">
        <v>1.4991350419974619E-3</v>
      </c>
      <c r="F71" s="82">
        <v>0</v>
      </c>
      <c r="G71" s="85">
        <v>0</v>
      </c>
      <c r="H71" s="84">
        <v>0</v>
      </c>
      <c r="I71" s="84">
        <v>0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0</v>
      </c>
      <c r="P71" s="85">
        <v>-1.6956E-4</v>
      </c>
      <c r="Q71" s="85">
        <v>-1.6342188203773521E-4</v>
      </c>
      <c r="R71" s="85">
        <v>-2.2891550000000001E-4</v>
      </c>
      <c r="S71" s="85">
        <f t="shared" si="0"/>
        <v>-2.9712819938825376E-4</v>
      </c>
      <c r="T71" s="85">
        <v>1.23115203E-2</v>
      </c>
      <c r="U71" s="85">
        <f t="shared" si="1"/>
        <v>1.8287796286696481E-2</v>
      </c>
      <c r="V71" s="85">
        <v>5.2082446000000001E-3</v>
      </c>
      <c r="W71" s="122">
        <f t="shared" si="2"/>
        <v>8.42113718396785E-3</v>
      </c>
    </row>
    <row r="72" spans="1:23" s="16" customFormat="1" x14ac:dyDescent="0.2">
      <c r="A72" s="17" t="s">
        <v>193</v>
      </c>
      <c r="B72" s="20" t="s">
        <v>194</v>
      </c>
      <c r="C72" s="21" t="s">
        <v>195</v>
      </c>
      <c r="D72" s="81">
        <v>3.8720268500000001</v>
      </c>
      <c r="E72" s="81">
        <v>5.8046911343900494</v>
      </c>
      <c r="F72" s="82">
        <v>5.1673434423420854</v>
      </c>
      <c r="G72" s="85">
        <v>6.9160801371881302</v>
      </c>
      <c r="H72" s="84">
        <v>6.09448203</v>
      </c>
      <c r="I72" s="84">
        <v>6.4640912065927951</v>
      </c>
      <c r="J72" s="85">
        <v>5.296301756097562</v>
      </c>
      <c r="K72" s="85">
        <v>7.326729876855044</v>
      </c>
      <c r="L72" s="85">
        <v>6.1958781069494542</v>
      </c>
      <c r="M72" s="85">
        <v>5.5269598665538737</v>
      </c>
      <c r="N72" s="85">
        <v>6.2113205945212693</v>
      </c>
      <c r="O72" s="85">
        <v>5.1369359527072165</v>
      </c>
      <c r="P72" s="85">
        <v>6.2746029445999998</v>
      </c>
      <c r="Q72" s="85">
        <v>6.0474606171623444</v>
      </c>
      <c r="R72" s="85">
        <v>6.2010228493000001</v>
      </c>
      <c r="S72" s="85">
        <f t="shared" si="0"/>
        <v>8.0488160634728878</v>
      </c>
      <c r="T72" s="85">
        <v>6.6535286315000004</v>
      </c>
      <c r="U72" s="85">
        <f t="shared" si="1"/>
        <v>9.8832941209197713</v>
      </c>
      <c r="V72" s="85">
        <v>7.1080923328000001</v>
      </c>
      <c r="W72" s="122">
        <f t="shared" si="2"/>
        <v>11.492974168459533</v>
      </c>
    </row>
    <row r="73" spans="1:23" s="16" customFormat="1" x14ac:dyDescent="0.2">
      <c r="A73" s="17" t="s">
        <v>196</v>
      </c>
      <c r="B73" s="20" t="s">
        <v>197</v>
      </c>
      <c r="C73" s="22" t="s">
        <v>198</v>
      </c>
      <c r="D73" s="81">
        <v>3.6183352400000004</v>
      </c>
      <c r="E73" s="81">
        <v>5.4243731519782967</v>
      </c>
      <c r="F73" s="82">
        <v>4.9019224123420857</v>
      </c>
      <c r="G73" s="85">
        <v>6.5608350999542582</v>
      </c>
      <c r="H73" s="84">
        <v>5.8286179999999996</v>
      </c>
      <c r="I73" s="84">
        <v>6.1821034461871216</v>
      </c>
      <c r="J73" s="85">
        <v>5.0065747642276426</v>
      </c>
      <c r="K73" s="85">
        <v>6.9259310732331052</v>
      </c>
      <c r="L73" s="85">
        <v>5.9053474077120782</v>
      </c>
      <c r="M73" s="85">
        <v>5.2677953886591657</v>
      </c>
      <c r="N73" s="85">
        <v>5.916354458421571</v>
      </c>
      <c r="O73" s="85">
        <v>4.8929907036569293</v>
      </c>
      <c r="P73" s="85">
        <v>5.9745376468</v>
      </c>
      <c r="Q73" s="85">
        <v>5.7582577644807609</v>
      </c>
      <c r="R73" s="85">
        <v>5.8988511773000001</v>
      </c>
      <c r="S73" s="85">
        <f t="shared" si="0"/>
        <v>7.6566026711621964</v>
      </c>
      <c r="T73" s="85">
        <v>6.6535286315000004</v>
      </c>
      <c r="U73" s="85">
        <f t="shared" si="1"/>
        <v>9.8832941209197713</v>
      </c>
      <c r="V73" s="85">
        <v>7.0540731117000002</v>
      </c>
      <c r="W73" s="122">
        <f t="shared" si="2"/>
        <v>11.405631252296535</v>
      </c>
    </row>
    <row r="74" spans="1:23" s="16" customFormat="1" x14ac:dyDescent="0.2">
      <c r="A74" s="17" t="s">
        <v>199</v>
      </c>
      <c r="B74" s="20" t="s">
        <v>200</v>
      </c>
      <c r="C74" s="22" t="s">
        <v>201</v>
      </c>
      <c r="D74" s="81">
        <v>0.25369162000000001</v>
      </c>
      <c r="E74" s="81">
        <v>0.38031799740310412</v>
      </c>
      <c r="F74" s="82">
        <v>0.26542103</v>
      </c>
      <c r="G74" s="85">
        <v>0.35524503723387124</v>
      </c>
      <c r="H74" s="84">
        <v>0.26586403000000003</v>
      </c>
      <c r="I74" s="84">
        <v>0.28198776040567364</v>
      </c>
      <c r="J74" s="85">
        <v>0.28972699186991874</v>
      </c>
      <c r="K74" s="85">
        <v>0.40079880362193798</v>
      </c>
      <c r="L74" s="85">
        <v>0.29053069923737584</v>
      </c>
      <c r="M74" s="85">
        <v>0.25916447789470859</v>
      </c>
      <c r="N74" s="85">
        <v>0.29496613609969841</v>
      </c>
      <c r="O74" s="85">
        <v>0.24394524905028747</v>
      </c>
      <c r="P74" s="85">
        <v>0.30006529780000002</v>
      </c>
      <c r="Q74" s="85">
        <v>0.28920285268158463</v>
      </c>
      <c r="R74" s="85">
        <v>0.302171672</v>
      </c>
      <c r="S74" s="85">
        <f t="shared" si="0"/>
        <v>0.39221339231069119</v>
      </c>
      <c r="T74" s="85">
        <v>0</v>
      </c>
      <c r="U74" s="85">
        <f t="shared" si="1"/>
        <v>0</v>
      </c>
      <c r="V74" s="85">
        <v>5.4019221100000001E-2</v>
      </c>
      <c r="W74" s="122">
        <f t="shared" si="2"/>
        <v>8.7342916162998691E-2</v>
      </c>
    </row>
    <row r="75" spans="1:23" s="16" customFormat="1" ht="25.5" x14ac:dyDescent="0.2">
      <c r="A75" s="17" t="s">
        <v>202</v>
      </c>
      <c r="B75" s="20" t="s">
        <v>203</v>
      </c>
      <c r="C75" s="21" t="s">
        <v>204</v>
      </c>
      <c r="D75" s="87">
        <v>0</v>
      </c>
      <c r="E75" s="81">
        <v>0</v>
      </c>
      <c r="F75" s="82">
        <v>2.7708299999999997E-3</v>
      </c>
      <c r="G75" s="85">
        <v>3.7085366088690382E-3</v>
      </c>
      <c r="H75" s="84">
        <v>0</v>
      </c>
      <c r="I75" s="84">
        <v>0</v>
      </c>
      <c r="J75" s="85">
        <v>3.431056910569106E-4</v>
      </c>
      <c r="K75" s="85">
        <v>4.7464114269763982E-4</v>
      </c>
      <c r="L75" s="85">
        <v>5.9029966851619139E-3</v>
      </c>
      <c r="M75" s="85">
        <v>5.265698454379973E-3</v>
      </c>
      <c r="N75" s="85">
        <v>1.0325968504295608E-2</v>
      </c>
      <c r="O75" s="85">
        <v>8.5398649206782345E-3</v>
      </c>
      <c r="P75" s="85">
        <v>1.13532658E-2</v>
      </c>
      <c r="Q75" s="85">
        <v>1.094227450053464E-2</v>
      </c>
      <c r="R75" s="85">
        <v>0.1122600892</v>
      </c>
      <c r="S75" s="85">
        <f t="shared" ref="S75:S92" si="3">R75/$R$93*100</f>
        <v>0.14571157552529537</v>
      </c>
      <c r="T75" s="85">
        <v>0.1193530729</v>
      </c>
      <c r="U75" s="85">
        <f t="shared" ref="U75:U93" si="4">T75/$T$93*100</f>
        <v>0.17728961413371785</v>
      </c>
      <c r="V75" s="85">
        <v>0.1343407757</v>
      </c>
      <c r="W75" s="122">
        <f t="shared" ref="W75:W91" si="5">V75/$V$93*100</f>
        <v>0.21721370412794255</v>
      </c>
    </row>
    <row r="76" spans="1:23" s="16" customFormat="1" ht="25.5" x14ac:dyDescent="0.2">
      <c r="A76" s="17" t="s">
        <v>205</v>
      </c>
      <c r="B76" s="18" t="s">
        <v>206</v>
      </c>
      <c r="C76" s="27" t="s">
        <v>207</v>
      </c>
      <c r="D76" s="81">
        <v>-2.653734E-2</v>
      </c>
      <c r="E76" s="81">
        <v>-3.9783056315400925E-2</v>
      </c>
      <c r="F76" s="82">
        <v>10.6433549</v>
      </c>
      <c r="G76" s="85">
        <v>14.245287977911191</v>
      </c>
      <c r="H76" s="84">
        <v>10.629531790000001</v>
      </c>
      <c r="I76" s="84">
        <v>11.274175989971306</v>
      </c>
      <c r="J76" s="85">
        <v>3.4514400960162601</v>
      </c>
      <c r="K76" s="85">
        <v>4.7746088561786157</v>
      </c>
      <c r="L76" s="85">
        <v>3.4096578644899393</v>
      </c>
      <c r="M76" s="85">
        <v>3.0415450159645014</v>
      </c>
      <c r="N76" s="85">
        <v>3.4531853822852119</v>
      </c>
      <c r="O76" s="85">
        <v>2.855880947003528</v>
      </c>
      <c r="P76" s="85">
        <v>3.4142945975000001</v>
      </c>
      <c r="Q76" s="85">
        <v>3.2906962075650013</v>
      </c>
      <c r="R76" s="85">
        <v>-1.3505581644</v>
      </c>
      <c r="S76" s="85">
        <f t="shared" si="3"/>
        <v>-1.753000192460874</v>
      </c>
      <c r="T76" s="85">
        <v>-1.9033294717</v>
      </c>
      <c r="U76" s="85">
        <f t="shared" si="4"/>
        <v>-2.8272464160998245</v>
      </c>
      <c r="V76" s="85">
        <v>-1.9595339570000001</v>
      </c>
      <c r="W76" s="122">
        <f t="shared" si="5"/>
        <v>-3.1683427979823291</v>
      </c>
    </row>
    <row r="77" spans="1:23" s="16" customFormat="1" x14ac:dyDescent="0.2">
      <c r="A77" s="17" t="s">
        <v>208</v>
      </c>
      <c r="B77" s="20" t="s">
        <v>209</v>
      </c>
      <c r="C77" s="21" t="s">
        <v>210</v>
      </c>
      <c r="D77" s="85">
        <v>0</v>
      </c>
      <c r="E77" s="85">
        <v>0</v>
      </c>
      <c r="F77" s="82">
        <v>0</v>
      </c>
      <c r="G77" s="85">
        <v>0</v>
      </c>
      <c r="H77" s="84">
        <v>0</v>
      </c>
      <c r="I77" s="84">
        <v>0</v>
      </c>
      <c r="J77" s="85">
        <v>1.9061154471544717E-2</v>
      </c>
      <c r="K77" s="85">
        <v>2.6368574976535612E-2</v>
      </c>
      <c r="L77" s="85">
        <v>3.4206836792589332E-2</v>
      </c>
      <c r="M77" s="85">
        <v>3.0513804637690562E-2</v>
      </c>
      <c r="N77" s="85">
        <v>4.3183293848708712E-2</v>
      </c>
      <c r="O77" s="85">
        <v>3.5713792478111406E-2</v>
      </c>
      <c r="P77" s="85">
        <v>1.5278999999999999E-2</v>
      </c>
      <c r="Q77" s="85">
        <v>1.4725896058354306E-2</v>
      </c>
      <c r="R77" s="85">
        <v>4.3364935199999996E-2</v>
      </c>
      <c r="S77" s="85">
        <f t="shared" si="3"/>
        <v>5.6286905485055855E-2</v>
      </c>
      <c r="T77" s="85">
        <v>0</v>
      </c>
      <c r="U77" s="85">
        <f t="shared" si="4"/>
        <v>0</v>
      </c>
      <c r="V77" s="85">
        <v>0</v>
      </c>
      <c r="W77" s="122">
        <f t="shared" si="5"/>
        <v>0</v>
      </c>
    </row>
    <row r="78" spans="1:23" s="16" customFormat="1" x14ac:dyDescent="0.2">
      <c r="A78" s="17" t="s">
        <v>211</v>
      </c>
      <c r="B78" s="20" t="s">
        <v>212</v>
      </c>
      <c r="C78" s="28" t="s">
        <v>213</v>
      </c>
      <c r="D78" s="81">
        <v>-2.653734E-2</v>
      </c>
      <c r="E78" s="81">
        <v>-3.9783056315400925E-2</v>
      </c>
      <c r="F78" s="82">
        <v>10.6433549</v>
      </c>
      <c r="G78" s="85">
        <v>14.245287977911191</v>
      </c>
      <c r="H78" s="84">
        <v>10.629531790000001</v>
      </c>
      <c r="I78" s="84">
        <v>11.274175989971306</v>
      </c>
      <c r="J78" s="85">
        <v>3.432378941544715</v>
      </c>
      <c r="K78" s="85">
        <v>4.7482402812020794</v>
      </c>
      <c r="L78" s="85">
        <v>3.3754510276973497</v>
      </c>
      <c r="M78" s="85">
        <v>3.0110312113268107</v>
      </c>
      <c r="N78" s="85">
        <v>3.410002088436503</v>
      </c>
      <c r="O78" s="85">
        <v>2.8201671545254161</v>
      </c>
      <c r="P78" s="85">
        <v>3.3990155975</v>
      </c>
      <c r="Q78" s="85">
        <v>3.2759703115066472</v>
      </c>
      <c r="R78" s="85">
        <v>-1.3939230996</v>
      </c>
      <c r="S78" s="85">
        <f t="shared" si="3"/>
        <v>-1.8092870979459299</v>
      </c>
      <c r="T78" s="85">
        <v>-1.9033294717</v>
      </c>
      <c r="U78" s="85">
        <f t="shared" si="4"/>
        <v>-2.8272464160998245</v>
      </c>
      <c r="V78" s="85">
        <v>-1.9595339570000001</v>
      </c>
      <c r="W78" s="122">
        <f t="shared" si="5"/>
        <v>-3.1683427979823291</v>
      </c>
    </row>
    <row r="79" spans="1:23" s="16" customFormat="1" ht="25.5" x14ac:dyDescent="0.2">
      <c r="A79" s="17" t="s">
        <v>214</v>
      </c>
      <c r="B79" s="29" t="s">
        <v>215</v>
      </c>
      <c r="C79" s="30" t="s">
        <v>216</v>
      </c>
      <c r="D79" s="85">
        <v>0</v>
      </c>
      <c r="E79" s="85">
        <v>0</v>
      </c>
      <c r="F79" s="82">
        <v>4.3513899999999994E-2</v>
      </c>
      <c r="G79" s="85">
        <v>5.82399104761629E-2</v>
      </c>
      <c r="H79" s="84">
        <v>2.9690790000000022E-2</v>
      </c>
      <c r="I79" s="84">
        <v>3.1491433334457378E-2</v>
      </c>
      <c r="J79" s="85">
        <v>3.3409949674796741E-2</v>
      </c>
      <c r="K79" s="85">
        <v>4.621822693254557E-2</v>
      </c>
      <c r="L79" s="85">
        <v>-2.289355289190767E-2</v>
      </c>
      <c r="M79" s="85">
        <v>-2.0421923390403832E-2</v>
      </c>
      <c r="N79" s="85">
        <v>1.6E-2</v>
      </c>
      <c r="O79" s="85">
        <v>1.3232447752867962E-2</v>
      </c>
      <c r="P79" s="85">
        <v>5.6999384999999996E-3</v>
      </c>
      <c r="Q79" s="85">
        <v>5.4935991812299209E-3</v>
      </c>
      <c r="R79" s="85">
        <v>0</v>
      </c>
      <c r="S79" s="85">
        <f t="shared" si="3"/>
        <v>0</v>
      </c>
      <c r="T79" s="85">
        <v>0</v>
      </c>
      <c r="U79" s="85">
        <f t="shared" si="4"/>
        <v>0</v>
      </c>
      <c r="V79" s="85">
        <v>0</v>
      </c>
      <c r="W79" s="122">
        <f t="shared" si="5"/>
        <v>0</v>
      </c>
    </row>
    <row r="80" spans="1:23" s="16" customFormat="1" x14ac:dyDescent="0.2">
      <c r="A80" s="17" t="s">
        <v>217</v>
      </c>
      <c r="B80" s="18" t="s">
        <v>218</v>
      </c>
      <c r="C80" s="19" t="s">
        <v>219</v>
      </c>
      <c r="D80" s="81">
        <v>0.11840000000000001</v>
      </c>
      <c r="E80" s="81">
        <v>0.17749758897249948</v>
      </c>
      <c r="F80" s="82">
        <v>0.11840000000000001</v>
      </c>
      <c r="G80" s="85">
        <v>0.15846902714713434</v>
      </c>
      <c r="H80" s="84">
        <v>0.11840000000000001</v>
      </c>
      <c r="I80" s="84">
        <v>0.12558054894463067</v>
      </c>
      <c r="J80" s="85">
        <v>0.11845151219512194</v>
      </c>
      <c r="K80" s="85">
        <v>0.16386193108417607</v>
      </c>
      <c r="L80" s="85">
        <v>0.11842975193175889</v>
      </c>
      <c r="M80" s="85">
        <v>0.10564386106928013</v>
      </c>
      <c r="N80" s="85">
        <v>0.11848734739287003</v>
      </c>
      <c r="O80" s="85">
        <v>9.7992352109504299E-2</v>
      </c>
      <c r="P80" s="85">
        <v>0.11826939660000001</v>
      </c>
      <c r="Q80" s="85">
        <v>0.11398801238404885</v>
      </c>
      <c r="R80" s="85">
        <v>0.1184877328</v>
      </c>
      <c r="S80" s="85">
        <f t="shared" si="3"/>
        <v>0.15379494484410419</v>
      </c>
      <c r="T80" s="85">
        <v>0.1184694271</v>
      </c>
      <c r="U80" s="85">
        <f t="shared" si="4"/>
        <v>0.17597702771171481</v>
      </c>
      <c r="V80" s="85">
        <v>0.11846114319999999</v>
      </c>
      <c r="W80" s="122">
        <f t="shared" si="5"/>
        <v>0.19153815046567899</v>
      </c>
    </row>
    <row r="81" spans="1:23" s="16" customFormat="1" x14ac:dyDescent="0.2">
      <c r="A81" s="17" t="s">
        <v>220</v>
      </c>
      <c r="B81" s="18" t="s">
        <v>221</v>
      </c>
      <c r="C81" s="19" t="s">
        <v>222</v>
      </c>
      <c r="D81" s="81">
        <v>0.12612300000000001</v>
      </c>
      <c r="E81" s="81">
        <v>0.1890754089018459</v>
      </c>
      <c r="F81" s="82">
        <v>-2.0826000000000001E-2</v>
      </c>
      <c r="G81" s="85">
        <v>-2.787395235951199E-2</v>
      </c>
      <c r="H81" s="84">
        <v>-1.4383E-2</v>
      </c>
      <c r="I81" s="84">
        <v>-1.525527901579918E-2</v>
      </c>
      <c r="J81" s="85">
        <v>-1.5371398373983741E-2</v>
      </c>
      <c r="K81" s="85">
        <v>-2.1264287592006516E-2</v>
      </c>
      <c r="L81" s="85">
        <v>-1.5160645279810377E-2</v>
      </c>
      <c r="M81" s="85">
        <v>-1.3523874512409764E-2</v>
      </c>
      <c r="N81" s="85">
        <v>-1.2529822027474977E-2</v>
      </c>
      <c r="O81" s="85">
        <v>-1.0362513458206046E-2</v>
      </c>
      <c r="P81" s="85">
        <v>0</v>
      </c>
      <c r="Q81" s="85">
        <v>0</v>
      </c>
      <c r="R81" s="85">
        <v>15.121546993200001</v>
      </c>
      <c r="S81" s="85">
        <f t="shared" si="3"/>
        <v>19.627495866616194</v>
      </c>
      <c r="T81" s="85">
        <v>14.7776266492</v>
      </c>
      <c r="U81" s="85">
        <f t="shared" si="4"/>
        <v>21.951003545957416</v>
      </c>
      <c r="V81" s="85">
        <v>15.456494251600001</v>
      </c>
      <c r="W81" s="122">
        <f t="shared" si="5"/>
        <v>24.991387400648211</v>
      </c>
    </row>
    <row r="82" spans="1:23" s="16" customFormat="1" x14ac:dyDescent="0.2">
      <c r="A82" s="17" t="s">
        <v>223</v>
      </c>
      <c r="B82" s="18" t="s">
        <v>224</v>
      </c>
      <c r="C82" s="19" t="s">
        <v>225</v>
      </c>
      <c r="D82" s="81">
        <v>0</v>
      </c>
      <c r="E82" s="81">
        <v>0</v>
      </c>
      <c r="F82" s="82">
        <v>0</v>
      </c>
      <c r="G82" s="85">
        <v>0</v>
      </c>
      <c r="H82" s="84">
        <v>0</v>
      </c>
      <c r="I82" s="84">
        <v>0</v>
      </c>
      <c r="J82" s="85">
        <v>0</v>
      </c>
      <c r="K82" s="85">
        <v>0</v>
      </c>
      <c r="L82" s="85">
        <v>0</v>
      </c>
      <c r="M82" s="85">
        <v>0</v>
      </c>
      <c r="N82" s="85">
        <v>0</v>
      </c>
      <c r="O82" s="85">
        <v>0</v>
      </c>
      <c r="P82" s="85">
        <v>0</v>
      </c>
      <c r="Q82" s="85">
        <v>0</v>
      </c>
      <c r="R82" s="85">
        <v>0</v>
      </c>
      <c r="S82" s="85">
        <f t="shared" si="3"/>
        <v>0</v>
      </c>
      <c r="T82" s="85">
        <v>0.69527917230000003</v>
      </c>
      <c r="U82" s="85">
        <f t="shared" si="4"/>
        <v>1.0327825935035289</v>
      </c>
      <c r="V82" s="85">
        <v>1.3605159499999999</v>
      </c>
      <c r="W82" s="122">
        <f t="shared" si="5"/>
        <v>2.1997990370740927</v>
      </c>
    </row>
    <row r="83" spans="1:23" s="16" customFormat="1" x14ac:dyDescent="0.2">
      <c r="A83" s="17" t="s">
        <v>226</v>
      </c>
      <c r="B83" s="20" t="s">
        <v>227</v>
      </c>
      <c r="C83" s="21" t="s">
        <v>228</v>
      </c>
      <c r="D83" s="81">
        <v>0</v>
      </c>
      <c r="E83" s="81">
        <v>0</v>
      </c>
      <c r="F83" s="82">
        <v>0</v>
      </c>
      <c r="G83" s="85">
        <v>0</v>
      </c>
      <c r="H83" s="84">
        <v>0</v>
      </c>
      <c r="I83" s="84">
        <v>0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85">
        <v>0</v>
      </c>
      <c r="Q83" s="85">
        <v>0</v>
      </c>
      <c r="R83" s="85">
        <v>0</v>
      </c>
      <c r="S83" s="85">
        <f t="shared" si="3"/>
        <v>0</v>
      </c>
      <c r="T83" s="85">
        <v>0</v>
      </c>
      <c r="U83" s="85">
        <f t="shared" si="4"/>
        <v>0</v>
      </c>
      <c r="V83" s="85">
        <v>0</v>
      </c>
      <c r="W83" s="122">
        <f t="shared" si="5"/>
        <v>0</v>
      </c>
    </row>
    <row r="84" spans="1:23" s="16" customFormat="1" ht="25.5" x14ac:dyDescent="0.2">
      <c r="A84" s="17" t="s">
        <v>229</v>
      </c>
      <c r="B84" s="20" t="s">
        <v>230</v>
      </c>
      <c r="C84" s="22" t="s">
        <v>231</v>
      </c>
      <c r="D84" s="88">
        <v>0</v>
      </c>
      <c r="E84" s="81">
        <v>0</v>
      </c>
      <c r="F84" s="82">
        <v>0</v>
      </c>
      <c r="G84" s="85">
        <v>0</v>
      </c>
      <c r="H84" s="84">
        <v>0</v>
      </c>
      <c r="I84" s="84">
        <v>0</v>
      </c>
      <c r="J84" s="85">
        <v>0</v>
      </c>
      <c r="K84" s="85">
        <v>0</v>
      </c>
      <c r="L84" s="85">
        <v>0</v>
      </c>
      <c r="M84" s="85">
        <v>0</v>
      </c>
      <c r="N84" s="85">
        <v>0</v>
      </c>
      <c r="O84" s="85">
        <v>0</v>
      </c>
      <c r="P84" s="85">
        <v>0</v>
      </c>
      <c r="Q84" s="85">
        <v>0</v>
      </c>
      <c r="R84" s="85">
        <v>0</v>
      </c>
      <c r="S84" s="85">
        <f t="shared" si="3"/>
        <v>0</v>
      </c>
      <c r="T84" s="85">
        <v>0</v>
      </c>
      <c r="U84" s="85">
        <f t="shared" si="4"/>
        <v>0</v>
      </c>
      <c r="V84" s="85">
        <v>0</v>
      </c>
      <c r="W84" s="122">
        <f t="shared" si="5"/>
        <v>0</v>
      </c>
    </row>
    <row r="85" spans="1:23" s="16" customFormat="1" ht="25.5" x14ac:dyDescent="0.2">
      <c r="A85" s="17" t="s">
        <v>232</v>
      </c>
      <c r="B85" s="20" t="s">
        <v>233</v>
      </c>
      <c r="C85" s="22" t="s">
        <v>234</v>
      </c>
      <c r="D85" s="81">
        <v>0</v>
      </c>
      <c r="E85" s="81">
        <v>0</v>
      </c>
      <c r="F85" s="82">
        <v>0</v>
      </c>
      <c r="G85" s="85">
        <v>0</v>
      </c>
      <c r="H85" s="84">
        <v>0</v>
      </c>
      <c r="I85" s="84">
        <v>0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85">
        <v>0</v>
      </c>
      <c r="Q85" s="85">
        <v>0</v>
      </c>
      <c r="R85" s="85">
        <v>0</v>
      </c>
      <c r="S85" s="85">
        <f t="shared" si="3"/>
        <v>0</v>
      </c>
      <c r="T85" s="85">
        <v>0.69527917230000003</v>
      </c>
      <c r="U85" s="85">
        <f t="shared" si="4"/>
        <v>1.0327825935035289</v>
      </c>
      <c r="V85" s="85">
        <v>1.3605159499999999</v>
      </c>
      <c r="W85" s="122">
        <f t="shared" si="5"/>
        <v>2.1997990370740927</v>
      </c>
    </row>
    <row r="86" spans="1:23" s="16" customFormat="1" x14ac:dyDescent="0.2">
      <c r="A86" s="17" t="s">
        <v>235</v>
      </c>
      <c r="B86" s="18" t="s">
        <v>236</v>
      </c>
      <c r="C86" s="19" t="s">
        <v>237</v>
      </c>
      <c r="D86" s="81">
        <v>0</v>
      </c>
      <c r="E86" s="81">
        <v>0</v>
      </c>
      <c r="F86" s="82">
        <v>0</v>
      </c>
      <c r="G86" s="85">
        <v>0</v>
      </c>
      <c r="H86" s="84">
        <v>4.1789999999999998E-5</v>
      </c>
      <c r="I86" s="84">
        <v>4.4324418415507731E-5</v>
      </c>
      <c r="J86" s="85">
        <v>6.1557723577235776E-4</v>
      </c>
      <c r="K86" s="85">
        <v>8.5156932753174016E-4</v>
      </c>
      <c r="L86" s="85">
        <v>2.1544821845742167E-3</v>
      </c>
      <c r="M86" s="85">
        <v>1.921880379472119E-3</v>
      </c>
      <c r="N86" s="85">
        <v>-6.746121591245483E-3</v>
      </c>
      <c r="O86" s="85">
        <v>-5.5792313431656457E-3</v>
      </c>
      <c r="P86" s="85">
        <v>-3.28638178E-2</v>
      </c>
      <c r="Q86" s="85">
        <v>-3.1674138687315542E-2</v>
      </c>
      <c r="R86" s="85">
        <v>7.4368868370000003</v>
      </c>
      <c r="S86" s="85">
        <f t="shared" si="3"/>
        <v>9.6529452786378194</v>
      </c>
      <c r="T86" s="85">
        <v>13.1603593876</v>
      </c>
      <c r="U86" s="85">
        <f t="shared" si="4"/>
        <v>19.548680071635218</v>
      </c>
      <c r="V86" s="85">
        <v>8.0618231412999997</v>
      </c>
      <c r="W86" s="122">
        <f t="shared" si="5"/>
        <v>13.03504805165524</v>
      </c>
    </row>
    <row r="87" spans="1:23" s="16" customFormat="1" x14ac:dyDescent="0.2">
      <c r="A87" s="17" t="s">
        <v>238</v>
      </c>
      <c r="B87" s="20" t="s">
        <v>239</v>
      </c>
      <c r="C87" s="22" t="s">
        <v>240</v>
      </c>
      <c r="D87" s="81">
        <v>0</v>
      </c>
      <c r="E87" s="81">
        <v>0</v>
      </c>
      <c r="F87" s="82">
        <v>0</v>
      </c>
      <c r="G87" s="85">
        <v>0</v>
      </c>
      <c r="H87" s="84">
        <v>4.1789999999999998E-5</v>
      </c>
      <c r="I87" s="84">
        <v>4.4324418415507731E-5</v>
      </c>
      <c r="J87" s="85">
        <v>6.1557723577235776E-4</v>
      </c>
      <c r="K87" s="85">
        <v>8.5156932753174016E-4</v>
      </c>
      <c r="L87" s="85">
        <v>2.1544821845742167E-3</v>
      </c>
      <c r="M87" s="85">
        <v>1.921880379472119E-3</v>
      </c>
      <c r="N87" s="85">
        <v>-6.746121591245483E-3</v>
      </c>
      <c r="O87" s="85">
        <v>-5.5792313431656457E-3</v>
      </c>
      <c r="P87" s="85">
        <v>-3.28638178E-2</v>
      </c>
      <c r="Q87" s="85">
        <v>-3.1674138687315542E-2</v>
      </c>
      <c r="R87" s="85">
        <v>7.7058353E-3</v>
      </c>
      <c r="S87" s="85">
        <f t="shared" si="3"/>
        <v>1.0002035543558406E-2</v>
      </c>
      <c r="T87" s="85">
        <v>4.5634867999999997E-3</v>
      </c>
      <c r="U87" s="85">
        <f t="shared" si="4"/>
        <v>6.7787011613365412E-3</v>
      </c>
      <c r="V87" s="85">
        <v>2.6876494E-3</v>
      </c>
      <c r="W87" s="122">
        <f t="shared" si="5"/>
        <v>4.3456223810626861E-3</v>
      </c>
    </row>
    <row r="88" spans="1:23" s="16" customFormat="1" ht="25.5" x14ac:dyDescent="0.2">
      <c r="A88" s="17" t="s">
        <v>241</v>
      </c>
      <c r="B88" s="20" t="s">
        <v>242</v>
      </c>
      <c r="C88" s="22" t="s">
        <v>243</v>
      </c>
      <c r="D88" s="81">
        <v>0</v>
      </c>
      <c r="E88" s="81">
        <v>0</v>
      </c>
      <c r="F88" s="82">
        <v>0</v>
      </c>
      <c r="G88" s="85">
        <v>0</v>
      </c>
      <c r="H88" s="84">
        <v>0</v>
      </c>
      <c r="I88" s="84">
        <v>0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0</v>
      </c>
      <c r="P88" s="85">
        <v>0</v>
      </c>
      <c r="Q88" s="85">
        <v>0</v>
      </c>
      <c r="R88" s="85">
        <v>7.4291810017</v>
      </c>
      <c r="S88" s="85">
        <f t="shared" si="3"/>
        <v>9.6429432430942619</v>
      </c>
      <c r="T88" s="85">
        <v>13.155795900799999</v>
      </c>
      <c r="U88" s="85">
        <f t="shared" si="4"/>
        <v>19.541901370473884</v>
      </c>
      <c r="V88" s="85">
        <v>8.0591354918999993</v>
      </c>
      <c r="W88" s="122">
        <f t="shared" si="5"/>
        <v>13.030702429274177</v>
      </c>
    </row>
    <row r="89" spans="1:23" s="16" customFormat="1" x14ac:dyDescent="0.2">
      <c r="A89" s="17" t="s">
        <v>244</v>
      </c>
      <c r="B89" s="20" t="s">
        <v>245</v>
      </c>
      <c r="C89" s="30" t="s">
        <v>246</v>
      </c>
      <c r="D89" s="85">
        <v>0</v>
      </c>
      <c r="E89" s="85">
        <v>0</v>
      </c>
      <c r="F89" s="82">
        <v>0</v>
      </c>
      <c r="G89" s="85">
        <v>0</v>
      </c>
      <c r="H89" s="84">
        <v>0</v>
      </c>
      <c r="I89" s="84">
        <v>0</v>
      </c>
      <c r="J89" s="85">
        <v>0</v>
      </c>
      <c r="K89" s="85">
        <v>0</v>
      </c>
      <c r="L89" s="85">
        <v>0</v>
      </c>
      <c r="M89" s="85">
        <v>0</v>
      </c>
      <c r="N89" s="85">
        <v>0</v>
      </c>
      <c r="O89" s="85">
        <v>0</v>
      </c>
      <c r="P89" s="85">
        <v>0</v>
      </c>
      <c r="Q89" s="85">
        <v>0</v>
      </c>
      <c r="R89" s="85">
        <v>0</v>
      </c>
      <c r="S89" s="85">
        <f t="shared" si="3"/>
        <v>0</v>
      </c>
      <c r="T89" s="85">
        <v>0</v>
      </c>
      <c r="U89" s="85">
        <f t="shared" si="4"/>
        <v>0</v>
      </c>
      <c r="V89" s="85">
        <v>0</v>
      </c>
      <c r="W89" s="122">
        <f t="shared" si="5"/>
        <v>0</v>
      </c>
    </row>
    <row r="90" spans="1:23" s="16" customFormat="1" ht="14.25" x14ac:dyDescent="0.2">
      <c r="A90" s="17" t="s">
        <v>247</v>
      </c>
      <c r="B90" s="18" t="s">
        <v>268</v>
      </c>
      <c r="C90" s="19" t="s">
        <v>269</v>
      </c>
      <c r="D90" s="81">
        <v>-0.45293944639887107</v>
      </c>
      <c r="E90" s="81">
        <v>-0.67901739599947863</v>
      </c>
      <c r="F90" s="82">
        <v>-0.66832796999999711</v>
      </c>
      <c r="G90" s="85">
        <v>-0.89450408125944858</v>
      </c>
      <c r="H90" s="84">
        <v>6.0831020000009728E-2</v>
      </c>
      <c r="I90" s="84">
        <v>6.452021017282962E-2</v>
      </c>
      <c r="J90" s="85">
        <v>0.52250793634146331</v>
      </c>
      <c r="K90" s="85">
        <v>0.72282031583253936</v>
      </c>
      <c r="L90" s="85">
        <v>18.76175524537857</v>
      </c>
      <c r="M90" s="85">
        <v>16.736202113306025</v>
      </c>
      <c r="N90" s="85">
        <v>22.384513879134019</v>
      </c>
      <c r="O90" s="85">
        <v>18.512619398686791</v>
      </c>
      <c r="P90" s="85">
        <v>-11.193644671000001</v>
      </c>
      <c r="Q90" s="85">
        <v>-10.788431699672598</v>
      </c>
      <c r="R90" s="85">
        <v>-46.673070967222081</v>
      </c>
      <c r="S90" s="85">
        <f t="shared" si="3"/>
        <v>-60.580806176999289</v>
      </c>
      <c r="T90" s="85">
        <v>-62.571773548093503</v>
      </c>
      <c r="U90" s="85">
        <f t="shared" si="4"/>
        <v>-92.945454343671713</v>
      </c>
      <c r="V90" s="85">
        <v>-75.357673336399998</v>
      </c>
      <c r="W90" s="122">
        <f t="shared" si="5"/>
        <v>-121.84475841062851</v>
      </c>
    </row>
    <row r="91" spans="1:23" s="16" customFormat="1" x14ac:dyDescent="0.2">
      <c r="A91" s="17" t="s">
        <v>248</v>
      </c>
      <c r="B91" s="18" t="s">
        <v>249</v>
      </c>
      <c r="C91" s="31" t="s">
        <v>250</v>
      </c>
      <c r="D91" s="85">
        <v>66.705131424824174</v>
      </c>
      <c r="E91" s="81">
        <v>100</v>
      </c>
      <c r="F91" s="82">
        <v>74.714915672492083</v>
      </c>
      <c r="G91" s="85">
        <v>100</v>
      </c>
      <c r="H91" s="84">
        <v>94.282116932140013</v>
      </c>
      <c r="I91" s="84">
        <v>100</v>
      </c>
      <c r="J91" s="85">
        <v>72.28738939630415</v>
      </c>
      <c r="K91" s="85">
        <v>99.999999999999972</v>
      </c>
      <c r="L91" s="85">
        <v>112.10282427494195</v>
      </c>
      <c r="M91" s="85">
        <v>100.00000000000003</v>
      </c>
      <c r="N91" s="85">
        <v>120.91489268515878</v>
      </c>
      <c r="O91" s="85">
        <v>100</v>
      </c>
      <c r="P91" s="85">
        <v>103.75599514932</v>
      </c>
      <c r="Q91" s="85">
        <v>100</v>
      </c>
      <c r="R91" s="85">
        <v>77.042670628807912</v>
      </c>
      <c r="S91" s="85">
        <f t="shared" si="3"/>
        <v>100</v>
      </c>
      <c r="T91" s="85">
        <v>67.320961514406505</v>
      </c>
      <c r="U91" s="85">
        <f t="shared" si="4"/>
        <v>100</v>
      </c>
      <c r="V91" s="85">
        <v>61.847283641399997</v>
      </c>
      <c r="W91" s="122">
        <f t="shared" si="5"/>
        <v>100</v>
      </c>
    </row>
    <row r="92" spans="1:23" s="16" customFormat="1" x14ac:dyDescent="0.2">
      <c r="A92" s="32" t="s">
        <v>251</v>
      </c>
      <c r="B92" s="33" t="s">
        <v>252</v>
      </c>
      <c r="C92" s="34" t="s">
        <v>253</v>
      </c>
      <c r="D92" s="89">
        <v>0</v>
      </c>
      <c r="E92" s="89">
        <v>0</v>
      </c>
      <c r="F92" s="90">
        <v>0</v>
      </c>
      <c r="G92" s="91">
        <v>0</v>
      </c>
      <c r="H92" s="92">
        <v>0</v>
      </c>
      <c r="I92" s="92">
        <v>0</v>
      </c>
      <c r="J92" s="91">
        <v>0</v>
      </c>
      <c r="K92" s="91">
        <v>0</v>
      </c>
      <c r="L92" s="91">
        <v>0</v>
      </c>
      <c r="M92" s="91">
        <v>0</v>
      </c>
      <c r="N92" s="91">
        <v>0</v>
      </c>
      <c r="O92" s="91">
        <v>0</v>
      </c>
      <c r="P92" s="91">
        <v>0</v>
      </c>
      <c r="Q92" s="91">
        <v>0</v>
      </c>
      <c r="R92" s="91">
        <v>0</v>
      </c>
      <c r="S92" s="147">
        <f t="shared" si="3"/>
        <v>0</v>
      </c>
      <c r="T92" s="147">
        <v>0</v>
      </c>
      <c r="U92" s="147">
        <f t="shared" si="4"/>
        <v>0</v>
      </c>
      <c r="V92" s="147">
        <v>0</v>
      </c>
      <c r="W92" s="148">
        <v>0</v>
      </c>
    </row>
    <row r="93" spans="1:23" s="16" customFormat="1" ht="16.5" customHeight="1" x14ac:dyDescent="0.2">
      <c r="A93" s="35" t="s">
        <v>254</v>
      </c>
      <c r="B93" s="36" t="s">
        <v>3</v>
      </c>
      <c r="C93" s="37" t="s">
        <v>4</v>
      </c>
      <c r="D93" s="93">
        <v>66.705131424824174</v>
      </c>
      <c r="E93" s="93">
        <v>100.00000000000001</v>
      </c>
      <c r="F93" s="94">
        <v>74.714915672492083</v>
      </c>
      <c r="G93" s="95">
        <v>100</v>
      </c>
      <c r="H93" s="95">
        <v>94.282116932140013</v>
      </c>
      <c r="I93" s="95">
        <v>100</v>
      </c>
      <c r="J93" s="95">
        <v>72.287389396304164</v>
      </c>
      <c r="K93" s="95">
        <v>100</v>
      </c>
      <c r="L93" s="95">
        <v>112.10282427494192</v>
      </c>
      <c r="M93" s="95">
        <v>100</v>
      </c>
      <c r="N93" s="95">
        <v>120.91489268515878</v>
      </c>
      <c r="O93" s="95">
        <v>100</v>
      </c>
      <c r="P93" s="95">
        <v>103.75599514932</v>
      </c>
      <c r="Q93" s="95">
        <v>100</v>
      </c>
      <c r="R93" s="95">
        <v>77.042670628807912</v>
      </c>
      <c r="S93" s="95">
        <v>100</v>
      </c>
      <c r="T93" s="95">
        <v>67.320961514406505</v>
      </c>
      <c r="U93" s="95">
        <f t="shared" si="4"/>
        <v>100</v>
      </c>
      <c r="V93" s="95">
        <v>61.847283641399997</v>
      </c>
      <c r="W93" s="95">
        <v>100</v>
      </c>
    </row>
    <row r="94" spans="1:23" ht="12.75" customHeight="1" x14ac:dyDescent="0.2">
      <c r="A94" s="38" t="s">
        <v>272</v>
      </c>
      <c r="D94" s="39"/>
    </row>
    <row r="95" spans="1:23" ht="12.75" customHeight="1" x14ac:dyDescent="0.2">
      <c r="A95" s="38" t="s">
        <v>273</v>
      </c>
    </row>
    <row r="96" spans="1:23" ht="12.75" customHeight="1" x14ac:dyDescent="0.2">
      <c r="A96" s="38"/>
    </row>
    <row r="97" spans="1:1" ht="12.75" customHeight="1" x14ac:dyDescent="0.2">
      <c r="A97" s="1" t="s">
        <v>1</v>
      </c>
    </row>
    <row r="98" spans="1:1" ht="12.75" customHeight="1" x14ac:dyDescent="0.2">
      <c r="A98" s="1" t="s">
        <v>2</v>
      </c>
    </row>
    <row r="99" spans="1:1" ht="12.75" customHeight="1" x14ac:dyDescent="0.2">
      <c r="A99" s="41" t="s">
        <v>262</v>
      </c>
    </row>
    <row r="100" spans="1:1" ht="13.5" x14ac:dyDescent="0.2">
      <c r="A100" s="41" t="s">
        <v>263</v>
      </c>
    </row>
    <row r="101" spans="1:1" x14ac:dyDescent="0.2">
      <c r="A101" s="123" t="s">
        <v>266</v>
      </c>
    </row>
    <row r="102" spans="1:1" x14ac:dyDescent="0.2">
      <c r="A102" s="124" t="s">
        <v>267</v>
      </c>
    </row>
  </sheetData>
  <mergeCells count="13">
    <mergeCell ref="V7:W7"/>
    <mergeCell ref="T7:U7"/>
    <mergeCell ref="H7:I7"/>
    <mergeCell ref="A7:A8"/>
    <mergeCell ref="B7:B9"/>
    <mergeCell ref="C7:C9"/>
    <mergeCell ref="D7:E7"/>
    <mergeCell ref="F7:G7"/>
    <mergeCell ref="R7:S7"/>
    <mergeCell ref="P7:Q7"/>
    <mergeCell ref="N7:O7"/>
    <mergeCell ref="J7:K7"/>
    <mergeCell ref="L7:M7"/>
  </mergeCells>
  <pageMargins left="0.11811023622047245" right="0.11811023622047245" top="0.35433070866141736" bottom="0.15748031496062992" header="0.23622047244094491" footer="0.15748031496062992"/>
  <pageSetup paperSize="9" scale="55" orientation="portrait" r:id="rId1"/>
  <rowBreaks count="1" manualBreakCount="1">
    <brk id="75" max="18" man="1"/>
  </rowBreaks>
  <colBreaks count="1" manualBreakCount="1">
    <brk id="11" max="10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"/>
  <sheetViews>
    <sheetView zoomScale="95" zoomScaleNormal="95" zoomScaleSheetLayoutView="91" workbookViewId="0">
      <selection activeCell="A7" sqref="A7:A8"/>
    </sheetView>
  </sheetViews>
  <sheetFormatPr defaultRowHeight="12.75" x14ac:dyDescent="0.2"/>
  <cols>
    <col min="1" max="1" width="8.7109375" style="42" customWidth="1"/>
    <col min="2" max="3" width="54.42578125" style="42" customWidth="1"/>
    <col min="4" max="4" width="10" style="42" customWidth="1"/>
    <col min="5" max="5" width="12.140625" style="42" customWidth="1"/>
    <col min="6" max="23" width="10" style="42" customWidth="1"/>
    <col min="24" max="16384" width="9.140625" style="42"/>
  </cols>
  <sheetData>
    <row r="1" spans="1:23" ht="15.75" x14ac:dyDescent="0.2">
      <c r="A1" s="5" t="s">
        <v>271</v>
      </c>
      <c r="B1" s="4"/>
      <c r="C1" s="4"/>
      <c r="D1" s="4"/>
      <c r="E1" s="4"/>
      <c r="F1" s="4"/>
    </row>
    <row r="2" spans="1:23" ht="15.75" x14ac:dyDescent="0.2">
      <c r="A2" s="6" t="s">
        <v>270</v>
      </c>
      <c r="B2" s="4"/>
      <c r="C2" s="4"/>
      <c r="D2" s="4"/>
      <c r="E2" s="4"/>
      <c r="F2" s="4"/>
    </row>
    <row r="3" spans="1:23" ht="14.25" x14ac:dyDescent="0.2">
      <c r="A3" s="6" t="s">
        <v>5</v>
      </c>
      <c r="B3" s="4"/>
      <c r="C3" s="4"/>
      <c r="D3" s="4"/>
      <c r="E3" s="4"/>
      <c r="F3" s="4"/>
    </row>
    <row r="4" spans="1:23" ht="15.75" customHeight="1" x14ac:dyDescent="0.2">
      <c r="A4" s="7"/>
    </row>
    <row r="5" spans="1:23" x14ac:dyDescent="0.2">
      <c r="A5" s="2"/>
      <c r="C5" s="43"/>
      <c r="G5" s="44"/>
    </row>
    <row r="6" spans="1:23" x14ac:dyDescent="0.2">
      <c r="A6" s="3" t="s">
        <v>264</v>
      </c>
      <c r="C6" s="45"/>
    </row>
    <row r="7" spans="1:23" ht="17.25" customHeight="1" x14ac:dyDescent="0.2">
      <c r="A7" s="139" t="s">
        <v>255</v>
      </c>
      <c r="B7" s="141" t="s">
        <v>256</v>
      </c>
      <c r="C7" s="144" t="s">
        <v>6</v>
      </c>
      <c r="D7" s="137">
        <v>2009</v>
      </c>
      <c r="E7" s="138"/>
      <c r="F7" s="137">
        <v>2010</v>
      </c>
      <c r="G7" s="138"/>
      <c r="H7" s="137">
        <v>2011</v>
      </c>
      <c r="I7" s="138"/>
      <c r="J7" s="137">
        <v>2012</v>
      </c>
      <c r="K7" s="138"/>
      <c r="L7" s="137">
        <v>2013</v>
      </c>
      <c r="M7" s="138"/>
      <c r="N7" s="137">
        <v>2014</v>
      </c>
      <c r="O7" s="138"/>
      <c r="P7" s="137">
        <v>2015</v>
      </c>
      <c r="Q7" s="138"/>
      <c r="R7" s="137">
        <v>2016</v>
      </c>
      <c r="S7" s="138"/>
      <c r="T7" s="137">
        <v>2017</v>
      </c>
      <c r="U7" s="138"/>
      <c r="V7" s="137">
        <v>2018</v>
      </c>
      <c r="W7" s="138"/>
    </row>
    <row r="8" spans="1:23" ht="25.5" x14ac:dyDescent="0.2">
      <c r="A8" s="140"/>
      <c r="B8" s="142"/>
      <c r="C8" s="145"/>
      <c r="D8" s="46" t="s">
        <v>257</v>
      </c>
      <c r="E8" s="47" t="s">
        <v>258</v>
      </c>
      <c r="F8" s="46" t="s">
        <v>257</v>
      </c>
      <c r="G8" s="47" t="s">
        <v>258</v>
      </c>
      <c r="H8" s="46" t="s">
        <v>257</v>
      </c>
      <c r="I8" s="47" t="s">
        <v>258</v>
      </c>
      <c r="J8" s="46" t="s">
        <v>257</v>
      </c>
      <c r="K8" s="47" t="s">
        <v>258</v>
      </c>
      <c r="L8" s="46" t="s">
        <v>257</v>
      </c>
      <c r="M8" s="47" t="s">
        <v>258</v>
      </c>
      <c r="N8" s="46" t="s">
        <v>257</v>
      </c>
      <c r="O8" s="47" t="s">
        <v>258</v>
      </c>
      <c r="P8" s="46" t="s">
        <v>257</v>
      </c>
      <c r="Q8" s="47" t="s">
        <v>258</v>
      </c>
      <c r="R8" s="46" t="s">
        <v>257</v>
      </c>
      <c r="S8" s="47" t="s">
        <v>258</v>
      </c>
      <c r="T8" s="46" t="s">
        <v>257</v>
      </c>
      <c r="U8" s="47" t="s">
        <v>258</v>
      </c>
      <c r="V8" s="46" t="s">
        <v>257</v>
      </c>
      <c r="W8" s="47" t="s">
        <v>258</v>
      </c>
    </row>
    <row r="9" spans="1:23" ht="19.5" customHeight="1" x14ac:dyDescent="0.2">
      <c r="A9" s="48" t="s">
        <v>259</v>
      </c>
      <c r="B9" s="143"/>
      <c r="C9" s="146"/>
      <c r="D9" s="46" t="s">
        <v>260</v>
      </c>
      <c r="E9" s="47" t="s">
        <v>261</v>
      </c>
      <c r="F9" s="46" t="s">
        <v>260</v>
      </c>
      <c r="G9" s="47" t="s">
        <v>261</v>
      </c>
      <c r="H9" s="46" t="s">
        <v>260</v>
      </c>
      <c r="I9" s="47" t="s">
        <v>261</v>
      </c>
      <c r="J9" s="46" t="s">
        <v>260</v>
      </c>
      <c r="K9" s="47" t="s">
        <v>261</v>
      </c>
      <c r="L9" s="46" t="s">
        <v>260</v>
      </c>
      <c r="M9" s="47" t="s">
        <v>261</v>
      </c>
      <c r="N9" s="46" t="s">
        <v>260</v>
      </c>
      <c r="O9" s="47" t="s">
        <v>261</v>
      </c>
      <c r="P9" s="46" t="s">
        <v>260</v>
      </c>
      <c r="Q9" s="47" t="s">
        <v>261</v>
      </c>
      <c r="R9" s="46" t="s">
        <v>260</v>
      </c>
      <c r="S9" s="47" t="s">
        <v>261</v>
      </c>
      <c r="T9" s="46" t="s">
        <v>260</v>
      </c>
      <c r="U9" s="47" t="s">
        <v>261</v>
      </c>
      <c r="V9" s="46" t="s">
        <v>260</v>
      </c>
      <c r="W9" s="47" t="s">
        <v>261</v>
      </c>
    </row>
    <row r="10" spans="1:23" s="51" customFormat="1" x14ac:dyDescent="0.2">
      <c r="A10" s="49" t="s">
        <v>7</v>
      </c>
      <c r="B10" s="50" t="s">
        <v>8</v>
      </c>
      <c r="C10" s="15" t="s">
        <v>9</v>
      </c>
      <c r="D10" s="96">
        <v>7.0864415374637474E-2</v>
      </c>
      <c r="E10" s="114">
        <v>7.4093572123964377E-2</v>
      </c>
      <c r="F10" s="98">
        <v>7.7608622254609849E-2</v>
      </c>
      <c r="G10" s="114">
        <v>7.8217608189733986E-2</v>
      </c>
      <c r="H10" s="114">
        <v>0.20378918724465969</v>
      </c>
      <c r="I10" s="114">
        <v>0.16705182819914974</v>
      </c>
      <c r="J10" s="97">
        <v>0.20763220509742553</v>
      </c>
      <c r="K10" s="114">
        <v>0.21788032645159056</v>
      </c>
      <c r="L10" s="97">
        <v>0.21795316435274403</v>
      </c>
      <c r="M10" s="97">
        <v>0.14105972597598743</v>
      </c>
      <c r="N10" s="97">
        <v>0.19316880404427178</v>
      </c>
      <c r="O10" s="97">
        <v>0.13137839412443589</v>
      </c>
      <c r="P10" s="97">
        <v>0.17376947691767236</v>
      </c>
      <c r="Q10" s="97">
        <v>0.15328472602582166</v>
      </c>
      <c r="R10" s="118">
        <v>0.21337205834274853</v>
      </c>
      <c r="S10" s="97">
        <f>R10/$R$93*100</f>
        <v>0.26273902663014692</v>
      </c>
      <c r="T10" s="118">
        <v>0.25694444834123914</v>
      </c>
      <c r="U10" s="97">
        <f>T10/$T$93*100</f>
        <v>0.31824489368612485</v>
      </c>
      <c r="V10" s="118">
        <v>-9.3357266866575264E-2</v>
      </c>
      <c r="W10" s="100">
        <f>V10/$V$93*100</f>
        <v>-0.13178639594357291</v>
      </c>
    </row>
    <row r="11" spans="1:23" s="51" customFormat="1" x14ac:dyDescent="0.2">
      <c r="A11" s="52" t="s">
        <v>10</v>
      </c>
      <c r="B11" s="53" t="s">
        <v>11</v>
      </c>
      <c r="C11" s="19" t="s">
        <v>12</v>
      </c>
      <c r="D11" s="101">
        <v>3.7425063807749188E-2</v>
      </c>
      <c r="E11" s="115">
        <v>3.9130452848918584E-2</v>
      </c>
      <c r="F11" s="103">
        <v>3.2086091053461156E-2</v>
      </c>
      <c r="G11" s="115">
        <v>3.2337866920587953E-2</v>
      </c>
      <c r="H11" s="115">
        <v>3.1262179992047903E-2</v>
      </c>
      <c r="I11" s="115">
        <v>2.5626503504784629E-2</v>
      </c>
      <c r="J11" s="102">
        <v>3.2249983923174207E-2</v>
      </c>
      <c r="K11" s="115">
        <v>3.3841749269785455E-2</v>
      </c>
      <c r="L11" s="102">
        <v>0.10725427974115138</v>
      </c>
      <c r="M11" s="102">
        <v>6.9415185390715062E-2</v>
      </c>
      <c r="N11" s="102">
        <v>9.864573943244119E-2</v>
      </c>
      <c r="O11" s="102">
        <v>6.7091158419562508E-2</v>
      </c>
      <c r="P11" s="102">
        <v>0.12665796891609862</v>
      </c>
      <c r="Q11" s="102">
        <v>0.11172694082223328</v>
      </c>
      <c r="R11" s="119">
        <v>0.2224479562036368</v>
      </c>
      <c r="S11" s="102">
        <f t="shared" ref="S11:S74" si="0">R11/$R$93*100</f>
        <v>0.27391477564004751</v>
      </c>
      <c r="T11" s="119">
        <v>1.0443194557168323</v>
      </c>
      <c r="U11" s="102">
        <f t="shared" ref="U11:U74" si="1">T11/$T$93*100</f>
        <v>1.2934676592723005</v>
      </c>
      <c r="V11" s="119">
        <v>1.0547326150485947</v>
      </c>
      <c r="W11" s="105">
        <f t="shared" ref="W11:W74" si="2">V11/$V$93*100</f>
        <v>1.4888975940142928</v>
      </c>
    </row>
    <row r="12" spans="1:23" s="51" customFormat="1" ht="25.5" x14ac:dyDescent="0.2">
      <c r="A12" s="52" t="s">
        <v>13</v>
      </c>
      <c r="B12" s="54" t="s">
        <v>14</v>
      </c>
      <c r="C12" s="21" t="s">
        <v>15</v>
      </c>
      <c r="D12" s="101">
        <v>3.7425063807749188E-2</v>
      </c>
      <c r="E12" s="115">
        <v>3.9130452848918584E-2</v>
      </c>
      <c r="F12" s="103">
        <v>3.2086091053461156E-2</v>
      </c>
      <c r="G12" s="115">
        <v>3.2337866920587953E-2</v>
      </c>
      <c r="H12" s="115">
        <v>3.1262179992047903E-2</v>
      </c>
      <c r="I12" s="115">
        <v>2.5626503504784629E-2</v>
      </c>
      <c r="J12" s="102">
        <v>3.2249983923174207E-2</v>
      </c>
      <c r="K12" s="115">
        <v>3.3841749269785455E-2</v>
      </c>
      <c r="L12" s="102">
        <v>9.3628427145046655E-2</v>
      </c>
      <c r="M12" s="102">
        <v>6.0596506207489284E-2</v>
      </c>
      <c r="N12" s="102">
        <v>-1.079417797327553E-2</v>
      </c>
      <c r="O12" s="102">
        <v>-7.3413601903197694E-3</v>
      </c>
      <c r="P12" s="102">
        <v>2.8323920127996217E-2</v>
      </c>
      <c r="Q12" s="102">
        <v>2.4984965218339865E-2</v>
      </c>
      <c r="R12" s="119">
        <v>2.737628978653632E-2</v>
      </c>
      <c r="S12" s="102">
        <f t="shared" si="0"/>
        <v>3.3710223293179548E-2</v>
      </c>
      <c r="T12" s="119">
        <v>3.1142490439900378E-2</v>
      </c>
      <c r="U12" s="102">
        <f>T12/$T$93*100</f>
        <v>3.8572300834477956E-2</v>
      </c>
      <c r="V12" s="119">
        <v>2.9740783461128691E-2</v>
      </c>
      <c r="W12" s="105">
        <f t="shared" si="2"/>
        <v>4.1983134215807308E-2</v>
      </c>
    </row>
    <row r="13" spans="1:23" s="51" customFormat="1" x14ac:dyDescent="0.2">
      <c r="A13" s="52" t="s">
        <v>16</v>
      </c>
      <c r="B13" s="53" t="s">
        <v>17</v>
      </c>
      <c r="C13" s="19" t="s">
        <v>18</v>
      </c>
      <c r="D13" s="101">
        <v>67.399802567954552</v>
      </c>
      <c r="E13" s="115">
        <v>70.471083495271785</v>
      </c>
      <c r="F13" s="103">
        <v>51.403707504037072</v>
      </c>
      <c r="G13" s="115">
        <v>51.807066486245191</v>
      </c>
      <c r="H13" s="115">
        <v>46.887208275035519</v>
      </c>
      <c r="I13" s="115">
        <v>38.434786297545529</v>
      </c>
      <c r="J13" s="102">
        <v>41.949734340055301</v>
      </c>
      <c r="K13" s="115">
        <v>44.020251137245552</v>
      </c>
      <c r="L13" s="102">
        <v>51.457597226717361</v>
      </c>
      <c r="M13" s="102">
        <v>33.303460336257771</v>
      </c>
      <c r="N13" s="102">
        <v>42.928477180511713</v>
      </c>
      <c r="O13" s="102">
        <v>29.196610819677353</v>
      </c>
      <c r="P13" s="102">
        <v>42.032401818631406</v>
      </c>
      <c r="Q13" s="102">
        <v>37.077427585447936</v>
      </c>
      <c r="R13" s="119">
        <v>44.438643027722726</v>
      </c>
      <c r="S13" s="102">
        <f t="shared" si="0"/>
        <v>54.720219247794667</v>
      </c>
      <c r="T13" s="119">
        <v>60.262281630044065</v>
      </c>
      <c r="U13" s="102">
        <f t="shared" si="1"/>
        <v>74.639337547261675</v>
      </c>
      <c r="V13" s="119">
        <v>59.295950648468633</v>
      </c>
      <c r="W13" s="105">
        <f t="shared" si="2"/>
        <v>83.70424598202797</v>
      </c>
    </row>
    <row r="14" spans="1:23" s="51" customFormat="1" ht="25.5" x14ac:dyDescent="0.2">
      <c r="A14" s="52" t="s">
        <v>19</v>
      </c>
      <c r="B14" s="54" t="s">
        <v>20</v>
      </c>
      <c r="C14" s="22" t="s">
        <v>21</v>
      </c>
      <c r="D14" s="101">
        <v>15.756166841189788</v>
      </c>
      <c r="E14" s="115">
        <v>16.474145423666862</v>
      </c>
      <c r="F14" s="103">
        <v>-0.36181765762188589</v>
      </c>
      <c r="G14" s="115">
        <v>-0.36465679917819926</v>
      </c>
      <c r="H14" s="115">
        <v>-5.7401898023429263</v>
      </c>
      <c r="I14" s="115">
        <v>-4.7053978361485918</v>
      </c>
      <c r="J14" s="102">
        <v>-6.1618275170950234</v>
      </c>
      <c r="K14" s="115">
        <v>-6.4659573900547276</v>
      </c>
      <c r="L14" s="102">
        <v>-7.8406808005411124</v>
      </c>
      <c r="M14" s="102">
        <v>-5.0745043710377793</v>
      </c>
      <c r="N14" s="102">
        <v>-5.9344713388132204</v>
      </c>
      <c r="O14" s="102">
        <v>-4.0361657687339809</v>
      </c>
      <c r="P14" s="102">
        <v>-3.5051481355364742</v>
      </c>
      <c r="Q14" s="102">
        <v>-3.0919450364126986</v>
      </c>
      <c r="R14" s="119">
        <v>-1.3949591603353491</v>
      </c>
      <c r="S14" s="102">
        <f t="shared" si="0"/>
        <v>-1.7177048148758818</v>
      </c>
      <c r="T14" s="119">
        <v>-1.5503784198275612</v>
      </c>
      <c r="U14" s="102">
        <f t="shared" si="1"/>
        <v>-1.9202594902382044</v>
      </c>
      <c r="V14" s="119">
        <v>-1.2853041111136141</v>
      </c>
      <c r="W14" s="105">
        <f t="shared" si="2"/>
        <v>-1.8143804138696991</v>
      </c>
    </row>
    <row r="15" spans="1:23" s="51" customFormat="1" x14ac:dyDescent="0.2">
      <c r="A15" s="52" t="s">
        <v>22</v>
      </c>
      <c r="B15" s="54" t="s">
        <v>23</v>
      </c>
      <c r="C15" s="22" t="s">
        <v>24</v>
      </c>
      <c r="D15" s="101">
        <v>0.52359369905423392</v>
      </c>
      <c r="E15" s="115">
        <v>0.54745286896719347</v>
      </c>
      <c r="F15" s="103">
        <v>0.40089887006520714</v>
      </c>
      <c r="G15" s="115">
        <v>0.40404467740187028</v>
      </c>
      <c r="H15" s="115">
        <v>0.61878758426703928</v>
      </c>
      <c r="I15" s="115">
        <v>0.50723788939127401</v>
      </c>
      <c r="J15" s="102">
        <v>0.67335182364793889</v>
      </c>
      <c r="K15" s="115">
        <v>0.70658650995083927</v>
      </c>
      <c r="L15" s="102">
        <v>0.69717459860550701</v>
      </c>
      <c r="M15" s="102">
        <v>0.4512128012858268</v>
      </c>
      <c r="N15" s="102">
        <v>0.40143318921428633</v>
      </c>
      <c r="O15" s="102">
        <v>0.27302362826213139</v>
      </c>
      <c r="P15" s="102">
        <v>0.51648395712909101</v>
      </c>
      <c r="Q15" s="102">
        <v>0.45559843575274894</v>
      </c>
      <c r="R15" s="119">
        <v>0.53236467040373625</v>
      </c>
      <c r="S15" s="102">
        <f t="shared" si="0"/>
        <v>0.65553557668489482</v>
      </c>
      <c r="T15" s="119">
        <v>0.72517334383858623</v>
      </c>
      <c r="U15" s="102">
        <f t="shared" si="1"/>
        <v>0.89818135867029103</v>
      </c>
      <c r="V15" s="119">
        <v>0.87907627047068559</v>
      </c>
      <c r="W15" s="105">
        <f t="shared" si="2"/>
        <v>1.2409349302226313</v>
      </c>
    </row>
    <row r="16" spans="1:23" s="51" customFormat="1" x14ac:dyDescent="0.2">
      <c r="A16" s="52" t="s">
        <v>25</v>
      </c>
      <c r="B16" s="54" t="s">
        <v>26</v>
      </c>
      <c r="C16" s="22" t="s">
        <v>27</v>
      </c>
      <c r="D16" s="101">
        <v>0.52359369905423392</v>
      </c>
      <c r="E16" s="115">
        <v>0.54745286896719347</v>
      </c>
      <c r="F16" s="103">
        <v>0.40089887006520714</v>
      </c>
      <c r="G16" s="115">
        <v>0.40404467740187028</v>
      </c>
      <c r="H16" s="115">
        <v>0.61878758426703928</v>
      </c>
      <c r="I16" s="115">
        <v>0.50723788939127401</v>
      </c>
      <c r="J16" s="102">
        <v>0.67335182364793889</v>
      </c>
      <c r="K16" s="115">
        <v>0.70658650995083927</v>
      </c>
      <c r="L16" s="102">
        <v>0.69717459860550701</v>
      </c>
      <c r="M16" s="102">
        <v>0.4512128012858268</v>
      </c>
      <c r="N16" s="102">
        <v>0.40143318921428633</v>
      </c>
      <c r="O16" s="102">
        <v>0.27302362826213139</v>
      </c>
      <c r="P16" s="102">
        <v>0.51648395712909101</v>
      </c>
      <c r="Q16" s="102">
        <v>0.45559843575274894</v>
      </c>
      <c r="R16" s="119">
        <v>0.53236467040373625</v>
      </c>
      <c r="S16" s="102">
        <f t="shared" si="0"/>
        <v>0.65553557668489482</v>
      </c>
      <c r="T16" s="119">
        <v>0.72517334383858623</v>
      </c>
      <c r="U16" s="102">
        <f t="shared" si="1"/>
        <v>0.89818135867029103</v>
      </c>
      <c r="V16" s="119">
        <v>0.87907627047068559</v>
      </c>
      <c r="W16" s="105">
        <f t="shared" si="2"/>
        <v>1.2409349302226313</v>
      </c>
    </row>
    <row r="17" spans="1:23" s="51" customFormat="1" x14ac:dyDescent="0.2">
      <c r="A17" s="52" t="s">
        <v>28</v>
      </c>
      <c r="B17" s="54" t="s">
        <v>29</v>
      </c>
      <c r="C17" s="22" t="s">
        <v>30</v>
      </c>
      <c r="D17" s="101">
        <v>0</v>
      </c>
      <c r="E17" s="115">
        <v>0</v>
      </c>
      <c r="F17" s="103">
        <v>0</v>
      </c>
      <c r="G17" s="115">
        <v>0</v>
      </c>
      <c r="H17" s="115">
        <v>0</v>
      </c>
      <c r="I17" s="115">
        <v>0</v>
      </c>
      <c r="J17" s="102">
        <v>0</v>
      </c>
      <c r="K17" s="115">
        <v>0</v>
      </c>
      <c r="L17" s="102">
        <v>0</v>
      </c>
      <c r="M17" s="102">
        <v>0</v>
      </c>
      <c r="N17" s="102">
        <v>0</v>
      </c>
      <c r="O17" s="102">
        <v>0</v>
      </c>
      <c r="P17" s="102">
        <v>0</v>
      </c>
      <c r="Q17" s="102">
        <v>0</v>
      </c>
      <c r="R17" s="119">
        <v>0</v>
      </c>
      <c r="S17" s="102">
        <f t="shared" si="0"/>
        <v>0</v>
      </c>
      <c r="T17" s="119">
        <v>0</v>
      </c>
      <c r="U17" s="102">
        <f t="shared" si="1"/>
        <v>0</v>
      </c>
      <c r="V17" s="119">
        <v>0</v>
      </c>
      <c r="W17" s="105">
        <f t="shared" si="2"/>
        <v>0</v>
      </c>
    </row>
    <row r="18" spans="1:23" s="51" customFormat="1" ht="25.5" x14ac:dyDescent="0.2">
      <c r="A18" s="52" t="s">
        <v>31</v>
      </c>
      <c r="B18" s="54" t="s">
        <v>32</v>
      </c>
      <c r="C18" s="21" t="s">
        <v>33</v>
      </c>
      <c r="D18" s="101">
        <v>45.698643789330383</v>
      </c>
      <c r="E18" s="115">
        <v>47.781044148484646</v>
      </c>
      <c r="F18" s="103">
        <v>46.251459324280411</v>
      </c>
      <c r="G18" s="115">
        <v>46.614389207445292</v>
      </c>
      <c r="H18" s="115">
        <v>46.031234221435135</v>
      </c>
      <c r="I18" s="115">
        <v>37.733119872165886</v>
      </c>
      <c r="J18" s="102">
        <v>41.084813337611628</v>
      </c>
      <c r="K18" s="115">
        <v>43.11264015137349</v>
      </c>
      <c r="L18" s="102">
        <v>50.684910971744472</v>
      </c>
      <c r="M18" s="102">
        <v>32.803376239219908</v>
      </c>
      <c r="N18" s="102">
        <v>41.60433543856179</v>
      </c>
      <c r="O18" s="102">
        <v>28.296032610316779</v>
      </c>
      <c r="P18" s="102">
        <v>32.398528365028774</v>
      </c>
      <c r="Q18" s="102">
        <v>28.579239761572794</v>
      </c>
      <c r="R18" s="119">
        <v>34.644267259198912</v>
      </c>
      <c r="S18" s="102">
        <f t="shared" si="0"/>
        <v>42.659761210978346</v>
      </c>
      <c r="T18" s="119">
        <v>41.916109781563847</v>
      </c>
      <c r="U18" s="102">
        <f t="shared" si="1"/>
        <v>51.916233206385044</v>
      </c>
      <c r="V18" s="119">
        <v>39.010159224542825</v>
      </c>
      <c r="W18" s="105">
        <f t="shared" si="2"/>
        <v>55.068110517147758</v>
      </c>
    </row>
    <row r="19" spans="1:23" s="51" customFormat="1" x14ac:dyDescent="0.2">
      <c r="A19" s="52" t="s">
        <v>34</v>
      </c>
      <c r="B19" s="54" t="s">
        <v>35</v>
      </c>
      <c r="C19" s="22" t="s">
        <v>36</v>
      </c>
      <c r="D19" s="106">
        <v>0</v>
      </c>
      <c r="E19" s="115">
        <v>0</v>
      </c>
      <c r="F19" s="103">
        <v>0</v>
      </c>
      <c r="G19" s="115">
        <v>0</v>
      </c>
      <c r="H19" s="115">
        <v>0</v>
      </c>
      <c r="I19" s="115">
        <v>0</v>
      </c>
      <c r="J19" s="102">
        <v>0</v>
      </c>
      <c r="K19" s="115">
        <v>0</v>
      </c>
      <c r="L19" s="102">
        <v>0</v>
      </c>
      <c r="M19" s="102">
        <v>0</v>
      </c>
      <c r="N19" s="102">
        <v>0</v>
      </c>
      <c r="O19" s="102">
        <v>0</v>
      </c>
      <c r="P19" s="102">
        <v>0</v>
      </c>
      <c r="Q19" s="102">
        <v>0</v>
      </c>
      <c r="R19" s="119">
        <v>0</v>
      </c>
      <c r="S19" s="102">
        <f t="shared" si="0"/>
        <v>0</v>
      </c>
      <c r="T19" s="119">
        <v>0</v>
      </c>
      <c r="U19" s="102">
        <f t="shared" si="1"/>
        <v>0</v>
      </c>
      <c r="V19" s="119">
        <v>0</v>
      </c>
      <c r="W19" s="105">
        <f t="shared" si="2"/>
        <v>0</v>
      </c>
    </row>
    <row r="20" spans="1:23" s="51" customFormat="1" x14ac:dyDescent="0.2">
      <c r="A20" s="52" t="s">
        <v>37</v>
      </c>
      <c r="B20" s="54" t="s">
        <v>38</v>
      </c>
      <c r="C20" s="22" t="s">
        <v>39</v>
      </c>
      <c r="D20" s="101">
        <v>1.8474855910244441</v>
      </c>
      <c r="E20" s="115">
        <v>1.9316719987440505</v>
      </c>
      <c r="F20" s="103">
        <v>1.9373312063900765</v>
      </c>
      <c r="G20" s="115">
        <v>1.9525332216055773</v>
      </c>
      <c r="H20" s="115">
        <v>1.5774121539678467</v>
      </c>
      <c r="I20" s="115">
        <v>1.2930498801564496</v>
      </c>
      <c r="J20" s="102">
        <v>1.8235648973226724</v>
      </c>
      <c r="K20" s="115">
        <v>1.913570753380452</v>
      </c>
      <c r="L20" s="102">
        <v>2.4042466606904123</v>
      </c>
      <c r="M20" s="102">
        <v>1.5560332704635156</v>
      </c>
      <c r="N20" s="102">
        <v>1.3835329186047975</v>
      </c>
      <c r="O20" s="102">
        <v>0.94097146774762708</v>
      </c>
      <c r="P20" s="102">
        <v>1.6914560251344286</v>
      </c>
      <c r="Q20" s="102">
        <v>1.4920593535554805</v>
      </c>
      <c r="R20" s="119">
        <v>1.9732882326149741</v>
      </c>
      <c r="S20" s="102">
        <f t="shared" si="0"/>
        <v>2.429839377868106</v>
      </c>
      <c r="T20" s="119">
        <v>2.217429625653657</v>
      </c>
      <c r="U20" s="102">
        <f t="shared" si="1"/>
        <v>2.7464522391058428</v>
      </c>
      <c r="V20" s="119">
        <v>2.1158949574220549</v>
      </c>
      <c r="W20" s="105">
        <f t="shared" si="2"/>
        <v>2.9868716168860727</v>
      </c>
    </row>
    <row r="21" spans="1:23" s="51" customFormat="1" ht="25.5" x14ac:dyDescent="0.2">
      <c r="A21" s="52" t="s">
        <v>40</v>
      </c>
      <c r="B21" s="54" t="s">
        <v>41</v>
      </c>
      <c r="C21" s="23" t="s">
        <v>42</v>
      </c>
      <c r="D21" s="101">
        <v>0</v>
      </c>
      <c r="E21" s="115">
        <v>0</v>
      </c>
      <c r="F21" s="103">
        <v>44.314128117890348</v>
      </c>
      <c r="G21" s="115">
        <v>44.661855985839729</v>
      </c>
      <c r="H21" s="115">
        <v>44.453822067467286</v>
      </c>
      <c r="I21" s="115">
        <v>36.440069992009441</v>
      </c>
      <c r="J21" s="102">
        <v>39.261248440288952</v>
      </c>
      <c r="K21" s="115">
        <v>41.199069397993036</v>
      </c>
      <c r="L21" s="102">
        <v>48.280664311054053</v>
      </c>
      <c r="M21" s="102">
        <v>31.247342968756385</v>
      </c>
      <c r="N21" s="102">
        <v>40.22080251995699</v>
      </c>
      <c r="O21" s="102">
        <v>27.355061142569152</v>
      </c>
      <c r="P21" s="102">
        <v>30.641554817713949</v>
      </c>
      <c r="Q21" s="102">
        <v>27.029386394848526</v>
      </c>
      <c r="R21" s="119">
        <v>32.627932398847904</v>
      </c>
      <c r="S21" s="102">
        <f t="shared" si="0"/>
        <v>40.17691569369854</v>
      </c>
      <c r="T21" s="119">
        <v>39.61735249494992</v>
      </c>
      <c r="U21" s="102">
        <f t="shared" si="1"/>
        <v>49.069050583793079</v>
      </c>
      <c r="V21" s="119">
        <v>36.780607706204464</v>
      </c>
      <c r="W21" s="105">
        <f t="shared" si="2"/>
        <v>51.92079730807253</v>
      </c>
    </row>
    <row r="22" spans="1:23" s="51" customFormat="1" x14ac:dyDescent="0.2">
      <c r="A22" s="52" t="s">
        <v>43</v>
      </c>
      <c r="B22" s="54" t="s">
        <v>44</v>
      </c>
      <c r="C22" s="22" t="s">
        <v>45</v>
      </c>
      <c r="D22" s="101">
        <v>0</v>
      </c>
      <c r="E22" s="115">
        <v>0</v>
      </c>
      <c r="F22" s="103">
        <v>0</v>
      </c>
      <c r="G22" s="115">
        <v>0</v>
      </c>
      <c r="H22" s="115">
        <v>0</v>
      </c>
      <c r="I22" s="115">
        <v>0</v>
      </c>
      <c r="J22" s="102">
        <v>0</v>
      </c>
      <c r="K22" s="115">
        <v>0</v>
      </c>
      <c r="L22" s="102">
        <v>0</v>
      </c>
      <c r="M22" s="102">
        <v>0</v>
      </c>
      <c r="N22" s="102">
        <v>0</v>
      </c>
      <c r="O22" s="102">
        <v>0</v>
      </c>
      <c r="P22" s="102">
        <v>6.5517522180394833E-2</v>
      </c>
      <c r="Q22" s="102">
        <v>5.7794013168783152E-2</v>
      </c>
      <c r="R22" s="119">
        <v>4.3046627736035861E-2</v>
      </c>
      <c r="S22" s="102">
        <f t="shared" si="0"/>
        <v>5.3006139411696407E-2</v>
      </c>
      <c r="T22" s="119">
        <v>8.1327660960264822E-2</v>
      </c>
      <c r="U22" s="102">
        <f t="shared" si="1"/>
        <v>0.10073038348611268</v>
      </c>
      <c r="V22" s="119">
        <v>0.11365656091630082</v>
      </c>
      <c r="W22" s="105">
        <f t="shared" si="2"/>
        <v>0.160441592189147</v>
      </c>
    </row>
    <row r="23" spans="1:23" s="51" customFormat="1" x14ac:dyDescent="0.2">
      <c r="A23" s="52" t="s">
        <v>46</v>
      </c>
      <c r="B23" s="54" t="s">
        <v>47</v>
      </c>
      <c r="C23" s="22" t="s">
        <v>48</v>
      </c>
      <c r="D23" s="101">
        <v>2.1200230279806225</v>
      </c>
      <c r="E23" s="115">
        <v>2.2166284488161723</v>
      </c>
      <c r="F23" s="103">
        <v>1.3184408025305525</v>
      </c>
      <c r="G23" s="115">
        <v>1.3287864559091267</v>
      </c>
      <c r="H23" s="115">
        <v>2.1505184441422305</v>
      </c>
      <c r="I23" s="115">
        <v>1.762841505612633</v>
      </c>
      <c r="J23" s="102">
        <v>2.6933598607746885</v>
      </c>
      <c r="K23" s="115">
        <v>2.8262962647911305</v>
      </c>
      <c r="L23" s="102">
        <v>4.0444580963542052</v>
      </c>
      <c r="M23" s="102">
        <v>2.6175814078558264</v>
      </c>
      <c r="N23" s="102">
        <v>3.1396758484473617</v>
      </c>
      <c r="O23" s="102">
        <v>2.1353632802207225</v>
      </c>
      <c r="P23" s="102">
        <v>11.416544283338377</v>
      </c>
      <c r="Q23" s="102">
        <v>10.070709158330962</v>
      </c>
      <c r="R23" s="119">
        <v>8.7603395111218791</v>
      </c>
      <c r="S23" s="102">
        <f t="shared" si="0"/>
        <v>10.787181292521861</v>
      </c>
      <c r="T23" s="119">
        <v>18.147640587039621</v>
      </c>
      <c r="U23" s="102">
        <f t="shared" si="1"/>
        <v>22.477208542783249</v>
      </c>
      <c r="V23" s="119">
        <v>18.977717320975263</v>
      </c>
      <c r="W23" s="105">
        <f t="shared" si="2"/>
        <v>26.78961213101541</v>
      </c>
    </row>
    <row r="24" spans="1:23" s="51" customFormat="1" x14ac:dyDescent="0.2">
      <c r="A24" s="52" t="s">
        <v>49</v>
      </c>
      <c r="B24" s="54" t="s">
        <v>50</v>
      </c>
      <c r="C24" s="22" t="s">
        <v>51</v>
      </c>
      <c r="D24" s="101">
        <v>1.6299788353584057</v>
      </c>
      <c r="E24" s="115">
        <v>1.7042538735370372</v>
      </c>
      <c r="F24" s="103">
        <v>0.82985956570043606</v>
      </c>
      <c r="G24" s="115">
        <v>0.83637137829236463</v>
      </c>
      <c r="H24" s="115">
        <v>1.7203421260507772</v>
      </c>
      <c r="I24" s="115">
        <v>1.4102136682049378</v>
      </c>
      <c r="J24" s="102">
        <v>2.2737775581445194</v>
      </c>
      <c r="K24" s="115">
        <v>2.3860046008487488</v>
      </c>
      <c r="L24" s="102">
        <v>3.6072584208112777</v>
      </c>
      <c r="M24" s="102">
        <v>2.334624899231502</v>
      </c>
      <c r="N24" s="102">
        <v>2.7612054249538773</v>
      </c>
      <c r="O24" s="102">
        <v>1.8779571389538681</v>
      </c>
      <c r="P24" s="102">
        <v>11.173131191595784</v>
      </c>
      <c r="Q24" s="102">
        <v>9.8559907294060771</v>
      </c>
      <c r="R24" s="119">
        <v>8.5298918876463947</v>
      </c>
      <c r="S24" s="102">
        <f t="shared" si="0"/>
        <v>10.503416001267468</v>
      </c>
      <c r="T24" s="119">
        <v>17.883912835953868</v>
      </c>
      <c r="U24" s="102">
        <f t="shared" si="1"/>
        <v>22.150562021917768</v>
      </c>
      <c r="V24" s="119">
        <v>18.73281161458447</v>
      </c>
      <c r="W24" s="105">
        <f t="shared" si="2"/>
        <v>26.443894636549931</v>
      </c>
    </row>
    <row r="25" spans="1:23" s="51" customFormat="1" x14ac:dyDescent="0.2">
      <c r="A25" s="52" t="s">
        <v>52</v>
      </c>
      <c r="B25" s="54" t="s">
        <v>53</v>
      </c>
      <c r="C25" s="21" t="s">
        <v>54</v>
      </c>
      <c r="D25" s="101">
        <v>0.47929069620477022</v>
      </c>
      <c r="E25" s="115">
        <v>0.50113106246415451</v>
      </c>
      <c r="F25" s="103">
        <v>0.47862123553461161</v>
      </c>
      <c r="G25" s="115">
        <v>0.48237692133632681</v>
      </c>
      <c r="H25" s="115">
        <v>0.420472071079803</v>
      </c>
      <c r="I25" s="115">
        <v>0.34467298844583122</v>
      </c>
      <c r="J25" s="102">
        <v>0.41406949475895477</v>
      </c>
      <c r="K25" s="115">
        <v>0.43450675991903176</v>
      </c>
      <c r="L25" s="102">
        <v>0.43143702216525803</v>
      </c>
      <c r="M25" s="102">
        <v>0.27922690777745118</v>
      </c>
      <c r="N25" s="102">
        <v>0.37338387354530422</v>
      </c>
      <c r="O25" s="102">
        <v>0.25394666566916696</v>
      </c>
      <c r="P25" s="102">
        <v>0.23885112741751097</v>
      </c>
      <c r="Q25" s="102">
        <v>0.21069425008684206</v>
      </c>
      <c r="R25" s="119">
        <v>0.22603828834170611</v>
      </c>
      <c r="S25" s="102">
        <f t="shared" si="0"/>
        <v>0.27833578736277254</v>
      </c>
      <c r="T25" s="119">
        <v>0.26372775108575447</v>
      </c>
      <c r="U25" s="102">
        <f t="shared" si="1"/>
        <v>0.32664652086548357</v>
      </c>
      <c r="V25" s="119">
        <v>0.24490570639078613</v>
      </c>
      <c r="W25" s="105">
        <f t="shared" si="2"/>
        <v>0.34571749446546907</v>
      </c>
    </row>
    <row r="26" spans="1:23" s="51" customFormat="1" x14ac:dyDescent="0.2">
      <c r="A26" s="52" t="s">
        <v>55</v>
      </c>
      <c r="B26" s="54" t="s">
        <v>56</v>
      </c>
      <c r="C26" s="23" t="s">
        <v>57</v>
      </c>
      <c r="D26" s="102">
        <v>0</v>
      </c>
      <c r="E26" s="115">
        <v>0</v>
      </c>
      <c r="F26" s="103">
        <v>0</v>
      </c>
      <c r="G26" s="115">
        <v>0</v>
      </c>
      <c r="H26" s="115">
        <v>0</v>
      </c>
      <c r="I26" s="115">
        <v>0</v>
      </c>
      <c r="J26" s="102">
        <v>0</v>
      </c>
      <c r="K26" s="115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19">
        <v>0</v>
      </c>
      <c r="S26" s="102">
        <f t="shared" si="0"/>
        <v>0</v>
      </c>
      <c r="T26" s="119">
        <v>0</v>
      </c>
      <c r="U26" s="102">
        <f t="shared" si="1"/>
        <v>0</v>
      </c>
      <c r="V26" s="119">
        <v>0</v>
      </c>
      <c r="W26" s="105">
        <f t="shared" si="2"/>
        <v>0</v>
      </c>
    </row>
    <row r="27" spans="1:23" s="51" customFormat="1" x14ac:dyDescent="0.2">
      <c r="A27" s="52" t="s">
        <v>58</v>
      </c>
      <c r="B27" s="54" t="s">
        <v>59</v>
      </c>
      <c r="C27" s="23" t="s">
        <v>60</v>
      </c>
      <c r="D27" s="102">
        <v>0</v>
      </c>
      <c r="E27" s="115">
        <v>0</v>
      </c>
      <c r="F27" s="103">
        <v>0.47862123553461161</v>
      </c>
      <c r="G27" s="115">
        <v>0.48237692133632681</v>
      </c>
      <c r="H27" s="115">
        <v>0.420472071079803</v>
      </c>
      <c r="I27" s="115">
        <v>0.34467298844583122</v>
      </c>
      <c r="J27" s="102">
        <v>0.41406949475895477</v>
      </c>
      <c r="K27" s="115">
        <v>0.43450675991903176</v>
      </c>
      <c r="L27" s="102">
        <v>0.43143702216525803</v>
      </c>
      <c r="M27" s="102">
        <v>0.27922690777745118</v>
      </c>
      <c r="N27" s="102">
        <v>0.37338387354530422</v>
      </c>
      <c r="O27" s="102">
        <v>0.25394666566916696</v>
      </c>
      <c r="P27" s="102">
        <v>0.23885112741751097</v>
      </c>
      <c r="Q27" s="102">
        <v>0.21069425008684206</v>
      </c>
      <c r="R27" s="119">
        <v>0.22603828834170611</v>
      </c>
      <c r="S27" s="102">
        <f t="shared" si="0"/>
        <v>0.27833578736277254</v>
      </c>
      <c r="T27" s="119">
        <v>0.26372775108575447</v>
      </c>
      <c r="U27" s="102">
        <f t="shared" si="1"/>
        <v>0.32664652086548357</v>
      </c>
      <c r="V27" s="119">
        <v>0.24490570639078613</v>
      </c>
      <c r="W27" s="105">
        <f t="shared" si="2"/>
        <v>0.34571749446546907</v>
      </c>
    </row>
    <row r="28" spans="1:23" s="51" customFormat="1" ht="38.25" x14ac:dyDescent="0.2">
      <c r="A28" s="52" t="s">
        <v>61</v>
      </c>
      <c r="B28" s="54" t="s">
        <v>62</v>
      </c>
      <c r="C28" s="23" t="s">
        <v>63</v>
      </c>
      <c r="D28" s="102">
        <v>0</v>
      </c>
      <c r="E28" s="115">
        <v>0</v>
      </c>
      <c r="F28" s="103">
        <v>0</v>
      </c>
      <c r="G28" s="115">
        <v>0</v>
      </c>
      <c r="H28" s="115">
        <v>0</v>
      </c>
      <c r="I28" s="115">
        <v>0</v>
      </c>
      <c r="J28" s="102">
        <v>0</v>
      </c>
      <c r="K28" s="115">
        <v>0</v>
      </c>
      <c r="L28" s="102">
        <v>0</v>
      </c>
      <c r="M28" s="102">
        <v>0</v>
      </c>
      <c r="N28" s="102">
        <v>0</v>
      </c>
      <c r="O28" s="102">
        <v>0</v>
      </c>
      <c r="P28" s="102">
        <v>0</v>
      </c>
      <c r="Q28" s="102">
        <v>0</v>
      </c>
      <c r="R28" s="119">
        <v>0</v>
      </c>
      <c r="S28" s="102">
        <f t="shared" si="0"/>
        <v>0</v>
      </c>
      <c r="T28" s="119">
        <v>0</v>
      </c>
      <c r="U28" s="102">
        <f t="shared" si="1"/>
        <v>0</v>
      </c>
      <c r="V28" s="119">
        <v>0</v>
      </c>
      <c r="W28" s="105">
        <f t="shared" si="2"/>
        <v>0</v>
      </c>
    </row>
    <row r="29" spans="1:23" s="51" customFormat="1" x14ac:dyDescent="0.2">
      <c r="A29" s="52" t="s">
        <v>64</v>
      </c>
      <c r="B29" s="54" t="s">
        <v>65</v>
      </c>
      <c r="C29" s="22" t="s">
        <v>66</v>
      </c>
      <c r="D29" s="101">
        <v>1.0753496417446579E-2</v>
      </c>
      <c r="E29" s="115">
        <v>1.1243512814980964E-2</v>
      </c>
      <c r="F29" s="103">
        <v>9.9600012955045995E-3</v>
      </c>
      <c r="G29" s="115">
        <v>1.0038156280435031E-2</v>
      </c>
      <c r="H29" s="115">
        <v>9.704247011650461E-3</v>
      </c>
      <c r="I29" s="115">
        <v>7.9548489618642727E-3</v>
      </c>
      <c r="J29" s="102">
        <v>5.5128078712139072E-3</v>
      </c>
      <c r="K29" s="115">
        <v>5.7849040233493012E-3</v>
      </c>
      <c r="L29" s="102">
        <v>5.7626533776698255E-3</v>
      </c>
      <c r="M29" s="102">
        <v>3.7296008468732738E-3</v>
      </c>
      <c r="N29" s="102">
        <v>5.0865499481807892E-3</v>
      </c>
      <c r="O29" s="102">
        <v>3.4594755976879556E-3</v>
      </c>
      <c r="P29" s="102">
        <v>4.5619643250830169E-3</v>
      </c>
      <c r="Q29" s="102">
        <v>4.0241788380431381E-3</v>
      </c>
      <c r="R29" s="119">
        <v>4.4093351337788772E-3</v>
      </c>
      <c r="S29" s="102">
        <f t="shared" si="0"/>
        <v>5.4295038916211628E-3</v>
      </c>
      <c r="T29" s="119">
        <v>0</v>
      </c>
      <c r="U29" s="102">
        <f t="shared" si="1"/>
        <v>0</v>
      </c>
      <c r="V29" s="119">
        <v>0</v>
      </c>
      <c r="W29" s="105">
        <f t="shared" si="2"/>
        <v>0</v>
      </c>
    </row>
    <row r="30" spans="1:23" s="51" customFormat="1" x14ac:dyDescent="0.2">
      <c r="A30" s="52" t="s">
        <v>67</v>
      </c>
      <c r="B30" s="54" t="s">
        <v>68</v>
      </c>
      <c r="C30" s="22" t="s">
        <v>69</v>
      </c>
      <c r="D30" s="101">
        <v>3.5358944366807844E-2</v>
      </c>
      <c r="E30" s="115">
        <v>3.6970184271173399E-2</v>
      </c>
      <c r="F30" s="103">
        <v>0.94278503782873435</v>
      </c>
      <c r="G30" s="115">
        <v>0.95018296361589238</v>
      </c>
      <c r="H30" s="115">
        <v>0.56445697289974039</v>
      </c>
      <c r="I30" s="115">
        <v>0.46270153258649166</v>
      </c>
      <c r="J30" s="102">
        <v>0.42804064853915241</v>
      </c>
      <c r="K30" s="115">
        <v>0.44916748918839783</v>
      </c>
      <c r="L30" s="102">
        <v>0.65185447607669111</v>
      </c>
      <c r="M30" s="102">
        <v>0.42188152690815128</v>
      </c>
      <c r="N30" s="102">
        <v>0.67812620589053885</v>
      </c>
      <c r="O30" s="102">
        <v>0.46120869456321245</v>
      </c>
      <c r="P30" s="102">
        <v>0.76725820891303953</v>
      </c>
      <c r="Q30" s="102">
        <v>0.67681025707419318</v>
      </c>
      <c r="R30" s="119">
        <v>1.5278343520021049</v>
      </c>
      <c r="S30" s="102">
        <f t="shared" si="0"/>
        <v>1.8813227636971741</v>
      </c>
      <c r="T30" s="119">
        <v>0.73778492591838929</v>
      </c>
      <c r="U30" s="102">
        <f t="shared" si="1"/>
        <v>0.91380174519395885</v>
      </c>
      <c r="V30" s="119">
        <v>1.1886717104173596</v>
      </c>
      <c r="W30" s="105">
        <f t="shared" si="2"/>
        <v>1.6779707240130435</v>
      </c>
    </row>
    <row r="31" spans="1:23" s="51" customFormat="1" x14ac:dyDescent="0.2">
      <c r="A31" s="52" t="s">
        <v>70</v>
      </c>
      <c r="B31" s="54" t="s">
        <v>71</v>
      </c>
      <c r="C31" s="22" t="s">
        <v>72</v>
      </c>
      <c r="D31" s="101">
        <v>0</v>
      </c>
      <c r="E31" s="115">
        <v>0</v>
      </c>
      <c r="F31" s="103">
        <v>0</v>
      </c>
      <c r="G31" s="115">
        <v>0</v>
      </c>
      <c r="H31" s="115">
        <v>0</v>
      </c>
      <c r="I31" s="115">
        <v>0</v>
      </c>
      <c r="J31" s="102">
        <v>0</v>
      </c>
      <c r="K31" s="115">
        <v>0</v>
      </c>
      <c r="L31" s="102">
        <v>0</v>
      </c>
      <c r="M31" s="102">
        <v>0</v>
      </c>
      <c r="N31" s="102">
        <v>0</v>
      </c>
      <c r="O31" s="102">
        <v>0</v>
      </c>
      <c r="P31" s="102">
        <v>0</v>
      </c>
      <c r="Q31" s="102">
        <v>0</v>
      </c>
      <c r="R31" s="119">
        <v>0</v>
      </c>
      <c r="S31" s="102">
        <f t="shared" si="0"/>
        <v>0</v>
      </c>
      <c r="T31" s="119">
        <v>0</v>
      </c>
      <c r="U31" s="102">
        <f t="shared" si="1"/>
        <v>0</v>
      </c>
      <c r="V31" s="119">
        <v>0</v>
      </c>
      <c r="W31" s="105">
        <f t="shared" si="2"/>
        <v>0</v>
      </c>
    </row>
    <row r="32" spans="1:23" s="51" customFormat="1" x14ac:dyDescent="0.2">
      <c r="A32" s="52" t="s">
        <v>73</v>
      </c>
      <c r="B32" s="54" t="s">
        <v>74</v>
      </c>
      <c r="C32" s="22" t="s">
        <v>75</v>
      </c>
      <c r="D32" s="101">
        <v>3.5358944366807844E-2</v>
      </c>
      <c r="E32" s="115">
        <v>3.6970184271173399E-2</v>
      </c>
      <c r="F32" s="103">
        <v>0.94278503782873435</v>
      </c>
      <c r="G32" s="115">
        <v>0.95018296361589238</v>
      </c>
      <c r="H32" s="115">
        <v>0.56445697289974039</v>
      </c>
      <c r="I32" s="115">
        <v>0.46270153258649166</v>
      </c>
      <c r="J32" s="102">
        <v>0.42804064853915241</v>
      </c>
      <c r="K32" s="115">
        <v>0.44916748918839783</v>
      </c>
      <c r="L32" s="102">
        <v>0.65185447607669111</v>
      </c>
      <c r="M32" s="102">
        <v>0.42188152690815128</v>
      </c>
      <c r="N32" s="102">
        <v>0.67812620589053885</v>
      </c>
      <c r="O32" s="102">
        <v>0.46120869456321245</v>
      </c>
      <c r="P32" s="102">
        <v>0.76725820891303953</v>
      </c>
      <c r="Q32" s="102">
        <v>0.67681025707419318</v>
      </c>
      <c r="R32" s="119">
        <v>1.5278343520021049</v>
      </c>
      <c r="S32" s="102">
        <f t="shared" si="0"/>
        <v>1.8813227636971741</v>
      </c>
      <c r="T32" s="119">
        <v>0.73778492591838929</v>
      </c>
      <c r="U32" s="102">
        <f t="shared" si="1"/>
        <v>0.91380174519395885</v>
      </c>
      <c r="V32" s="119">
        <v>1.1886717104173596</v>
      </c>
      <c r="W32" s="105">
        <f t="shared" si="2"/>
        <v>1.6779707240130435</v>
      </c>
    </row>
    <row r="33" spans="1:23" s="51" customFormat="1" ht="25.5" x14ac:dyDescent="0.2">
      <c r="A33" s="52" t="s">
        <v>76</v>
      </c>
      <c r="B33" s="54" t="s">
        <v>77</v>
      </c>
      <c r="C33" s="23" t="s">
        <v>78</v>
      </c>
      <c r="D33" s="102">
        <v>0</v>
      </c>
      <c r="E33" s="115">
        <v>0</v>
      </c>
      <c r="F33" s="103">
        <v>0</v>
      </c>
      <c r="G33" s="115">
        <v>0</v>
      </c>
      <c r="H33" s="115">
        <v>0</v>
      </c>
      <c r="I33" s="115">
        <v>0</v>
      </c>
      <c r="J33" s="102">
        <v>0</v>
      </c>
      <c r="K33" s="115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0</v>
      </c>
      <c r="Q33" s="102">
        <v>0</v>
      </c>
      <c r="R33" s="119">
        <v>0</v>
      </c>
      <c r="S33" s="102">
        <f t="shared" si="0"/>
        <v>0</v>
      </c>
      <c r="T33" s="119">
        <v>0</v>
      </c>
      <c r="U33" s="102">
        <f t="shared" si="1"/>
        <v>0</v>
      </c>
      <c r="V33" s="119">
        <v>0</v>
      </c>
      <c r="W33" s="105">
        <f t="shared" si="2"/>
        <v>0</v>
      </c>
    </row>
    <row r="34" spans="1:23" s="51" customFormat="1" x14ac:dyDescent="0.2">
      <c r="A34" s="52" t="s">
        <v>79</v>
      </c>
      <c r="B34" s="54" t="s">
        <v>80</v>
      </c>
      <c r="C34" s="21" t="s">
        <v>81</v>
      </c>
      <c r="D34" s="101">
        <v>3.2660162516946998</v>
      </c>
      <c r="E34" s="115">
        <v>3.4148424060743752</v>
      </c>
      <c r="F34" s="103">
        <v>2.8519411269540531</v>
      </c>
      <c r="G34" s="115">
        <v>2.8743199810512077</v>
      </c>
      <c r="H34" s="115">
        <v>3.2624008546343091</v>
      </c>
      <c r="I34" s="115">
        <v>2.6742833339378334</v>
      </c>
      <c r="J34" s="102">
        <v>3.2319961865769216</v>
      </c>
      <c r="K34" s="115">
        <v>3.3915181119964268</v>
      </c>
      <c r="L34" s="102">
        <v>3.2198798844775971</v>
      </c>
      <c r="M34" s="102">
        <v>2.083912732025841</v>
      </c>
      <c r="N34" s="102">
        <v>3.0393778372109472</v>
      </c>
      <c r="O34" s="102">
        <v>2.0671483750484838</v>
      </c>
      <c r="P34" s="102">
        <v>0.43873513975860085</v>
      </c>
      <c r="Q34" s="102">
        <v>0.38701500912993908</v>
      </c>
      <c r="R34" s="119">
        <v>0.36879639533144581</v>
      </c>
      <c r="S34" s="102">
        <f t="shared" si="0"/>
        <v>0.4541232187882861</v>
      </c>
      <c r="T34" s="119">
        <v>0.2859514115111893</v>
      </c>
      <c r="U34" s="102">
        <f t="shared" si="1"/>
        <v>0.35417218446735371</v>
      </c>
      <c r="V34" s="119">
        <v>0.52563023317611524</v>
      </c>
      <c r="W34" s="105">
        <f t="shared" si="2"/>
        <v>0.74199809349882717</v>
      </c>
    </row>
    <row r="35" spans="1:23" s="51" customFormat="1" ht="25.5" x14ac:dyDescent="0.2">
      <c r="A35" s="52" t="s">
        <v>82</v>
      </c>
      <c r="B35" s="53" t="s">
        <v>83</v>
      </c>
      <c r="C35" s="24" t="s">
        <v>84</v>
      </c>
      <c r="D35" s="102">
        <v>0</v>
      </c>
      <c r="E35" s="115">
        <v>0</v>
      </c>
      <c r="F35" s="103">
        <v>0</v>
      </c>
      <c r="G35" s="115">
        <v>0</v>
      </c>
      <c r="H35" s="115">
        <v>0</v>
      </c>
      <c r="I35" s="115">
        <v>0</v>
      </c>
      <c r="J35" s="102">
        <v>0</v>
      </c>
      <c r="K35" s="115">
        <v>0</v>
      </c>
      <c r="L35" s="102">
        <v>1.5070591668078177</v>
      </c>
      <c r="M35" s="102">
        <v>0.97537172140090678</v>
      </c>
      <c r="N35" s="102">
        <v>0.95363318914027573</v>
      </c>
      <c r="O35" s="102">
        <v>0.64858711318779905</v>
      </c>
      <c r="P35" s="102">
        <v>4.8541606415698206</v>
      </c>
      <c r="Q35" s="102">
        <v>4.2819296992007283</v>
      </c>
      <c r="R35" s="119">
        <v>6.6894370265315084</v>
      </c>
      <c r="S35" s="102">
        <f t="shared" si="0"/>
        <v>8.2371430763032905</v>
      </c>
      <c r="T35" s="119">
        <v>-1.285808525276664</v>
      </c>
      <c r="U35" s="102">
        <f t="shared" si="1"/>
        <v>-1.5925699117808445</v>
      </c>
      <c r="V35" s="119">
        <v>6.953348057577748</v>
      </c>
      <c r="W35" s="105">
        <f t="shared" si="2"/>
        <v>9.815590269572235</v>
      </c>
    </row>
    <row r="36" spans="1:23" s="51" customFormat="1" ht="25.5" x14ac:dyDescent="0.2">
      <c r="A36" s="52" t="s">
        <v>85</v>
      </c>
      <c r="B36" s="53" t="s">
        <v>86</v>
      </c>
      <c r="C36" s="24" t="s">
        <v>87</v>
      </c>
      <c r="D36" s="101">
        <v>1.1731347691673052E-2</v>
      </c>
      <c r="E36" s="115">
        <v>1.2265922913623231E-2</v>
      </c>
      <c r="F36" s="103">
        <v>0</v>
      </c>
      <c r="G36" s="115">
        <v>0</v>
      </c>
      <c r="H36" s="115">
        <v>0</v>
      </c>
      <c r="I36" s="115">
        <v>0</v>
      </c>
      <c r="J36" s="102">
        <v>0</v>
      </c>
      <c r="K36" s="115">
        <v>0</v>
      </c>
      <c r="L36" s="102">
        <v>0</v>
      </c>
      <c r="M36" s="102">
        <v>0</v>
      </c>
      <c r="N36" s="102">
        <v>0</v>
      </c>
      <c r="O36" s="102">
        <v>0</v>
      </c>
      <c r="P36" s="102">
        <v>0</v>
      </c>
      <c r="Q36" s="102">
        <v>0</v>
      </c>
      <c r="R36" s="119">
        <v>0</v>
      </c>
      <c r="S36" s="102">
        <f t="shared" si="0"/>
        <v>0</v>
      </c>
      <c r="T36" s="119">
        <v>0</v>
      </c>
      <c r="U36" s="102">
        <f t="shared" si="1"/>
        <v>0</v>
      </c>
      <c r="V36" s="119">
        <v>0.1219702577510817</v>
      </c>
      <c r="W36" s="105">
        <f t="shared" si="2"/>
        <v>0.17217749855826897</v>
      </c>
    </row>
    <row r="37" spans="1:23" s="51" customFormat="1" x14ac:dyDescent="0.2">
      <c r="A37" s="52" t="s">
        <v>88</v>
      </c>
      <c r="B37" s="54" t="s">
        <v>89</v>
      </c>
      <c r="C37" s="21" t="s">
        <v>90</v>
      </c>
      <c r="D37" s="106">
        <v>0</v>
      </c>
      <c r="E37" s="115">
        <v>0</v>
      </c>
      <c r="F37" s="103">
        <v>0</v>
      </c>
      <c r="G37" s="115">
        <v>0</v>
      </c>
      <c r="H37" s="115">
        <v>0</v>
      </c>
      <c r="I37" s="115">
        <v>0</v>
      </c>
      <c r="J37" s="102">
        <v>0</v>
      </c>
      <c r="K37" s="115">
        <v>0</v>
      </c>
      <c r="L37" s="102">
        <v>0</v>
      </c>
      <c r="M37" s="102">
        <v>0</v>
      </c>
      <c r="N37" s="102">
        <v>0</v>
      </c>
      <c r="O37" s="102">
        <v>0</v>
      </c>
      <c r="P37" s="102">
        <v>0</v>
      </c>
      <c r="Q37" s="102">
        <v>0</v>
      </c>
      <c r="R37" s="119">
        <v>0</v>
      </c>
      <c r="S37" s="102">
        <f t="shared" si="0"/>
        <v>0</v>
      </c>
      <c r="T37" s="119">
        <v>0</v>
      </c>
      <c r="U37" s="102">
        <f t="shared" si="1"/>
        <v>0</v>
      </c>
      <c r="V37" s="119">
        <v>0</v>
      </c>
      <c r="W37" s="105">
        <f t="shared" si="2"/>
        <v>0</v>
      </c>
    </row>
    <row r="38" spans="1:23" s="51" customFormat="1" ht="25.5" x14ac:dyDescent="0.2">
      <c r="A38" s="52" t="s">
        <v>91</v>
      </c>
      <c r="B38" s="54" t="s">
        <v>92</v>
      </c>
      <c r="C38" s="21" t="s">
        <v>93</v>
      </c>
      <c r="D38" s="101">
        <v>1.1731347691673052E-2</v>
      </c>
      <c r="E38" s="115">
        <v>1.2265922913623231E-2</v>
      </c>
      <c r="F38" s="103">
        <v>0</v>
      </c>
      <c r="G38" s="115">
        <v>0</v>
      </c>
      <c r="H38" s="115">
        <v>0</v>
      </c>
      <c r="I38" s="115">
        <v>0</v>
      </c>
      <c r="J38" s="102">
        <v>0</v>
      </c>
      <c r="K38" s="115">
        <v>0</v>
      </c>
      <c r="L38" s="102">
        <v>0</v>
      </c>
      <c r="M38" s="102">
        <v>0</v>
      </c>
      <c r="N38" s="102">
        <v>0</v>
      </c>
      <c r="O38" s="102">
        <v>0</v>
      </c>
      <c r="P38" s="102">
        <v>0</v>
      </c>
      <c r="Q38" s="102">
        <v>0</v>
      </c>
      <c r="R38" s="119">
        <v>0</v>
      </c>
      <c r="S38" s="102">
        <f t="shared" si="0"/>
        <v>0</v>
      </c>
      <c r="T38" s="119">
        <v>0</v>
      </c>
      <c r="U38" s="102">
        <f t="shared" si="1"/>
        <v>0</v>
      </c>
      <c r="V38" s="119">
        <v>0.1219702577510817</v>
      </c>
      <c r="W38" s="105">
        <f t="shared" si="2"/>
        <v>0.17217749855826897</v>
      </c>
    </row>
    <row r="39" spans="1:23" s="51" customFormat="1" x14ac:dyDescent="0.2">
      <c r="A39" s="52" t="s">
        <v>94</v>
      </c>
      <c r="B39" s="53" t="s">
        <v>95</v>
      </c>
      <c r="C39" s="19" t="s">
        <v>96</v>
      </c>
      <c r="D39" s="102">
        <v>3.3160947010296704</v>
      </c>
      <c r="E39" s="115">
        <v>3.4672028351845401</v>
      </c>
      <c r="F39" s="103">
        <v>1.7544572029235219</v>
      </c>
      <c r="G39" s="115">
        <v>1.7682242268613062</v>
      </c>
      <c r="H39" s="115">
        <v>1.636015286514455</v>
      </c>
      <c r="I39" s="115">
        <v>1.3410885448298353</v>
      </c>
      <c r="J39" s="102">
        <v>-9.8984961465992161</v>
      </c>
      <c r="K39" s="115">
        <v>-10.387057107970723</v>
      </c>
      <c r="L39" s="102">
        <v>5.9047626172872887</v>
      </c>
      <c r="M39" s="102">
        <v>3.8215742323417787</v>
      </c>
      <c r="N39" s="102">
        <v>13.154588980782471</v>
      </c>
      <c r="O39" s="102">
        <v>8.9467281438783122</v>
      </c>
      <c r="P39" s="102">
        <v>16.89579531766887</v>
      </c>
      <c r="Q39" s="102">
        <v>14.904040699185897</v>
      </c>
      <c r="R39" s="119">
        <v>17.548819892962086</v>
      </c>
      <c r="S39" s="102">
        <f t="shared" si="0"/>
        <v>21.60901428704484</v>
      </c>
      <c r="T39" s="119">
        <v>14.306564219526773</v>
      </c>
      <c r="U39" s="102">
        <f t="shared" si="1"/>
        <v>17.719748523269686</v>
      </c>
      <c r="V39" s="119">
        <v>13.869201990203198</v>
      </c>
      <c r="W39" s="105">
        <f t="shared" si="2"/>
        <v>19.578252515838226</v>
      </c>
    </row>
    <row r="40" spans="1:23" s="51" customFormat="1" x14ac:dyDescent="0.2">
      <c r="A40" s="52" t="s">
        <v>97</v>
      </c>
      <c r="B40" s="53" t="s">
        <v>98</v>
      </c>
      <c r="C40" s="19" t="s">
        <v>99</v>
      </c>
      <c r="D40" s="102">
        <v>25.455291839651117</v>
      </c>
      <c r="E40" s="115">
        <v>26.615241117656659</v>
      </c>
      <c r="F40" s="103">
        <v>46.841101171486002</v>
      </c>
      <c r="G40" s="115">
        <v>47.208657906426851</v>
      </c>
      <c r="H40" s="115">
        <v>73.154609370779767</v>
      </c>
      <c r="I40" s="115">
        <v>59.966926615747873</v>
      </c>
      <c r="J40" s="102">
        <v>62.316502386332253</v>
      </c>
      <c r="K40" s="115">
        <v>65.392263579171257</v>
      </c>
      <c r="L40" s="102">
        <v>69.457319377751361</v>
      </c>
      <c r="M40" s="102">
        <v>44.952916685326841</v>
      </c>
      <c r="N40" s="102">
        <v>62.484336311481414</v>
      </c>
      <c r="O40" s="102">
        <v>42.496984972025757</v>
      </c>
      <c r="P40" s="102">
        <v>61.511253557031075</v>
      </c>
      <c r="Q40" s="102">
        <v>54.260022048989974</v>
      </c>
      <c r="R40" s="119">
        <v>61.295988572262374</v>
      </c>
      <c r="S40" s="102">
        <f t="shared" si="0"/>
        <v>75.477775763586294</v>
      </c>
      <c r="T40" s="119">
        <v>81.195930630387352</v>
      </c>
      <c r="U40" s="102">
        <f t="shared" si="1"/>
        <v>100.56722563196274</v>
      </c>
      <c r="V40" s="119">
        <v>75.952616915399602</v>
      </c>
      <c r="W40" s="105">
        <f t="shared" si="2"/>
        <v>107.21738094656108</v>
      </c>
    </row>
    <row r="41" spans="1:23" s="51" customFormat="1" ht="25.5" x14ac:dyDescent="0.2">
      <c r="A41" s="52" t="s">
        <v>100</v>
      </c>
      <c r="B41" s="53" t="s">
        <v>101</v>
      </c>
      <c r="C41" s="19" t="s">
        <v>102</v>
      </c>
      <c r="D41" s="102">
        <v>16.035222400635661</v>
      </c>
      <c r="E41" s="115">
        <v>16.765917014684543</v>
      </c>
      <c r="F41" s="103">
        <v>23.542010446703831</v>
      </c>
      <c r="G41" s="115">
        <v>23.726741895737337</v>
      </c>
      <c r="H41" s="115">
        <v>33.749012901675805</v>
      </c>
      <c r="I41" s="115">
        <v>27.665031601373023</v>
      </c>
      <c r="J41" s="102">
        <v>31.22898802994116</v>
      </c>
      <c r="K41" s="115">
        <v>32.770359990752517</v>
      </c>
      <c r="L41" s="102">
        <v>35.474663618912643</v>
      </c>
      <c r="M41" s="102">
        <v>22.959273585380945</v>
      </c>
      <c r="N41" s="102">
        <v>30.159165614959186</v>
      </c>
      <c r="O41" s="102">
        <v>20.511918403336722</v>
      </c>
      <c r="P41" s="102">
        <v>31.364881162177142</v>
      </c>
      <c r="Q41" s="102">
        <v>27.667443679159909</v>
      </c>
      <c r="R41" s="119">
        <v>24.783380941296478</v>
      </c>
      <c r="S41" s="102">
        <f t="shared" si="0"/>
        <v>30.517404367260575</v>
      </c>
      <c r="T41" s="119">
        <v>27.529093748802527</v>
      </c>
      <c r="U41" s="102">
        <f t="shared" si="1"/>
        <v>34.096839102465637</v>
      </c>
      <c r="V41" s="119">
        <v>24.430821243206335</v>
      </c>
      <c r="W41" s="105">
        <f t="shared" si="2"/>
        <v>34.487405101365219</v>
      </c>
    </row>
    <row r="42" spans="1:23" s="51" customFormat="1" ht="25.5" x14ac:dyDescent="0.2">
      <c r="A42" s="52" t="s">
        <v>103</v>
      </c>
      <c r="B42" s="54" t="s">
        <v>104</v>
      </c>
      <c r="C42" s="22" t="s">
        <v>105</v>
      </c>
      <c r="D42" s="102">
        <v>8.9265545415377331E-2</v>
      </c>
      <c r="E42" s="115">
        <v>9.3333206694123705E-2</v>
      </c>
      <c r="F42" s="103">
        <v>0.45803870693742715</v>
      </c>
      <c r="G42" s="115">
        <v>0.46163288400389058</v>
      </c>
      <c r="H42" s="115">
        <v>1.7215761573706312</v>
      </c>
      <c r="I42" s="115">
        <v>1.4112252389895501</v>
      </c>
      <c r="J42" s="102">
        <v>1.7694876041242418</v>
      </c>
      <c r="K42" s="115">
        <v>1.8568243623754348</v>
      </c>
      <c r="L42" s="102">
        <v>2.0152671131542923</v>
      </c>
      <c r="M42" s="102">
        <v>1.3042849255901834</v>
      </c>
      <c r="N42" s="102">
        <v>4.6377961555246792</v>
      </c>
      <c r="O42" s="102">
        <v>3.1542681759818203</v>
      </c>
      <c r="P42" s="102">
        <v>5.3368879333565378</v>
      </c>
      <c r="Q42" s="102">
        <v>4.7077508616927499</v>
      </c>
      <c r="R42" s="119">
        <v>3.2387218276793672</v>
      </c>
      <c r="S42" s="102">
        <f t="shared" si="0"/>
        <v>3.9880508588588901</v>
      </c>
      <c r="T42" s="119">
        <v>3.8402945877664001</v>
      </c>
      <c r="U42" s="102">
        <f t="shared" si="1"/>
        <v>4.7564917268966154</v>
      </c>
      <c r="V42" s="119">
        <v>4.8365575684442819</v>
      </c>
      <c r="W42" s="105">
        <f t="shared" si="2"/>
        <v>6.827454488677712</v>
      </c>
    </row>
    <row r="43" spans="1:23" s="51" customFormat="1" ht="25.5" x14ac:dyDescent="0.2">
      <c r="A43" s="52" t="s">
        <v>106</v>
      </c>
      <c r="B43" s="54" t="s">
        <v>107</v>
      </c>
      <c r="C43" s="22" t="s">
        <v>108</v>
      </c>
      <c r="D43" s="102">
        <v>7.8872954126581964</v>
      </c>
      <c r="E43" s="115">
        <v>8.2467044768700752</v>
      </c>
      <c r="F43" s="103">
        <v>10.531713256859589</v>
      </c>
      <c r="G43" s="115">
        <v>10.614354399813354</v>
      </c>
      <c r="H43" s="115">
        <v>8.9209071117132712</v>
      </c>
      <c r="I43" s="115">
        <v>7.3127228306640717</v>
      </c>
      <c r="J43" s="102">
        <v>4.9885512720578324</v>
      </c>
      <c r="K43" s="115">
        <v>5.2347716442468908</v>
      </c>
      <c r="L43" s="102">
        <v>6.2332857659906082</v>
      </c>
      <c r="M43" s="102">
        <v>4.0341950743950656</v>
      </c>
      <c r="N43" s="102">
        <v>8.4109709110754771</v>
      </c>
      <c r="O43" s="102">
        <v>5.7204881336387192</v>
      </c>
      <c r="P43" s="102">
        <v>9.5207052254683351</v>
      </c>
      <c r="Q43" s="102">
        <v>8.3983603907027895</v>
      </c>
      <c r="R43" s="119">
        <v>12.131708997786829</v>
      </c>
      <c r="S43" s="102">
        <f t="shared" si="0"/>
        <v>14.938569924270656</v>
      </c>
      <c r="T43" s="119">
        <v>11.186573041731227</v>
      </c>
      <c r="U43" s="102">
        <f t="shared" si="1"/>
        <v>13.855406378151505</v>
      </c>
      <c r="V43" s="119">
        <v>7.1491644221779156</v>
      </c>
      <c r="W43" s="105">
        <f t="shared" si="2"/>
        <v>10.092011525501999</v>
      </c>
    </row>
    <row r="44" spans="1:23" s="51" customFormat="1" ht="25.5" x14ac:dyDescent="0.2">
      <c r="A44" s="52" t="s">
        <v>109</v>
      </c>
      <c r="B44" s="54" t="s">
        <v>110</v>
      </c>
      <c r="C44" s="22" t="s">
        <v>111</v>
      </c>
      <c r="D44" s="102">
        <v>8.0586614425620873</v>
      </c>
      <c r="E44" s="115">
        <v>8.4258793311203473</v>
      </c>
      <c r="F44" s="103">
        <v>12.552258482906813</v>
      </c>
      <c r="G44" s="115">
        <v>12.650754611920092</v>
      </c>
      <c r="H44" s="115">
        <v>23.106529619652903</v>
      </c>
      <c r="I44" s="115">
        <v>18.941083521112933</v>
      </c>
      <c r="J44" s="102">
        <v>24.470949153759079</v>
      </c>
      <c r="K44" s="115">
        <v>25.678763984130182</v>
      </c>
      <c r="L44" s="102">
        <v>27.226110739767748</v>
      </c>
      <c r="M44" s="102">
        <v>17.620793585395703</v>
      </c>
      <c r="N44" s="102">
        <v>17.110398548359033</v>
      </c>
      <c r="O44" s="102">
        <v>11.637162093716183</v>
      </c>
      <c r="P44" s="102">
        <v>16.507288003352269</v>
      </c>
      <c r="Q44" s="102">
        <v>14.56133242676437</v>
      </c>
      <c r="R44" s="119">
        <v>9.4129501158302791</v>
      </c>
      <c r="S44" s="102">
        <f t="shared" si="0"/>
        <v>11.590783584131023</v>
      </c>
      <c r="T44" s="119">
        <v>12.502226119304899</v>
      </c>
      <c r="U44" s="102">
        <f t="shared" si="1"/>
        <v>15.484940997417516</v>
      </c>
      <c r="V44" s="119">
        <v>12.445099252584138</v>
      </c>
      <c r="W44" s="105">
        <f t="shared" si="2"/>
        <v>17.567939087185511</v>
      </c>
    </row>
    <row r="45" spans="1:23" s="51" customFormat="1" x14ac:dyDescent="0.2">
      <c r="A45" s="52" t="s">
        <v>112</v>
      </c>
      <c r="B45" s="53" t="s">
        <v>113</v>
      </c>
      <c r="C45" s="19" t="s">
        <v>114</v>
      </c>
      <c r="D45" s="101">
        <v>0.3208882468292657</v>
      </c>
      <c r="E45" s="115">
        <v>0.33551051447305208</v>
      </c>
      <c r="F45" s="103">
        <v>0.20106042577431549</v>
      </c>
      <c r="G45" s="115">
        <v>0.20263812381674345</v>
      </c>
      <c r="H45" s="115">
        <v>0.54232321416228912</v>
      </c>
      <c r="I45" s="115">
        <v>0.44455785719329666</v>
      </c>
      <c r="J45" s="102">
        <v>0.1568029517052153</v>
      </c>
      <c r="K45" s="115">
        <v>0.16454228904458573</v>
      </c>
      <c r="L45" s="102">
        <v>0.30503297329279117</v>
      </c>
      <c r="M45" s="102">
        <v>0.1974179533208511</v>
      </c>
      <c r="N45" s="102">
        <v>0.31400748579884646</v>
      </c>
      <c r="O45" s="102">
        <v>0.2135634655472072</v>
      </c>
      <c r="P45" s="102">
        <v>-3.1423544828264489E-2</v>
      </c>
      <c r="Q45" s="102">
        <v>-2.7719191800541026E-2</v>
      </c>
      <c r="R45" s="119">
        <v>0.16863648072152501</v>
      </c>
      <c r="S45" s="102">
        <f t="shared" si="0"/>
        <v>0.20765317231900252</v>
      </c>
      <c r="T45" s="119">
        <v>1.62903166540646</v>
      </c>
      <c r="U45" s="102">
        <f t="shared" si="1"/>
        <v>2.0176774104887425</v>
      </c>
      <c r="V45" s="119">
        <v>3.5666413964227943</v>
      </c>
      <c r="W45" s="105">
        <f t="shared" si="2"/>
        <v>5.0347962299440328</v>
      </c>
    </row>
    <row r="46" spans="1:23" s="51" customFormat="1" x14ac:dyDescent="0.2">
      <c r="A46" s="52" t="s">
        <v>115</v>
      </c>
      <c r="B46" s="54" t="s">
        <v>116</v>
      </c>
      <c r="C46" s="21" t="s">
        <v>117</v>
      </c>
      <c r="D46" s="101">
        <v>0.3208882468292657</v>
      </c>
      <c r="E46" s="115">
        <v>0.33551051447305208</v>
      </c>
      <c r="F46" s="103">
        <v>0.20106042577431549</v>
      </c>
      <c r="G46" s="115">
        <v>0.20263812381674345</v>
      </c>
      <c r="H46" s="115">
        <v>0.54232321416228912</v>
      </c>
      <c r="I46" s="115">
        <v>0.44455785719329666</v>
      </c>
      <c r="J46" s="102">
        <v>0.1568029517052153</v>
      </c>
      <c r="K46" s="115">
        <v>0.16454228904458573</v>
      </c>
      <c r="L46" s="102">
        <v>0.30503297329279117</v>
      </c>
      <c r="M46" s="102">
        <v>0.1974179533208511</v>
      </c>
      <c r="N46" s="102">
        <v>0.31400748579884646</v>
      </c>
      <c r="O46" s="102">
        <v>0.2135634655472072</v>
      </c>
      <c r="P46" s="102">
        <v>-3.1423544828264489E-2</v>
      </c>
      <c r="Q46" s="102">
        <v>-2.7719191800541026E-2</v>
      </c>
      <c r="R46" s="119">
        <v>0.16863648072152501</v>
      </c>
      <c r="S46" s="102">
        <f t="shared" si="0"/>
        <v>0.20765317231900252</v>
      </c>
      <c r="T46" s="119">
        <v>1.62903166540646</v>
      </c>
      <c r="U46" s="102">
        <f t="shared" si="1"/>
        <v>2.0176774104887425</v>
      </c>
      <c r="V46" s="119">
        <v>3.5666413964227943</v>
      </c>
      <c r="W46" s="105">
        <f t="shared" si="2"/>
        <v>5.0347962299440328</v>
      </c>
    </row>
    <row r="47" spans="1:23" s="51" customFormat="1" x14ac:dyDescent="0.2">
      <c r="A47" s="52" t="s">
        <v>118</v>
      </c>
      <c r="B47" s="54" t="s">
        <v>119</v>
      </c>
      <c r="C47" s="22" t="s">
        <v>120</v>
      </c>
      <c r="D47" s="101">
        <v>0.73076703957789224</v>
      </c>
      <c r="E47" s="115">
        <v>0.7640667049397426</v>
      </c>
      <c r="F47" s="103">
        <v>0.33111065933004385</v>
      </c>
      <c r="G47" s="115">
        <v>0.33370884660155803</v>
      </c>
      <c r="H47" s="115">
        <v>0.57524905144502636</v>
      </c>
      <c r="I47" s="115">
        <v>0.47154810818470749</v>
      </c>
      <c r="J47" s="102">
        <v>0.31366977128035833</v>
      </c>
      <c r="K47" s="115">
        <v>0.32915159829127882</v>
      </c>
      <c r="L47" s="102">
        <v>0.35092344233940714</v>
      </c>
      <c r="M47" s="102">
        <v>0.22711835711103673</v>
      </c>
      <c r="N47" s="102">
        <v>0.27122841223930183</v>
      </c>
      <c r="O47" s="102">
        <v>0.18446846744857012</v>
      </c>
      <c r="P47" s="102">
        <v>0.21200409379794694</v>
      </c>
      <c r="Q47" s="102">
        <v>0.1870120691539352</v>
      </c>
      <c r="R47" s="119">
        <v>0.44451910807631345</v>
      </c>
      <c r="S47" s="102">
        <f t="shared" si="0"/>
        <v>0.54736556736432163</v>
      </c>
      <c r="T47" s="119">
        <v>0.77107149882790849</v>
      </c>
      <c r="U47" s="102">
        <f t="shared" si="1"/>
        <v>0.95502965233557091</v>
      </c>
      <c r="V47" s="119">
        <v>2.7435688782312289</v>
      </c>
      <c r="W47" s="105">
        <f t="shared" si="2"/>
        <v>3.872918162886966</v>
      </c>
    </row>
    <row r="48" spans="1:23" s="51" customFormat="1" x14ac:dyDescent="0.2">
      <c r="A48" s="52" t="s">
        <v>121</v>
      </c>
      <c r="B48" s="55" t="s">
        <v>122</v>
      </c>
      <c r="C48" s="22" t="s">
        <v>123</v>
      </c>
      <c r="D48" s="102">
        <v>0</v>
      </c>
      <c r="E48" s="115">
        <v>0</v>
      </c>
      <c r="F48" s="103">
        <v>0</v>
      </c>
      <c r="G48" s="115">
        <v>0</v>
      </c>
      <c r="H48" s="115">
        <v>0</v>
      </c>
      <c r="I48" s="115">
        <v>0</v>
      </c>
      <c r="J48" s="102">
        <v>0</v>
      </c>
      <c r="K48" s="115">
        <v>0</v>
      </c>
      <c r="L48" s="102">
        <v>0</v>
      </c>
      <c r="M48" s="102">
        <v>0</v>
      </c>
      <c r="N48" s="102">
        <v>0</v>
      </c>
      <c r="O48" s="102">
        <v>0</v>
      </c>
      <c r="P48" s="102">
        <v>0</v>
      </c>
      <c r="Q48" s="102">
        <v>0</v>
      </c>
      <c r="R48" s="119">
        <v>0</v>
      </c>
      <c r="S48" s="102">
        <f t="shared" si="0"/>
        <v>0</v>
      </c>
      <c r="T48" s="119">
        <v>0</v>
      </c>
      <c r="U48" s="102">
        <f t="shared" si="1"/>
        <v>0</v>
      </c>
      <c r="V48" s="119">
        <v>0</v>
      </c>
      <c r="W48" s="105">
        <f t="shared" si="2"/>
        <v>0</v>
      </c>
    </row>
    <row r="49" spans="1:23" s="51" customFormat="1" x14ac:dyDescent="0.2">
      <c r="A49" s="52" t="s">
        <v>124</v>
      </c>
      <c r="B49" s="54" t="s">
        <v>125</v>
      </c>
      <c r="C49" s="22" t="s">
        <v>126</v>
      </c>
      <c r="D49" s="102">
        <v>0</v>
      </c>
      <c r="E49" s="115">
        <v>0</v>
      </c>
      <c r="F49" s="103">
        <v>0</v>
      </c>
      <c r="G49" s="115">
        <v>0</v>
      </c>
      <c r="H49" s="115">
        <v>0</v>
      </c>
      <c r="I49" s="115">
        <v>0</v>
      </c>
      <c r="J49" s="102">
        <v>0</v>
      </c>
      <c r="K49" s="115">
        <v>0</v>
      </c>
      <c r="L49" s="102">
        <v>0</v>
      </c>
      <c r="M49" s="102">
        <v>0</v>
      </c>
      <c r="N49" s="102">
        <v>0</v>
      </c>
      <c r="O49" s="102">
        <v>0</v>
      </c>
      <c r="P49" s="102">
        <v>0</v>
      </c>
      <c r="Q49" s="102">
        <v>0</v>
      </c>
      <c r="R49" s="119">
        <v>0</v>
      </c>
      <c r="S49" s="102">
        <f t="shared" si="0"/>
        <v>0</v>
      </c>
      <c r="T49" s="119">
        <v>0</v>
      </c>
      <c r="U49" s="102">
        <f t="shared" si="1"/>
        <v>0</v>
      </c>
      <c r="V49" s="119">
        <v>0</v>
      </c>
      <c r="W49" s="105">
        <f t="shared" si="2"/>
        <v>0</v>
      </c>
    </row>
    <row r="50" spans="1:23" s="51" customFormat="1" ht="25.5" x14ac:dyDescent="0.2">
      <c r="A50" s="52" t="s">
        <v>127</v>
      </c>
      <c r="B50" s="54" t="s">
        <v>128</v>
      </c>
      <c r="C50" s="22" t="s">
        <v>129</v>
      </c>
      <c r="D50" s="101">
        <v>-0.40987879274862671</v>
      </c>
      <c r="E50" s="115">
        <v>-0.42855619046669069</v>
      </c>
      <c r="F50" s="103">
        <v>-0.13005023355572831</v>
      </c>
      <c r="G50" s="115">
        <v>-0.13107072278481449</v>
      </c>
      <c r="H50" s="115">
        <v>-3.2925837282737257E-2</v>
      </c>
      <c r="I50" s="115">
        <v>-2.6990250991410832E-2</v>
      </c>
      <c r="J50" s="102">
        <v>-0.15686681957514315</v>
      </c>
      <c r="K50" s="115">
        <v>-0.1646093092466932</v>
      </c>
      <c r="L50" s="102">
        <v>-4.589046904661602E-2</v>
      </c>
      <c r="M50" s="102">
        <v>-2.9700403790185625E-2</v>
      </c>
      <c r="N50" s="102">
        <v>4.2779073559544627E-2</v>
      </c>
      <c r="O50" s="102">
        <v>2.9094998098637095E-2</v>
      </c>
      <c r="P50" s="102">
        <v>-0.24342763862621139</v>
      </c>
      <c r="Q50" s="102">
        <v>-0.2147312609544762</v>
      </c>
      <c r="R50" s="119">
        <v>-0.27588262735478852</v>
      </c>
      <c r="S50" s="102">
        <f t="shared" si="0"/>
        <v>-0.33971239504531925</v>
      </c>
      <c r="T50" s="119">
        <v>0.85796016657855156</v>
      </c>
      <c r="U50" s="102">
        <f t="shared" si="1"/>
        <v>1.0626477581531715</v>
      </c>
      <c r="V50" s="119">
        <v>0.82307251819156546</v>
      </c>
      <c r="W50" s="105">
        <f t="shared" si="2"/>
        <v>1.1618780670570672</v>
      </c>
    </row>
    <row r="51" spans="1:23" s="51" customFormat="1" x14ac:dyDescent="0.2">
      <c r="A51" s="52" t="s">
        <v>130</v>
      </c>
      <c r="B51" s="54" t="s">
        <v>131</v>
      </c>
      <c r="C51" s="22" t="s">
        <v>132</v>
      </c>
      <c r="D51" s="106">
        <v>0</v>
      </c>
      <c r="E51" s="115">
        <v>0</v>
      </c>
      <c r="F51" s="103">
        <v>0</v>
      </c>
      <c r="G51" s="115">
        <v>0</v>
      </c>
      <c r="H51" s="115">
        <v>0</v>
      </c>
      <c r="I51" s="115">
        <v>0</v>
      </c>
      <c r="J51" s="102">
        <v>0</v>
      </c>
      <c r="K51" s="115">
        <v>0</v>
      </c>
      <c r="L51" s="102">
        <v>0</v>
      </c>
      <c r="M51" s="102">
        <v>0</v>
      </c>
      <c r="N51" s="102">
        <v>0</v>
      </c>
      <c r="O51" s="102">
        <v>0</v>
      </c>
      <c r="P51" s="102">
        <v>0</v>
      </c>
      <c r="Q51" s="102">
        <v>0</v>
      </c>
      <c r="R51" s="119">
        <v>0</v>
      </c>
      <c r="S51" s="102">
        <f t="shared" si="0"/>
        <v>0</v>
      </c>
      <c r="T51" s="119">
        <v>0</v>
      </c>
      <c r="U51" s="102">
        <f t="shared" si="1"/>
        <v>0</v>
      </c>
      <c r="V51" s="119">
        <v>0</v>
      </c>
      <c r="W51" s="105">
        <f t="shared" si="2"/>
        <v>0</v>
      </c>
    </row>
    <row r="52" spans="1:23" s="51" customFormat="1" x14ac:dyDescent="0.2">
      <c r="A52" s="52" t="s">
        <v>133</v>
      </c>
      <c r="B52" s="53" t="s">
        <v>134</v>
      </c>
      <c r="C52" s="19" t="s">
        <v>135</v>
      </c>
      <c r="D52" s="102">
        <v>0</v>
      </c>
      <c r="E52" s="115">
        <v>0</v>
      </c>
      <c r="F52" s="103">
        <v>0</v>
      </c>
      <c r="G52" s="115">
        <v>0</v>
      </c>
      <c r="H52" s="115">
        <v>0</v>
      </c>
      <c r="I52" s="115">
        <v>0</v>
      </c>
      <c r="J52" s="102">
        <v>0</v>
      </c>
      <c r="K52" s="115">
        <v>0</v>
      </c>
      <c r="L52" s="102">
        <v>0</v>
      </c>
      <c r="M52" s="102">
        <v>0</v>
      </c>
      <c r="N52" s="102">
        <v>0</v>
      </c>
      <c r="O52" s="102">
        <v>0</v>
      </c>
      <c r="P52" s="102">
        <v>4.5952772894971301E-2</v>
      </c>
      <c r="Q52" s="102">
        <v>4.053564715896385E-2</v>
      </c>
      <c r="R52" s="119">
        <v>0.10550219636297832</v>
      </c>
      <c r="S52" s="102">
        <f t="shared" si="0"/>
        <v>0.12991178224106778</v>
      </c>
      <c r="T52" s="119">
        <v>6.9490679143162579E-2</v>
      </c>
      <c r="U52" s="102">
        <f t="shared" si="1"/>
        <v>8.6069397252444779E-2</v>
      </c>
      <c r="V52" s="119">
        <v>0</v>
      </c>
      <c r="W52" s="105">
        <f t="shared" si="2"/>
        <v>0</v>
      </c>
    </row>
    <row r="53" spans="1:23" s="51" customFormat="1" x14ac:dyDescent="0.2">
      <c r="A53" s="52" t="s">
        <v>136</v>
      </c>
      <c r="B53" s="53" t="s">
        <v>137</v>
      </c>
      <c r="C53" s="24" t="s">
        <v>138</v>
      </c>
      <c r="D53" s="102">
        <v>3.3800059305148236</v>
      </c>
      <c r="E53" s="115">
        <v>3.5340263779507484</v>
      </c>
      <c r="F53" s="103">
        <v>1.3838603884797254</v>
      </c>
      <c r="G53" s="115">
        <v>1.3947193818270724</v>
      </c>
      <c r="H53" s="115">
        <v>1.295423064822256</v>
      </c>
      <c r="I53" s="115">
        <v>1.0618953546838603</v>
      </c>
      <c r="J53" s="102">
        <v>1.6318159694325951</v>
      </c>
      <c r="K53" s="115">
        <v>1.7123576564727288</v>
      </c>
      <c r="L53" s="102">
        <v>0.87295459057680758</v>
      </c>
      <c r="M53" s="102">
        <v>0.56497796534374778</v>
      </c>
      <c r="N53" s="102">
        <v>2.281840844262065</v>
      </c>
      <c r="O53" s="102">
        <v>1.5519306404050128</v>
      </c>
      <c r="P53" s="102">
        <v>2.3417619398497349</v>
      </c>
      <c r="Q53" s="102">
        <v>2.0657041946303827</v>
      </c>
      <c r="R53" s="119">
        <v>3.6753534914645516</v>
      </c>
      <c r="S53" s="102">
        <f t="shared" si="0"/>
        <v>4.5257040981342085</v>
      </c>
      <c r="T53" s="119">
        <v>4.8009108183094815</v>
      </c>
      <c r="U53" s="102">
        <f t="shared" si="1"/>
        <v>5.9462866889436032</v>
      </c>
      <c r="V53" s="119">
        <v>5.292540926571224</v>
      </c>
      <c r="W53" s="105">
        <f t="shared" si="2"/>
        <v>7.4711366078605748</v>
      </c>
    </row>
    <row r="54" spans="1:23" s="51" customFormat="1" ht="25.5" x14ac:dyDescent="0.2">
      <c r="A54" s="52" t="s">
        <v>139</v>
      </c>
      <c r="B54" s="54" t="s">
        <v>140</v>
      </c>
      <c r="C54" s="26" t="s">
        <v>141</v>
      </c>
      <c r="D54" s="102">
        <v>0</v>
      </c>
      <c r="E54" s="115">
        <v>0</v>
      </c>
      <c r="F54" s="103">
        <v>0</v>
      </c>
      <c r="G54" s="115">
        <v>0</v>
      </c>
      <c r="H54" s="115">
        <v>0</v>
      </c>
      <c r="I54" s="115">
        <v>0</v>
      </c>
      <c r="J54" s="102">
        <v>0.58664337313240866</v>
      </c>
      <c r="K54" s="115">
        <v>0.61559838267274802</v>
      </c>
      <c r="L54" s="102">
        <v>0.79819744826164507</v>
      </c>
      <c r="M54" s="102">
        <v>0.51659499260260466</v>
      </c>
      <c r="N54" s="102">
        <v>0.86792422528302782</v>
      </c>
      <c r="O54" s="102">
        <v>0.59029454317709562</v>
      </c>
      <c r="P54" s="102">
        <v>0.92471162440973365</v>
      </c>
      <c r="Q54" s="102">
        <v>0.81570233458027486</v>
      </c>
      <c r="R54" s="119">
        <v>1.0077644198227282</v>
      </c>
      <c r="S54" s="102">
        <f t="shared" si="0"/>
        <v>1.2409265055286323</v>
      </c>
      <c r="T54" s="119">
        <v>1.1865901210334957</v>
      </c>
      <c r="U54" s="102">
        <f t="shared" si="1"/>
        <v>1.4696805062540148</v>
      </c>
      <c r="V54" s="119">
        <v>1.133392631894337</v>
      </c>
      <c r="W54" s="105">
        <f t="shared" si="2"/>
        <v>1.5999368357669086</v>
      </c>
    </row>
    <row r="55" spans="1:23" s="51" customFormat="1" x14ac:dyDescent="0.2">
      <c r="A55" s="52" t="s">
        <v>142</v>
      </c>
      <c r="B55" s="54" t="s">
        <v>143</v>
      </c>
      <c r="C55" s="26" t="s">
        <v>144</v>
      </c>
      <c r="D55" s="102">
        <v>0</v>
      </c>
      <c r="E55" s="115">
        <v>0</v>
      </c>
      <c r="F55" s="103">
        <v>7.2384907015157401E-2</v>
      </c>
      <c r="G55" s="115">
        <v>7.2952903057438415E-2</v>
      </c>
      <c r="H55" s="115">
        <v>0.22552720517160132</v>
      </c>
      <c r="I55" s="115">
        <v>0.18487110352587172</v>
      </c>
      <c r="J55" s="102">
        <v>6.5798049881031495E-2</v>
      </c>
      <c r="K55" s="115">
        <v>6.9045650125568792E-2</v>
      </c>
      <c r="L55" s="102">
        <v>7.6807035197654416E-2</v>
      </c>
      <c r="M55" s="102">
        <v>4.9709667534233941E-2</v>
      </c>
      <c r="N55" s="102">
        <v>7.9800347805199331E-2</v>
      </c>
      <c r="O55" s="102">
        <v>5.4273988996772653E-2</v>
      </c>
      <c r="P55" s="102">
        <v>5.5641160946451933E-2</v>
      </c>
      <c r="Q55" s="102">
        <v>4.9081923147391023E-2</v>
      </c>
      <c r="R55" s="119">
        <v>3.4325694739005388E-2</v>
      </c>
      <c r="S55" s="102">
        <f t="shared" si="0"/>
        <v>4.2267481947625564E-2</v>
      </c>
      <c r="T55" s="119">
        <v>9.6795742956914278E-3</v>
      </c>
      <c r="U55" s="102">
        <f t="shared" si="1"/>
        <v>1.1988875854473384E-2</v>
      </c>
      <c r="V55" s="119">
        <v>-2.7433221461620413E-2</v>
      </c>
      <c r="W55" s="105">
        <f t="shared" si="2"/>
        <v>-3.8725698672346473E-2</v>
      </c>
    </row>
    <row r="56" spans="1:23" s="51" customFormat="1" x14ac:dyDescent="0.2">
      <c r="A56" s="52" t="s">
        <v>145</v>
      </c>
      <c r="B56" s="54" t="s">
        <v>146</v>
      </c>
      <c r="C56" s="26" t="s">
        <v>147</v>
      </c>
      <c r="D56" s="101">
        <v>3.3800059305148236</v>
      </c>
      <c r="E56" s="115">
        <v>3.5340263779507484</v>
      </c>
      <c r="F56" s="103">
        <v>1.3114754814645679</v>
      </c>
      <c r="G56" s="115">
        <v>1.3217664787696342</v>
      </c>
      <c r="H56" s="115">
        <v>1.0698958596506547</v>
      </c>
      <c r="I56" s="115">
        <v>0.87702425115798854</v>
      </c>
      <c r="J56" s="102">
        <v>0.979374546419155</v>
      </c>
      <c r="K56" s="115">
        <v>1.0277136236744122</v>
      </c>
      <c r="L56" s="102">
        <v>-2.0498928824918285E-3</v>
      </c>
      <c r="M56" s="102">
        <v>-1.3266947930906875E-3</v>
      </c>
      <c r="N56" s="102">
        <v>1.3341162711738377</v>
      </c>
      <c r="O56" s="102">
        <v>0.90736210823114427</v>
      </c>
      <c r="P56" s="102">
        <v>1.3614091544935498</v>
      </c>
      <c r="Q56" s="102">
        <v>1.2009199369027175</v>
      </c>
      <c r="R56" s="119">
        <v>2.6332633769028182</v>
      </c>
      <c r="S56" s="102">
        <f t="shared" si="0"/>
        <v>3.2425101106579506</v>
      </c>
      <c r="T56" s="119">
        <v>3.6046411229802939</v>
      </c>
      <c r="U56" s="102">
        <f t="shared" si="1"/>
        <v>4.4646173068351152</v>
      </c>
      <c r="V56" s="119">
        <v>4.1865815161385074</v>
      </c>
      <c r="W56" s="105">
        <f t="shared" si="2"/>
        <v>5.9099254707660132</v>
      </c>
    </row>
    <row r="57" spans="1:23" s="51" customFormat="1" x14ac:dyDescent="0.2">
      <c r="A57" s="52" t="s">
        <v>148</v>
      </c>
      <c r="B57" s="53" t="s">
        <v>149</v>
      </c>
      <c r="C57" s="19" t="s">
        <v>150</v>
      </c>
      <c r="D57" s="102">
        <v>0</v>
      </c>
      <c r="E57" s="115">
        <v>0</v>
      </c>
      <c r="F57" s="103">
        <v>0</v>
      </c>
      <c r="G57" s="115">
        <v>0</v>
      </c>
      <c r="H57" s="115">
        <v>0</v>
      </c>
      <c r="I57" s="115">
        <v>0</v>
      </c>
      <c r="J57" s="102">
        <v>0</v>
      </c>
      <c r="K57" s="115">
        <v>0</v>
      </c>
      <c r="L57" s="102">
        <v>0.59695530200500135</v>
      </c>
      <c r="M57" s="102">
        <v>0.3863506711215049</v>
      </c>
      <c r="N57" s="102">
        <v>0.91884755658578654</v>
      </c>
      <c r="O57" s="102">
        <v>0.62492863185991299</v>
      </c>
      <c r="P57" s="102">
        <v>0.80559574909215892</v>
      </c>
      <c r="Q57" s="102">
        <v>0.71062839042591186</v>
      </c>
      <c r="R57" s="119">
        <v>0.69592139328274083</v>
      </c>
      <c r="S57" s="102">
        <f t="shared" si="0"/>
        <v>0.85693370960732929</v>
      </c>
      <c r="T57" s="119">
        <v>0.18958312703392913</v>
      </c>
      <c r="U57" s="102">
        <f t="shared" si="1"/>
        <v>0.23481286518192657</v>
      </c>
      <c r="V57" s="119">
        <v>-0.49389363597122854</v>
      </c>
      <c r="W57" s="105">
        <f t="shared" si="2"/>
        <v>-0.6971975985237292</v>
      </c>
    </row>
    <row r="58" spans="1:23" s="51" customFormat="1" ht="25.5" x14ac:dyDescent="0.2">
      <c r="A58" s="52" t="s">
        <v>151</v>
      </c>
      <c r="B58" s="54" t="s">
        <v>152</v>
      </c>
      <c r="C58" s="22" t="s">
        <v>153</v>
      </c>
      <c r="D58" s="102">
        <v>0</v>
      </c>
      <c r="E58" s="115">
        <v>0</v>
      </c>
      <c r="F58" s="103">
        <v>0</v>
      </c>
      <c r="G58" s="115">
        <v>0</v>
      </c>
      <c r="H58" s="115">
        <v>0</v>
      </c>
      <c r="I58" s="115">
        <v>0</v>
      </c>
      <c r="J58" s="102">
        <v>0</v>
      </c>
      <c r="K58" s="115">
        <v>0</v>
      </c>
      <c r="L58" s="102">
        <v>0.59695530200500135</v>
      </c>
      <c r="M58" s="102">
        <v>0.3863506711215049</v>
      </c>
      <c r="N58" s="102">
        <v>0.91884755658578654</v>
      </c>
      <c r="O58" s="102">
        <v>0.62492863185991299</v>
      </c>
      <c r="P58" s="102">
        <v>0.80559574909215892</v>
      </c>
      <c r="Q58" s="102">
        <v>0.71062839042591186</v>
      </c>
      <c r="R58" s="119">
        <v>0.69592139328274083</v>
      </c>
      <c r="S58" s="102">
        <f t="shared" si="0"/>
        <v>0.85693370960732929</v>
      </c>
      <c r="T58" s="119">
        <v>1.3902231722669986E-2</v>
      </c>
      <c r="U58" s="102">
        <f t="shared" si="1"/>
        <v>1.7218952521228251E-2</v>
      </c>
      <c r="V58" s="119">
        <v>-0.68741139662536055</v>
      </c>
      <c r="W58" s="105">
        <f t="shared" si="2"/>
        <v>-0.97037406441285501</v>
      </c>
    </row>
    <row r="59" spans="1:23" s="51" customFormat="1" x14ac:dyDescent="0.2">
      <c r="A59" s="52" t="s">
        <v>154</v>
      </c>
      <c r="B59" s="54" t="s">
        <v>155</v>
      </c>
      <c r="C59" s="21" t="s">
        <v>156</v>
      </c>
      <c r="D59" s="102">
        <v>0</v>
      </c>
      <c r="E59" s="115">
        <v>0</v>
      </c>
      <c r="F59" s="103">
        <v>0</v>
      </c>
      <c r="G59" s="115">
        <v>0</v>
      </c>
      <c r="H59" s="115">
        <v>0</v>
      </c>
      <c r="I59" s="115">
        <v>0</v>
      </c>
      <c r="J59" s="102">
        <v>0</v>
      </c>
      <c r="K59" s="115">
        <v>0</v>
      </c>
      <c r="L59" s="102">
        <v>0.59695530200500135</v>
      </c>
      <c r="M59" s="102">
        <v>0.3863506711215049</v>
      </c>
      <c r="N59" s="102">
        <v>0.86944215235638955</v>
      </c>
      <c r="O59" s="102">
        <v>0.59132691909453716</v>
      </c>
      <c r="P59" s="102">
        <v>0.75554397032195997</v>
      </c>
      <c r="Q59" s="102">
        <v>0.66647694719212769</v>
      </c>
      <c r="R59" s="119">
        <v>0.73234668020403526</v>
      </c>
      <c r="S59" s="102">
        <f t="shared" si="0"/>
        <v>0.90178655727987456</v>
      </c>
      <c r="T59" s="119">
        <v>1.3902231722669986E-2</v>
      </c>
      <c r="U59" s="102">
        <f t="shared" si="1"/>
        <v>1.7218952521228251E-2</v>
      </c>
      <c r="V59" s="119">
        <v>0</v>
      </c>
      <c r="W59" s="105">
        <f t="shared" si="2"/>
        <v>0</v>
      </c>
    </row>
    <row r="60" spans="1:23" s="51" customFormat="1" ht="25.5" x14ac:dyDescent="0.2">
      <c r="A60" s="52" t="s">
        <v>157</v>
      </c>
      <c r="B60" s="54" t="s">
        <v>158</v>
      </c>
      <c r="C60" s="22" t="s">
        <v>159</v>
      </c>
      <c r="D60" s="102">
        <v>0</v>
      </c>
      <c r="E60" s="115">
        <v>0</v>
      </c>
      <c r="F60" s="103">
        <v>0</v>
      </c>
      <c r="G60" s="115">
        <v>0</v>
      </c>
      <c r="H60" s="115">
        <v>0</v>
      </c>
      <c r="I60" s="115">
        <v>0</v>
      </c>
      <c r="J60" s="102">
        <v>0</v>
      </c>
      <c r="K60" s="115">
        <v>0</v>
      </c>
      <c r="L60" s="102">
        <v>0</v>
      </c>
      <c r="M60" s="102">
        <v>0</v>
      </c>
      <c r="N60" s="102">
        <v>0</v>
      </c>
      <c r="O60" s="102">
        <v>0</v>
      </c>
      <c r="P60" s="102">
        <v>0</v>
      </c>
      <c r="Q60" s="102">
        <v>0</v>
      </c>
      <c r="R60" s="119">
        <v>0</v>
      </c>
      <c r="S60" s="102">
        <f t="shared" si="0"/>
        <v>0</v>
      </c>
      <c r="T60" s="119">
        <v>0</v>
      </c>
      <c r="U60" s="102">
        <f t="shared" si="1"/>
        <v>0</v>
      </c>
      <c r="V60" s="119">
        <v>0</v>
      </c>
      <c r="W60" s="105">
        <f t="shared" si="2"/>
        <v>0</v>
      </c>
    </row>
    <row r="61" spans="1:23" s="51" customFormat="1" x14ac:dyDescent="0.2">
      <c r="A61" s="52" t="s">
        <v>160</v>
      </c>
      <c r="B61" s="54" t="s">
        <v>161</v>
      </c>
      <c r="C61" s="22" t="s">
        <v>162</v>
      </c>
      <c r="D61" s="102">
        <v>0</v>
      </c>
      <c r="E61" s="115">
        <v>0</v>
      </c>
      <c r="F61" s="103">
        <v>0</v>
      </c>
      <c r="G61" s="115">
        <v>0</v>
      </c>
      <c r="H61" s="115">
        <v>0</v>
      </c>
      <c r="I61" s="115">
        <v>0</v>
      </c>
      <c r="J61" s="102">
        <v>0</v>
      </c>
      <c r="K61" s="115">
        <v>0</v>
      </c>
      <c r="L61" s="102">
        <v>0</v>
      </c>
      <c r="M61" s="102">
        <v>0</v>
      </c>
      <c r="N61" s="102">
        <v>0</v>
      </c>
      <c r="O61" s="102">
        <v>0</v>
      </c>
      <c r="P61" s="102">
        <v>0</v>
      </c>
      <c r="Q61" s="102">
        <v>0</v>
      </c>
      <c r="R61" s="119">
        <v>0</v>
      </c>
      <c r="S61" s="102">
        <f t="shared" si="0"/>
        <v>0</v>
      </c>
      <c r="T61" s="119">
        <v>0.17568089531125913</v>
      </c>
      <c r="U61" s="102">
        <f t="shared" si="1"/>
        <v>0.2175939126606983</v>
      </c>
      <c r="V61" s="119">
        <v>0.19351776065413204</v>
      </c>
      <c r="W61" s="105">
        <f t="shared" si="2"/>
        <v>0.27317646588912586</v>
      </c>
    </row>
    <row r="62" spans="1:23" s="51" customFormat="1" x14ac:dyDescent="0.2">
      <c r="A62" s="52" t="s">
        <v>163</v>
      </c>
      <c r="B62" s="53" t="s">
        <v>164</v>
      </c>
      <c r="C62" s="27" t="s">
        <v>165</v>
      </c>
      <c r="D62" s="102">
        <v>0</v>
      </c>
      <c r="E62" s="115">
        <v>0</v>
      </c>
      <c r="F62" s="103">
        <v>0.44957233399619989</v>
      </c>
      <c r="G62" s="115">
        <v>0.45310007640768635</v>
      </c>
      <c r="H62" s="115">
        <v>15.059112619860061</v>
      </c>
      <c r="I62" s="115">
        <v>12.344385530054334</v>
      </c>
      <c r="J62" s="102">
        <v>15.161458961222696</v>
      </c>
      <c r="K62" s="115">
        <v>15.909784449881343</v>
      </c>
      <c r="L62" s="102">
        <v>15.454520215826696</v>
      </c>
      <c r="M62" s="102">
        <v>10.002196541669186</v>
      </c>
      <c r="N62" s="102">
        <v>13.142455914114604</v>
      </c>
      <c r="O62" s="102">
        <v>8.938476175748594</v>
      </c>
      <c r="P62" s="102">
        <v>13.091575910332489</v>
      </c>
      <c r="Q62" s="102">
        <v>11.548280297881689</v>
      </c>
      <c r="R62" s="119">
        <v>-0.63774604028864901</v>
      </c>
      <c r="S62" s="102">
        <f t="shared" si="0"/>
        <v>-0.78529857734938369</v>
      </c>
      <c r="T62" s="119">
        <v>-1.4381848643230062</v>
      </c>
      <c r="U62" s="102">
        <f t="shared" si="1"/>
        <v>-1.7812993905967565</v>
      </c>
      <c r="V62" s="119">
        <v>-1.5717668707077186</v>
      </c>
      <c r="W62" s="105">
        <f t="shared" si="2"/>
        <v>-2.2187613038213252</v>
      </c>
    </row>
    <row r="63" spans="1:23" s="51" customFormat="1" x14ac:dyDescent="0.2">
      <c r="A63" s="52" t="s">
        <v>166</v>
      </c>
      <c r="B63" s="53" t="s">
        <v>167</v>
      </c>
      <c r="C63" s="27" t="s">
        <v>168</v>
      </c>
      <c r="D63" s="101">
        <v>5.4066275264894053</v>
      </c>
      <c r="E63" s="115">
        <v>5.6529972689893686</v>
      </c>
      <c r="F63" s="103">
        <v>7.0006421287288951</v>
      </c>
      <c r="G63" s="115">
        <v>7.0555753625549888</v>
      </c>
      <c r="H63" s="115">
        <v>8.6205490084990739</v>
      </c>
      <c r="I63" s="115">
        <v>7.0665106987312711</v>
      </c>
      <c r="J63" s="102">
        <v>9.4507019794859701</v>
      </c>
      <c r="K63" s="115">
        <v>9.917161124021737</v>
      </c>
      <c r="L63" s="102">
        <v>11.908357778283783</v>
      </c>
      <c r="M63" s="102">
        <v>7.7071130855897589</v>
      </c>
      <c r="N63" s="102">
        <v>11.348307663997939</v>
      </c>
      <c r="O63" s="102">
        <v>7.71823610081666</v>
      </c>
      <c r="P63" s="102">
        <v>10.069135257734901</v>
      </c>
      <c r="Q63" s="102">
        <v>8.8821389502719228</v>
      </c>
      <c r="R63" s="119">
        <v>10.024829877209799</v>
      </c>
      <c r="S63" s="102">
        <f t="shared" si="0"/>
        <v>12.344231313736268</v>
      </c>
      <c r="T63" s="119">
        <v>16.216739041686569</v>
      </c>
      <c r="U63" s="102">
        <f t="shared" si="1"/>
        <v>20.085642735519102</v>
      </c>
      <c r="V63" s="119">
        <v>18.340838813923298</v>
      </c>
      <c r="W63" s="105">
        <f t="shared" si="2"/>
        <v>25.890572067875429</v>
      </c>
    </row>
    <row r="64" spans="1:23" s="51" customFormat="1" x14ac:dyDescent="0.2">
      <c r="A64" s="52" t="s">
        <v>169</v>
      </c>
      <c r="B64" s="54" t="s">
        <v>170</v>
      </c>
      <c r="C64" s="21" t="s">
        <v>171</v>
      </c>
      <c r="D64" s="101">
        <v>-0.22528738447696128</v>
      </c>
      <c r="E64" s="115">
        <v>-0.2355533024877991</v>
      </c>
      <c r="F64" s="103">
        <v>0.46338106571231163</v>
      </c>
      <c r="G64" s="115">
        <v>0.46701716365379869</v>
      </c>
      <c r="H64" s="115">
        <v>0.46397884998821926</v>
      </c>
      <c r="I64" s="115">
        <v>0.38033674006078644</v>
      </c>
      <c r="J64" s="102">
        <v>0.16573391781526653</v>
      </c>
      <c r="K64" s="115">
        <v>0.17391406164928841</v>
      </c>
      <c r="L64" s="102">
        <v>0.14123796458309062</v>
      </c>
      <c r="M64" s="102">
        <v>9.140949451531169E-2</v>
      </c>
      <c r="N64" s="102">
        <v>0.12226534856950227</v>
      </c>
      <c r="O64" s="102">
        <v>8.3155379211459879E-2</v>
      </c>
      <c r="P64" s="102">
        <v>-0.1745466363628374</v>
      </c>
      <c r="Q64" s="102">
        <v>-0.15397027031555294</v>
      </c>
      <c r="R64" s="119">
        <v>-0.51200180714960375</v>
      </c>
      <c r="S64" s="102">
        <f t="shared" si="0"/>
        <v>-0.63046144602154686</v>
      </c>
      <c r="T64" s="119">
        <v>-0.71413602307668722</v>
      </c>
      <c r="U64" s="102">
        <f t="shared" si="1"/>
        <v>-0.88451081239024343</v>
      </c>
      <c r="V64" s="119">
        <v>1.7615140563200449E-2</v>
      </c>
      <c r="W64" s="105">
        <f t="shared" si="2"/>
        <v>2.4866150935860046E-2</v>
      </c>
    </row>
    <row r="65" spans="1:23" s="51" customFormat="1" x14ac:dyDescent="0.2">
      <c r="A65" s="52" t="s">
        <v>172</v>
      </c>
      <c r="B65" s="54" t="s">
        <v>173</v>
      </c>
      <c r="C65" s="22" t="s">
        <v>174</v>
      </c>
      <c r="D65" s="116">
        <v>0</v>
      </c>
      <c r="E65" s="115">
        <v>0</v>
      </c>
      <c r="F65" s="103">
        <v>0</v>
      </c>
      <c r="G65" s="115">
        <v>0</v>
      </c>
      <c r="H65" s="115">
        <v>0</v>
      </c>
      <c r="I65" s="115">
        <v>0</v>
      </c>
      <c r="J65" s="102">
        <v>0</v>
      </c>
      <c r="K65" s="115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v>0</v>
      </c>
      <c r="R65" s="119">
        <v>0</v>
      </c>
      <c r="S65" s="102">
        <f t="shared" si="0"/>
        <v>0</v>
      </c>
      <c r="T65" s="119">
        <v>0</v>
      </c>
      <c r="U65" s="102">
        <f t="shared" si="1"/>
        <v>0</v>
      </c>
      <c r="V65" s="119">
        <v>0</v>
      </c>
      <c r="W65" s="105">
        <f t="shared" si="2"/>
        <v>0</v>
      </c>
    </row>
    <row r="66" spans="1:23" s="51" customFormat="1" ht="25.5" x14ac:dyDescent="0.2">
      <c r="A66" s="52" t="s">
        <v>175</v>
      </c>
      <c r="B66" s="54" t="s">
        <v>176</v>
      </c>
      <c r="C66" s="22" t="s">
        <v>177</v>
      </c>
      <c r="D66" s="101">
        <v>-0.22528738447696128</v>
      </c>
      <c r="E66" s="115">
        <v>-0.2355533024877991</v>
      </c>
      <c r="F66" s="103">
        <v>0.46338106571231163</v>
      </c>
      <c r="G66" s="115">
        <v>0.46701716365379869</v>
      </c>
      <c r="H66" s="115">
        <v>0.46397884998821926</v>
      </c>
      <c r="I66" s="115">
        <v>0.38033674006078644</v>
      </c>
      <c r="J66" s="102">
        <v>0.16573391781526653</v>
      </c>
      <c r="K66" s="115">
        <v>0.17391406164928841</v>
      </c>
      <c r="L66" s="102">
        <v>0.14123796458309062</v>
      </c>
      <c r="M66" s="102">
        <v>9.140949451531169E-2</v>
      </c>
      <c r="N66" s="102">
        <v>0.12226534856950227</v>
      </c>
      <c r="O66" s="102">
        <v>8.3155379211459879E-2</v>
      </c>
      <c r="P66" s="102">
        <v>-0.1745466363628374</v>
      </c>
      <c r="Q66" s="102">
        <v>-0.15397027031555294</v>
      </c>
      <c r="R66" s="119">
        <v>-0.51200180714960375</v>
      </c>
      <c r="S66" s="102">
        <f t="shared" si="0"/>
        <v>-0.63046144602154686</v>
      </c>
      <c r="T66" s="119">
        <v>-0.71413602307668722</v>
      </c>
      <c r="U66" s="102">
        <f t="shared" si="1"/>
        <v>-0.88451081239024343</v>
      </c>
      <c r="V66" s="119">
        <v>1.7615140563200449E-2</v>
      </c>
      <c r="W66" s="105">
        <f t="shared" si="2"/>
        <v>2.4866150935860046E-2</v>
      </c>
    </row>
    <row r="67" spans="1:23" s="51" customFormat="1" ht="25.5" x14ac:dyDescent="0.2">
      <c r="A67" s="52" t="s">
        <v>178</v>
      </c>
      <c r="B67" s="54" t="s">
        <v>179</v>
      </c>
      <c r="C67" s="22" t="s">
        <v>180</v>
      </c>
      <c r="D67" s="101">
        <v>1.2614496507449884E-2</v>
      </c>
      <c r="E67" s="115">
        <v>1.318931514274157E-2</v>
      </c>
      <c r="F67" s="103">
        <v>1.6026292804551538E-2</v>
      </c>
      <c r="G67" s="115">
        <v>1.6152049281430284E-2</v>
      </c>
      <c r="H67" s="115">
        <v>1.8370786542855101E-2</v>
      </c>
      <c r="I67" s="115">
        <v>1.5059059408073193E-2</v>
      </c>
      <c r="J67" s="102">
        <v>2.3639750487663716E-2</v>
      </c>
      <c r="K67" s="115">
        <v>2.4806539770983637E-2</v>
      </c>
      <c r="L67" s="102">
        <v>9.4963901909994541E-2</v>
      </c>
      <c r="M67" s="102">
        <v>6.146082815918396E-2</v>
      </c>
      <c r="N67" s="102">
        <v>6.7658740832746575E-2</v>
      </c>
      <c r="O67" s="102">
        <v>4.6016212416216153E-2</v>
      </c>
      <c r="P67" s="102">
        <v>0.22619165562321691</v>
      </c>
      <c r="Q67" s="102">
        <v>0.19952713547016321</v>
      </c>
      <c r="R67" s="119">
        <v>9.0124141879579928E-2</v>
      </c>
      <c r="S67" s="102">
        <f t="shared" si="0"/>
        <v>0.11097577394731464</v>
      </c>
      <c r="T67" s="119">
        <v>0.34684420253620701</v>
      </c>
      <c r="U67" s="102">
        <f t="shared" si="1"/>
        <v>0.42959245500097437</v>
      </c>
      <c r="V67" s="119">
        <v>0.43835973805810158</v>
      </c>
      <c r="W67" s="105">
        <f t="shared" si="2"/>
        <v>0.61880399827910171</v>
      </c>
    </row>
    <row r="68" spans="1:23" s="51" customFormat="1" ht="14.25" x14ac:dyDescent="0.2">
      <c r="A68" s="52" t="s">
        <v>181</v>
      </c>
      <c r="B68" s="54" t="s">
        <v>182</v>
      </c>
      <c r="C68" s="22" t="s">
        <v>183</v>
      </c>
      <c r="D68" s="107">
        <v>0</v>
      </c>
      <c r="E68" s="115">
        <v>0</v>
      </c>
      <c r="F68" s="103">
        <v>0</v>
      </c>
      <c r="G68" s="115">
        <v>0</v>
      </c>
      <c r="H68" s="115">
        <v>0</v>
      </c>
      <c r="I68" s="115">
        <v>0</v>
      </c>
      <c r="J68" s="102">
        <v>0</v>
      </c>
      <c r="K68" s="115">
        <v>0</v>
      </c>
      <c r="L68" s="102">
        <v>0</v>
      </c>
      <c r="M68" s="102">
        <v>0</v>
      </c>
      <c r="N68" s="102">
        <v>0</v>
      </c>
      <c r="O68" s="102">
        <v>0</v>
      </c>
      <c r="P68" s="102">
        <v>0</v>
      </c>
      <c r="Q68" s="102">
        <v>0</v>
      </c>
      <c r="R68" s="119">
        <v>0</v>
      </c>
      <c r="S68" s="102">
        <f t="shared" si="0"/>
        <v>0</v>
      </c>
      <c r="T68" s="119">
        <v>0</v>
      </c>
      <c r="U68" s="102">
        <f t="shared" si="1"/>
        <v>0</v>
      </c>
      <c r="V68" s="119">
        <v>9.8576180781942926E-2</v>
      </c>
      <c r="W68" s="105">
        <f t="shared" si="2"/>
        <v>0.13915359807716829</v>
      </c>
    </row>
    <row r="69" spans="1:23" s="51" customFormat="1" x14ac:dyDescent="0.2">
      <c r="A69" s="52" t="s">
        <v>184</v>
      </c>
      <c r="B69" s="54" t="s">
        <v>185</v>
      </c>
      <c r="C69" s="22" t="s">
        <v>186</v>
      </c>
      <c r="D69" s="101">
        <v>1.2614496507449884E-2</v>
      </c>
      <c r="E69" s="115">
        <v>1.318931514274157E-2</v>
      </c>
      <c r="F69" s="103">
        <v>1.6026292804551538E-2</v>
      </c>
      <c r="G69" s="115">
        <v>1.6152049281430284E-2</v>
      </c>
      <c r="H69" s="115">
        <v>1.8370786542855101E-2</v>
      </c>
      <c r="I69" s="115">
        <v>1.5059059408073193E-2</v>
      </c>
      <c r="J69" s="102">
        <v>2.3639750487663716E-2</v>
      </c>
      <c r="K69" s="115">
        <v>2.4806539770983637E-2</v>
      </c>
      <c r="L69" s="102">
        <v>9.4963901909994541E-2</v>
      </c>
      <c r="M69" s="102">
        <v>6.146082815918396E-2</v>
      </c>
      <c r="N69" s="102">
        <v>6.7658740832746575E-2</v>
      </c>
      <c r="O69" s="102">
        <v>4.6016212416216153E-2</v>
      </c>
      <c r="P69" s="102">
        <v>0.22619165562321691</v>
      </c>
      <c r="Q69" s="102">
        <v>0.19952713547016321</v>
      </c>
      <c r="R69" s="119">
        <v>9.0124141879579928E-2</v>
      </c>
      <c r="S69" s="102">
        <f t="shared" si="0"/>
        <v>0.11097577394731464</v>
      </c>
      <c r="T69" s="119">
        <v>0.34684420253620701</v>
      </c>
      <c r="U69" s="102">
        <f t="shared" si="1"/>
        <v>0.42959245500097437</v>
      </c>
      <c r="V69" s="119">
        <v>0.33978355727615861</v>
      </c>
      <c r="W69" s="105">
        <f t="shared" si="2"/>
        <v>0.47965040020193334</v>
      </c>
    </row>
    <row r="70" spans="1:23" s="51" customFormat="1" ht="25.5" x14ac:dyDescent="0.2">
      <c r="A70" s="52" t="s">
        <v>187</v>
      </c>
      <c r="B70" s="54" t="s">
        <v>188</v>
      </c>
      <c r="C70" s="21" t="s">
        <v>189</v>
      </c>
      <c r="D70" s="101">
        <v>6.6156366972328975E-2</v>
      </c>
      <c r="E70" s="115">
        <v>6.9170986902377843E-2</v>
      </c>
      <c r="F70" s="103">
        <v>-0.34467788979250324</v>
      </c>
      <c r="G70" s="115">
        <v>-0.34738253756144927</v>
      </c>
      <c r="H70" s="115">
        <v>0.25255150167667345</v>
      </c>
      <c r="I70" s="115">
        <v>0.2070236926696144</v>
      </c>
      <c r="J70" s="102">
        <v>2.2787628999378362</v>
      </c>
      <c r="K70" s="115">
        <v>2.3912360046037247</v>
      </c>
      <c r="L70" s="102">
        <v>3.1242443128985133</v>
      </c>
      <c r="M70" s="102">
        <v>2.0220171979070098</v>
      </c>
      <c r="N70" s="102">
        <v>3.5928670636503668</v>
      </c>
      <c r="O70" s="102">
        <v>2.4435886915610898</v>
      </c>
      <c r="P70" s="102">
        <v>3.1496363367852296</v>
      </c>
      <c r="Q70" s="102">
        <v>2.7783426153364719</v>
      </c>
      <c r="R70" s="119">
        <v>3.7921200872050105</v>
      </c>
      <c r="S70" s="102">
        <f t="shared" si="0"/>
        <v>4.6694864750117038</v>
      </c>
      <c r="T70" s="119">
        <v>8.4465551732170159</v>
      </c>
      <c r="U70" s="102">
        <f t="shared" si="1"/>
        <v>10.461689561568186</v>
      </c>
      <c r="V70" s="119">
        <v>9.5834205215317922</v>
      </c>
      <c r="W70" s="105">
        <f t="shared" si="2"/>
        <v>13.528292908889028</v>
      </c>
    </row>
    <row r="71" spans="1:23" s="51" customFormat="1" x14ac:dyDescent="0.2">
      <c r="A71" s="52" t="s">
        <v>190</v>
      </c>
      <c r="B71" s="54" t="s">
        <v>191</v>
      </c>
      <c r="C71" s="21" t="s">
        <v>192</v>
      </c>
      <c r="D71" s="101">
        <v>1.4337995223262104E-3</v>
      </c>
      <c r="E71" s="115">
        <v>1.4991350419974619E-3</v>
      </c>
      <c r="F71" s="103">
        <v>0</v>
      </c>
      <c r="G71" s="115">
        <v>0</v>
      </c>
      <c r="H71" s="115">
        <v>0</v>
      </c>
      <c r="I71" s="115">
        <v>0</v>
      </c>
      <c r="J71" s="102">
        <v>0</v>
      </c>
      <c r="K71" s="115">
        <v>0</v>
      </c>
      <c r="L71" s="102">
        <v>0</v>
      </c>
      <c r="M71" s="102">
        <v>0</v>
      </c>
      <c r="N71" s="102">
        <v>0</v>
      </c>
      <c r="O71" s="102">
        <v>0</v>
      </c>
      <c r="P71" s="102">
        <v>-1.8526134791678491E-4</v>
      </c>
      <c r="Q71" s="102">
        <v>-1.6342188203773519E-4</v>
      </c>
      <c r="R71" s="119">
        <v>-2.4129972736936317E-4</v>
      </c>
      <c r="S71" s="102">
        <f t="shared" si="0"/>
        <v>-2.9712819938825381E-4</v>
      </c>
      <c r="T71" s="119">
        <v>1.4765194419416565E-2</v>
      </c>
      <c r="U71" s="102">
        <f t="shared" si="1"/>
        <v>1.8287796286696481E-2</v>
      </c>
      <c r="V71" s="119">
        <v>5.965519777476452E-3</v>
      </c>
      <c r="W71" s="105">
        <f t="shared" si="2"/>
        <v>8.42113718396785E-3</v>
      </c>
    </row>
    <row r="72" spans="1:23" s="51" customFormat="1" x14ac:dyDescent="0.2">
      <c r="A72" s="52" t="s">
        <v>193</v>
      </c>
      <c r="B72" s="54" t="s">
        <v>194</v>
      </c>
      <c r="C72" s="21" t="s">
        <v>195</v>
      </c>
      <c r="D72" s="101">
        <v>5.5517102479642615</v>
      </c>
      <c r="E72" s="115">
        <v>5.8046911343900502</v>
      </c>
      <c r="F72" s="103">
        <v>6.8622329840059155</v>
      </c>
      <c r="G72" s="115">
        <v>6.9160801371881302</v>
      </c>
      <c r="H72" s="115">
        <v>7.8856478702913257</v>
      </c>
      <c r="I72" s="115">
        <v>6.4640912065927969</v>
      </c>
      <c r="J72" s="102">
        <v>6.9821130951105017</v>
      </c>
      <c r="K72" s="115">
        <v>7.3267298768550422</v>
      </c>
      <c r="L72" s="102">
        <v>8.53977550169847</v>
      </c>
      <c r="M72" s="102">
        <v>5.5269598665538746</v>
      </c>
      <c r="N72" s="102">
        <v>7.552960142720389</v>
      </c>
      <c r="O72" s="102">
        <v>5.1369359527072165</v>
      </c>
      <c r="P72" s="102">
        <v>6.8556345786696369</v>
      </c>
      <c r="Q72" s="102">
        <v>6.0474606171623444</v>
      </c>
      <c r="R72" s="119">
        <v>6.5364954445954142</v>
      </c>
      <c r="S72" s="102">
        <f t="shared" si="0"/>
        <v>8.0488160634728878</v>
      </c>
      <c r="T72" s="119">
        <v>7.9795704693962239</v>
      </c>
      <c r="U72" s="102">
        <f t="shared" si="1"/>
        <v>9.8832941209197713</v>
      </c>
      <c r="V72" s="119">
        <v>8.1416040620379331</v>
      </c>
      <c r="W72" s="105">
        <f t="shared" si="2"/>
        <v>11.492974168459533</v>
      </c>
    </row>
    <row r="73" spans="1:23" s="51" customFormat="1" x14ac:dyDescent="0.2">
      <c r="A73" s="52" t="s">
        <v>196</v>
      </c>
      <c r="B73" s="54" t="s">
        <v>197</v>
      </c>
      <c r="C73" s="22" t="s">
        <v>198</v>
      </c>
      <c r="D73" s="101">
        <v>5.187967338728094</v>
      </c>
      <c r="E73" s="115">
        <v>5.4243731519782967</v>
      </c>
      <c r="F73" s="103">
        <v>6.5097538103186938</v>
      </c>
      <c r="G73" s="115">
        <v>6.5608350999542582</v>
      </c>
      <c r="H73" s="115">
        <v>7.541646507806945</v>
      </c>
      <c r="I73" s="115">
        <v>6.1821034461871216</v>
      </c>
      <c r="J73" s="102">
        <v>6.6001660843283103</v>
      </c>
      <c r="K73" s="115">
        <v>6.9259310732331052</v>
      </c>
      <c r="L73" s="102">
        <v>8.1393371933566954</v>
      </c>
      <c r="M73" s="102">
        <v>5.2677953886591657</v>
      </c>
      <c r="N73" s="102">
        <v>7.1942815919177852</v>
      </c>
      <c r="O73" s="102">
        <v>4.8929907036569293</v>
      </c>
      <c r="P73" s="102">
        <v>6.5277830716309522</v>
      </c>
      <c r="Q73" s="102">
        <v>5.75825776448076</v>
      </c>
      <c r="R73" s="119">
        <v>6.2179764187000748</v>
      </c>
      <c r="S73" s="102">
        <f t="shared" si="0"/>
        <v>7.6566026711621982</v>
      </c>
      <c r="T73" s="119">
        <v>7.9795704693962239</v>
      </c>
      <c r="U73" s="102">
        <f t="shared" si="1"/>
        <v>9.8832941209197713</v>
      </c>
      <c r="V73" s="119">
        <v>8.0797304833976504</v>
      </c>
      <c r="W73" s="105">
        <f t="shared" si="2"/>
        <v>11.405631252296534</v>
      </c>
    </row>
    <row r="74" spans="1:23" s="51" customFormat="1" x14ac:dyDescent="0.2">
      <c r="A74" s="52" t="s">
        <v>199</v>
      </c>
      <c r="B74" s="54" t="s">
        <v>200</v>
      </c>
      <c r="C74" s="22" t="s">
        <v>201</v>
      </c>
      <c r="D74" s="101">
        <v>0.36374292357416249</v>
      </c>
      <c r="E74" s="115">
        <v>0.38031799740310412</v>
      </c>
      <c r="F74" s="103">
        <v>0.35247917368722198</v>
      </c>
      <c r="G74" s="115">
        <v>0.35524503723387124</v>
      </c>
      <c r="H74" s="115">
        <v>0.3440013624843799</v>
      </c>
      <c r="I74" s="115">
        <v>0.28198776040567364</v>
      </c>
      <c r="J74" s="102">
        <v>0.38194701078219123</v>
      </c>
      <c r="K74" s="115">
        <v>0.40079880362193804</v>
      </c>
      <c r="L74" s="102">
        <v>0.40043830834177335</v>
      </c>
      <c r="M74" s="102">
        <v>0.25916447789470859</v>
      </c>
      <c r="N74" s="102">
        <v>0.35867855080260436</v>
      </c>
      <c r="O74" s="102">
        <v>0.24394524905028747</v>
      </c>
      <c r="P74" s="102">
        <v>0.32785150703868532</v>
      </c>
      <c r="Q74" s="102">
        <v>0.28920285268158463</v>
      </c>
      <c r="R74" s="119">
        <v>0.31851902589533965</v>
      </c>
      <c r="S74" s="102">
        <f t="shared" si="0"/>
        <v>0.39221339231069119</v>
      </c>
      <c r="T74" s="119">
        <v>0</v>
      </c>
      <c r="U74" s="102">
        <f t="shared" si="1"/>
        <v>0</v>
      </c>
      <c r="V74" s="119">
        <v>6.187357864028184E-2</v>
      </c>
      <c r="W74" s="105">
        <f t="shared" si="2"/>
        <v>8.7342916162998691E-2</v>
      </c>
    </row>
    <row r="75" spans="1:23" s="51" customFormat="1" ht="14.25" x14ac:dyDescent="0.2">
      <c r="A75" s="52" t="s">
        <v>202</v>
      </c>
      <c r="B75" s="54" t="s">
        <v>203</v>
      </c>
      <c r="C75" s="21" t="s">
        <v>204</v>
      </c>
      <c r="D75" s="107">
        <v>0</v>
      </c>
      <c r="E75" s="115">
        <v>0</v>
      </c>
      <c r="F75" s="103">
        <v>3.679662718616401E-3</v>
      </c>
      <c r="G75" s="115">
        <v>3.7085366088690391E-3</v>
      </c>
      <c r="H75" s="115">
        <v>0</v>
      </c>
      <c r="I75" s="115">
        <v>0</v>
      </c>
      <c r="J75" s="102">
        <v>4.5231613470236436E-4</v>
      </c>
      <c r="K75" s="115">
        <v>4.7464114269763982E-4</v>
      </c>
      <c r="L75" s="102">
        <v>8.1360971937152141E-3</v>
      </c>
      <c r="M75" s="102">
        <v>5.265698454379973E-3</v>
      </c>
      <c r="N75" s="102">
        <v>1.255636822493493E-2</v>
      </c>
      <c r="O75" s="102">
        <v>8.5398649206782362E-3</v>
      </c>
      <c r="P75" s="102">
        <v>1.240458436757216E-2</v>
      </c>
      <c r="Q75" s="102">
        <v>1.094227450053464E-2</v>
      </c>
      <c r="R75" s="119">
        <v>0.11833331040676751</v>
      </c>
      <c r="S75" s="102">
        <f t="shared" ref="S75:S92" si="3">R75/$R$93*100</f>
        <v>0.14571157552529537</v>
      </c>
      <c r="T75" s="119">
        <v>0.14314002519439442</v>
      </c>
      <c r="U75" s="102">
        <f t="shared" ref="U75:U93" si="4">T75/$T$93*100</f>
        <v>0.17728961413371785</v>
      </c>
      <c r="V75" s="119">
        <v>0.15387383195479681</v>
      </c>
      <c r="W75" s="105">
        <f t="shared" ref="W75:W91" si="5">V75/$V$93*100</f>
        <v>0.21721370412794255</v>
      </c>
    </row>
    <row r="76" spans="1:23" s="51" customFormat="1" x14ac:dyDescent="0.2">
      <c r="A76" s="52" t="s">
        <v>205</v>
      </c>
      <c r="B76" s="53" t="s">
        <v>206</v>
      </c>
      <c r="C76" s="27" t="s">
        <v>207</v>
      </c>
      <c r="D76" s="101">
        <v>-3.8049225415808234E-2</v>
      </c>
      <c r="E76" s="115">
        <v>-3.9783056315400925E-2</v>
      </c>
      <c r="F76" s="103">
        <v>14.134377145668697</v>
      </c>
      <c r="G76" s="115">
        <v>14.245287977911195</v>
      </c>
      <c r="H76" s="115">
        <v>13.753546947780146</v>
      </c>
      <c r="I76" s="115">
        <v>11.274175989971306</v>
      </c>
      <c r="J76" s="102">
        <v>4.5500324945874686</v>
      </c>
      <c r="K76" s="115">
        <v>4.7746088561786157</v>
      </c>
      <c r="L76" s="102">
        <v>4.6995296223929159</v>
      </c>
      <c r="M76" s="102">
        <v>3.0415450159645014</v>
      </c>
      <c r="N76" s="102">
        <v>4.1990702558213551</v>
      </c>
      <c r="O76" s="102">
        <v>2.8558809470035285</v>
      </c>
      <c r="P76" s="102">
        <v>3.7304601280835494</v>
      </c>
      <c r="Q76" s="102">
        <v>3.2906962075650013</v>
      </c>
      <c r="R76" s="119">
        <v>-1.4236227641474148</v>
      </c>
      <c r="S76" s="102">
        <f t="shared" si="3"/>
        <v>-1.753000192460874</v>
      </c>
      <c r="T76" s="119">
        <v>-2.282661199352928</v>
      </c>
      <c r="U76" s="102">
        <f t="shared" si="4"/>
        <v>-2.8272464160998245</v>
      </c>
      <c r="V76" s="119">
        <v>-2.2444488446491535</v>
      </c>
      <c r="W76" s="105">
        <f t="shared" si="5"/>
        <v>-3.1683427979823291</v>
      </c>
    </row>
    <row r="77" spans="1:23" s="51" customFormat="1" x14ac:dyDescent="0.2">
      <c r="A77" s="52" t="s">
        <v>208</v>
      </c>
      <c r="B77" s="54" t="s">
        <v>209</v>
      </c>
      <c r="C77" s="21" t="s">
        <v>210</v>
      </c>
      <c r="D77" s="102">
        <v>0</v>
      </c>
      <c r="E77" s="115">
        <v>0</v>
      </c>
      <c r="F77" s="103">
        <v>0</v>
      </c>
      <c r="G77" s="115">
        <v>0</v>
      </c>
      <c r="H77" s="115">
        <v>0</v>
      </c>
      <c r="I77" s="115">
        <v>0</v>
      </c>
      <c r="J77" s="102">
        <v>2.5128314505584014E-2</v>
      </c>
      <c r="K77" s="115">
        <v>2.6368574976535608E-2</v>
      </c>
      <c r="L77" s="102">
        <v>4.7147264970287983E-2</v>
      </c>
      <c r="M77" s="102">
        <v>3.0513804637690562E-2</v>
      </c>
      <c r="N77" s="102">
        <v>5.2510845690105293E-2</v>
      </c>
      <c r="O77" s="102">
        <v>3.5713792478111406E-2</v>
      </c>
      <c r="P77" s="102">
        <v>1.6693843682593516E-2</v>
      </c>
      <c r="Q77" s="102">
        <v>1.4725896058354306E-2</v>
      </c>
      <c r="R77" s="119">
        <v>4.5710959027021318E-2</v>
      </c>
      <c r="S77" s="102">
        <f t="shared" si="3"/>
        <v>5.6286905485055855E-2</v>
      </c>
      <c r="T77" s="119">
        <v>0</v>
      </c>
      <c r="U77" s="102">
        <f t="shared" si="4"/>
        <v>0</v>
      </c>
      <c r="V77" s="119">
        <v>0</v>
      </c>
      <c r="W77" s="105">
        <f t="shared" si="5"/>
        <v>0</v>
      </c>
    </row>
    <row r="78" spans="1:23" s="51" customFormat="1" x14ac:dyDescent="0.2">
      <c r="A78" s="52" t="s">
        <v>211</v>
      </c>
      <c r="B78" s="54" t="s">
        <v>212</v>
      </c>
      <c r="C78" s="28" t="s">
        <v>213</v>
      </c>
      <c r="D78" s="101">
        <v>-3.8049225415808234E-2</v>
      </c>
      <c r="E78" s="115">
        <v>-3.9783056315400925E-2</v>
      </c>
      <c r="F78" s="103">
        <v>14.134377145668697</v>
      </c>
      <c r="G78" s="115">
        <v>14.245287977911195</v>
      </c>
      <c r="H78" s="115">
        <v>13.753546947780146</v>
      </c>
      <c r="I78" s="115">
        <v>11.274175989971306</v>
      </c>
      <c r="J78" s="102">
        <v>4.5249041800818839</v>
      </c>
      <c r="K78" s="115">
        <v>4.7482402812020794</v>
      </c>
      <c r="L78" s="102">
        <v>4.6523823574226277</v>
      </c>
      <c r="M78" s="102">
        <v>3.0110312113268107</v>
      </c>
      <c r="N78" s="102">
        <v>4.1465594101312488</v>
      </c>
      <c r="O78" s="102">
        <v>2.8201671545254161</v>
      </c>
      <c r="P78" s="102">
        <v>3.7137662844009558</v>
      </c>
      <c r="Q78" s="102">
        <v>3.2759703115066472</v>
      </c>
      <c r="R78" s="119">
        <v>-1.4693337231744361</v>
      </c>
      <c r="S78" s="102">
        <f t="shared" si="3"/>
        <v>-1.8092870979459299</v>
      </c>
      <c r="T78" s="119">
        <v>-2.282661199352928</v>
      </c>
      <c r="U78" s="102">
        <f t="shared" si="4"/>
        <v>-2.8272464160998245</v>
      </c>
      <c r="V78" s="119">
        <v>-2.2444488446491535</v>
      </c>
      <c r="W78" s="105">
        <f t="shared" si="5"/>
        <v>-3.1683427979823291</v>
      </c>
    </row>
    <row r="79" spans="1:23" s="51" customFormat="1" ht="25.5" x14ac:dyDescent="0.2">
      <c r="A79" s="52" t="s">
        <v>214</v>
      </c>
      <c r="B79" s="56" t="s">
        <v>215</v>
      </c>
      <c r="C79" s="30" t="s">
        <v>216</v>
      </c>
      <c r="D79" s="102">
        <v>0</v>
      </c>
      <c r="E79" s="115">
        <v>0</v>
      </c>
      <c r="F79" s="103">
        <v>5.7786466716327672E-2</v>
      </c>
      <c r="G79" s="115">
        <v>5.8239910476162914E-2</v>
      </c>
      <c r="H79" s="115">
        <v>3.8416901350805555E-2</v>
      </c>
      <c r="I79" s="115">
        <v>3.1491433334457378E-2</v>
      </c>
      <c r="J79" s="102">
        <v>4.4044327131251192E-2</v>
      </c>
      <c r="K79" s="115">
        <v>4.6218226932545563E-2</v>
      </c>
      <c r="L79" s="102">
        <v>-3.1554171782990213E-2</v>
      </c>
      <c r="M79" s="102">
        <v>-2.0421923390403836E-2</v>
      </c>
      <c r="N79" s="102">
        <v>1.9455985316571861E-2</v>
      </c>
      <c r="O79" s="102">
        <v>1.3232447752867962E-2</v>
      </c>
      <c r="P79" s="102">
        <v>6.2277558949798131E-3</v>
      </c>
      <c r="Q79" s="102">
        <v>5.49359918122992E-3</v>
      </c>
      <c r="R79" s="119">
        <v>0</v>
      </c>
      <c r="S79" s="102">
        <f t="shared" si="3"/>
        <v>0</v>
      </c>
      <c r="T79" s="119">
        <v>0</v>
      </c>
      <c r="U79" s="102">
        <f t="shared" si="4"/>
        <v>0</v>
      </c>
      <c r="V79" s="119">
        <v>0</v>
      </c>
      <c r="W79" s="105">
        <f t="shared" si="5"/>
        <v>0</v>
      </c>
    </row>
    <row r="80" spans="1:23" s="51" customFormat="1" x14ac:dyDescent="0.2">
      <c r="A80" s="52" t="s">
        <v>217</v>
      </c>
      <c r="B80" s="53" t="s">
        <v>218</v>
      </c>
      <c r="C80" s="19" t="s">
        <v>219</v>
      </c>
      <c r="D80" s="101">
        <v>0.16976186344342331</v>
      </c>
      <c r="E80" s="115">
        <v>0.17749758897249948</v>
      </c>
      <c r="F80" s="103">
        <v>0.15723522045169927</v>
      </c>
      <c r="G80" s="115">
        <v>0.15846902714713434</v>
      </c>
      <c r="H80" s="115">
        <v>0.15319771282392194</v>
      </c>
      <c r="I80" s="115">
        <v>0.12558054894463064</v>
      </c>
      <c r="J80" s="102">
        <v>0.1561545947568112</v>
      </c>
      <c r="K80" s="115">
        <v>0.1638619310841761</v>
      </c>
      <c r="L80" s="102">
        <v>0.16323166414211582</v>
      </c>
      <c r="M80" s="102">
        <v>0.10564386106928014</v>
      </c>
      <c r="N80" s="102">
        <v>0.14408050569220179</v>
      </c>
      <c r="O80" s="102">
        <v>9.7992352109504299E-2</v>
      </c>
      <c r="P80" s="102">
        <v>0.12922120683782037</v>
      </c>
      <c r="Q80" s="102">
        <v>0.11398801238404886</v>
      </c>
      <c r="R80" s="119">
        <v>0.12489786677290943</v>
      </c>
      <c r="S80" s="102">
        <f t="shared" si="3"/>
        <v>0.15379494484410422</v>
      </c>
      <c r="T80" s="119">
        <v>0.14208026963886805</v>
      </c>
      <c r="U80" s="102">
        <f t="shared" si="4"/>
        <v>0.17597702771171483</v>
      </c>
      <c r="V80" s="119">
        <v>0.13568531182695798</v>
      </c>
      <c r="W80" s="105">
        <f t="shared" si="5"/>
        <v>0.19153815046567899</v>
      </c>
    </row>
    <row r="81" spans="1:23" s="51" customFormat="1" x14ac:dyDescent="0.2">
      <c r="A81" s="52" t="s">
        <v>220</v>
      </c>
      <c r="B81" s="53" t="s">
        <v>221</v>
      </c>
      <c r="C81" s="19" t="s">
        <v>222</v>
      </c>
      <c r="D81" s="101">
        <v>0.18083509715434865</v>
      </c>
      <c r="E81" s="115">
        <v>0.1890754089018459</v>
      </c>
      <c r="F81" s="103">
        <v>-2.765693159735717E-2</v>
      </c>
      <c r="G81" s="115">
        <v>-2.787395235951199E-2</v>
      </c>
      <c r="H81" s="115">
        <v>-1.861015796914248E-2</v>
      </c>
      <c r="I81" s="115">
        <v>-1.525527901579918E-2</v>
      </c>
      <c r="J81" s="102">
        <v>-2.0264110094103022E-2</v>
      </c>
      <c r="K81" s="115">
        <v>-2.126428759200652E-2</v>
      </c>
      <c r="L81" s="102">
        <v>-2.0895909331277843E-2</v>
      </c>
      <c r="M81" s="102">
        <v>-1.3523874512409764E-2</v>
      </c>
      <c r="N81" s="102">
        <v>-1.523625208661324E-2</v>
      </c>
      <c r="O81" s="102">
        <v>-1.0362513458206048E-2</v>
      </c>
      <c r="P81" s="102">
        <v>0</v>
      </c>
      <c r="Q81" s="102">
        <v>0</v>
      </c>
      <c r="R81" s="119">
        <v>15.939616001809284</v>
      </c>
      <c r="S81" s="102">
        <f t="shared" si="3"/>
        <v>19.627495866616194</v>
      </c>
      <c r="T81" s="119">
        <v>17.72279338506954</v>
      </c>
      <c r="U81" s="102">
        <f t="shared" si="4"/>
        <v>21.951003545957416</v>
      </c>
      <c r="V81" s="119">
        <v>17.703857869572964</v>
      </c>
      <c r="W81" s="105">
        <f t="shared" si="5"/>
        <v>24.991387400648211</v>
      </c>
    </row>
    <row r="82" spans="1:23" s="51" customFormat="1" x14ac:dyDescent="0.2">
      <c r="A82" s="52" t="s">
        <v>223</v>
      </c>
      <c r="B82" s="53" t="s">
        <v>224</v>
      </c>
      <c r="C82" s="19" t="s">
        <v>225</v>
      </c>
      <c r="D82" s="101">
        <v>0</v>
      </c>
      <c r="E82" s="115">
        <v>0</v>
      </c>
      <c r="F82" s="103">
        <v>0</v>
      </c>
      <c r="G82" s="115">
        <v>0</v>
      </c>
      <c r="H82" s="115">
        <v>0</v>
      </c>
      <c r="I82" s="115">
        <v>0</v>
      </c>
      <c r="J82" s="102">
        <v>0</v>
      </c>
      <c r="K82" s="115">
        <v>0</v>
      </c>
      <c r="L82" s="102">
        <v>0</v>
      </c>
      <c r="M82" s="102">
        <v>0</v>
      </c>
      <c r="N82" s="102">
        <v>0</v>
      </c>
      <c r="O82" s="102">
        <v>0</v>
      </c>
      <c r="P82" s="102">
        <v>0</v>
      </c>
      <c r="Q82" s="102">
        <v>0</v>
      </c>
      <c r="R82" s="119">
        <v>0</v>
      </c>
      <c r="S82" s="102">
        <f t="shared" si="3"/>
        <v>0</v>
      </c>
      <c r="T82" s="119">
        <v>0.83384764063464434</v>
      </c>
      <c r="U82" s="102">
        <f t="shared" si="4"/>
        <v>1.0327825935035289</v>
      </c>
      <c r="V82" s="119">
        <v>1.5583340320262922</v>
      </c>
      <c r="W82" s="105">
        <f t="shared" si="5"/>
        <v>2.1997990370740927</v>
      </c>
    </row>
    <row r="83" spans="1:23" s="51" customFormat="1" x14ac:dyDescent="0.2">
      <c r="A83" s="52" t="s">
        <v>226</v>
      </c>
      <c r="B83" s="54" t="s">
        <v>227</v>
      </c>
      <c r="C83" s="21" t="s">
        <v>228</v>
      </c>
      <c r="D83" s="101">
        <v>0</v>
      </c>
      <c r="E83" s="115">
        <v>0</v>
      </c>
      <c r="F83" s="103">
        <v>0</v>
      </c>
      <c r="G83" s="115">
        <v>0</v>
      </c>
      <c r="H83" s="115">
        <v>0</v>
      </c>
      <c r="I83" s="115">
        <v>0</v>
      </c>
      <c r="J83" s="102">
        <v>0</v>
      </c>
      <c r="K83" s="115">
        <v>0</v>
      </c>
      <c r="L83" s="102">
        <v>0</v>
      </c>
      <c r="M83" s="102">
        <v>0</v>
      </c>
      <c r="N83" s="102">
        <v>0</v>
      </c>
      <c r="O83" s="102">
        <v>0</v>
      </c>
      <c r="P83" s="102">
        <v>0</v>
      </c>
      <c r="Q83" s="102">
        <v>0</v>
      </c>
      <c r="R83" s="119">
        <v>0</v>
      </c>
      <c r="S83" s="102">
        <f t="shared" si="3"/>
        <v>0</v>
      </c>
      <c r="T83" s="119">
        <v>0</v>
      </c>
      <c r="U83" s="102">
        <f t="shared" si="4"/>
        <v>0</v>
      </c>
      <c r="V83" s="119">
        <v>0</v>
      </c>
      <c r="W83" s="105">
        <f t="shared" si="5"/>
        <v>0</v>
      </c>
    </row>
    <row r="84" spans="1:23" s="51" customFormat="1" x14ac:dyDescent="0.2">
      <c r="A84" s="52" t="s">
        <v>229</v>
      </c>
      <c r="B84" s="54" t="s">
        <v>230</v>
      </c>
      <c r="C84" s="22" t="s">
        <v>231</v>
      </c>
      <c r="D84" s="104">
        <v>0</v>
      </c>
      <c r="E84" s="115">
        <v>0</v>
      </c>
      <c r="F84" s="103">
        <v>0</v>
      </c>
      <c r="G84" s="115">
        <v>0</v>
      </c>
      <c r="H84" s="115">
        <v>0</v>
      </c>
      <c r="I84" s="115">
        <v>0</v>
      </c>
      <c r="J84" s="102">
        <v>0</v>
      </c>
      <c r="K84" s="115">
        <v>0</v>
      </c>
      <c r="L84" s="102">
        <v>0</v>
      </c>
      <c r="M84" s="102">
        <v>0</v>
      </c>
      <c r="N84" s="102">
        <v>0</v>
      </c>
      <c r="O84" s="102">
        <v>0</v>
      </c>
      <c r="P84" s="102">
        <v>0</v>
      </c>
      <c r="Q84" s="102">
        <v>0</v>
      </c>
      <c r="R84" s="119">
        <v>0</v>
      </c>
      <c r="S84" s="102">
        <f t="shared" si="3"/>
        <v>0</v>
      </c>
      <c r="T84" s="119">
        <v>0</v>
      </c>
      <c r="U84" s="102">
        <f t="shared" si="4"/>
        <v>0</v>
      </c>
      <c r="V84" s="119">
        <v>0</v>
      </c>
      <c r="W84" s="105">
        <f t="shared" si="5"/>
        <v>0</v>
      </c>
    </row>
    <row r="85" spans="1:23" s="51" customFormat="1" ht="25.5" x14ac:dyDescent="0.2">
      <c r="A85" s="52" t="s">
        <v>232</v>
      </c>
      <c r="B85" s="54" t="s">
        <v>233</v>
      </c>
      <c r="C85" s="22" t="s">
        <v>234</v>
      </c>
      <c r="D85" s="101">
        <v>0</v>
      </c>
      <c r="E85" s="115">
        <v>0</v>
      </c>
      <c r="F85" s="103">
        <v>0</v>
      </c>
      <c r="G85" s="115">
        <v>0</v>
      </c>
      <c r="H85" s="115">
        <v>0</v>
      </c>
      <c r="I85" s="115">
        <v>0</v>
      </c>
      <c r="J85" s="102">
        <v>0</v>
      </c>
      <c r="K85" s="115">
        <v>0</v>
      </c>
      <c r="L85" s="102">
        <v>0</v>
      </c>
      <c r="M85" s="102">
        <v>0</v>
      </c>
      <c r="N85" s="102">
        <v>0</v>
      </c>
      <c r="O85" s="102">
        <v>0</v>
      </c>
      <c r="P85" s="102">
        <v>0</v>
      </c>
      <c r="Q85" s="102">
        <v>0</v>
      </c>
      <c r="R85" s="119">
        <v>0</v>
      </c>
      <c r="S85" s="102">
        <f t="shared" si="3"/>
        <v>0</v>
      </c>
      <c r="T85" s="119">
        <v>0.83384764063464434</v>
      </c>
      <c r="U85" s="102">
        <f t="shared" si="4"/>
        <v>1.0327825935035289</v>
      </c>
      <c r="V85" s="119">
        <v>1.5583340320262922</v>
      </c>
      <c r="W85" s="105">
        <f t="shared" si="5"/>
        <v>2.1997990370740927</v>
      </c>
    </row>
    <row r="86" spans="1:23" s="51" customFormat="1" x14ac:dyDescent="0.2">
      <c r="A86" s="52" t="s">
        <v>235</v>
      </c>
      <c r="B86" s="53" t="s">
        <v>236</v>
      </c>
      <c r="C86" s="19" t="s">
        <v>237</v>
      </c>
      <c r="D86" s="101">
        <v>0</v>
      </c>
      <c r="E86" s="115">
        <v>0</v>
      </c>
      <c r="F86" s="103">
        <v>0</v>
      </c>
      <c r="G86" s="115">
        <v>0</v>
      </c>
      <c r="H86" s="115">
        <v>5.4072064348916373E-5</v>
      </c>
      <c r="I86" s="115">
        <v>4.4324418415507731E-5</v>
      </c>
      <c r="J86" s="102">
        <v>8.115152944202697E-4</v>
      </c>
      <c r="K86" s="115">
        <v>8.5156932753174016E-4</v>
      </c>
      <c r="L86" s="102">
        <v>2.9695216498911011E-3</v>
      </c>
      <c r="M86" s="102">
        <v>1.921880379472119E-3</v>
      </c>
      <c r="N86" s="102">
        <v>-8.203277663942533E-3</v>
      </c>
      <c r="O86" s="102">
        <v>-5.5792313431656457E-3</v>
      </c>
      <c r="P86" s="102">
        <v>-3.5907025143427869E-2</v>
      </c>
      <c r="Q86" s="102">
        <v>-3.1674138687315542E-2</v>
      </c>
      <c r="R86" s="119">
        <v>7.8392191277781782</v>
      </c>
      <c r="S86" s="102">
        <f t="shared" si="3"/>
        <v>9.6529452786378211</v>
      </c>
      <c r="T86" s="119">
        <v>15.783206318338111</v>
      </c>
      <c r="U86" s="102">
        <f t="shared" si="4"/>
        <v>19.548680071635218</v>
      </c>
      <c r="V86" s="119">
        <v>9.2340066731778467</v>
      </c>
      <c r="W86" s="105">
        <f t="shared" si="5"/>
        <v>13.03504805165524</v>
      </c>
    </row>
    <row r="87" spans="1:23" s="51" customFormat="1" x14ac:dyDescent="0.2">
      <c r="A87" s="52" t="s">
        <v>238</v>
      </c>
      <c r="B87" s="54" t="s">
        <v>239</v>
      </c>
      <c r="C87" s="22" t="s">
        <v>240</v>
      </c>
      <c r="D87" s="101">
        <v>0</v>
      </c>
      <c r="E87" s="115">
        <v>0</v>
      </c>
      <c r="F87" s="103">
        <v>0</v>
      </c>
      <c r="G87" s="115">
        <v>0</v>
      </c>
      <c r="H87" s="115">
        <v>5.4072064348916373E-5</v>
      </c>
      <c r="I87" s="115">
        <v>4.4324418415507731E-5</v>
      </c>
      <c r="J87" s="102">
        <v>8.115152944202697E-4</v>
      </c>
      <c r="K87" s="115">
        <v>8.5156932753174016E-4</v>
      </c>
      <c r="L87" s="102">
        <v>2.9695216498911011E-3</v>
      </c>
      <c r="M87" s="102">
        <v>1.921880379472119E-3</v>
      </c>
      <c r="N87" s="102">
        <v>-8.203277663942533E-3</v>
      </c>
      <c r="O87" s="102">
        <v>-5.5792313431656457E-3</v>
      </c>
      <c r="P87" s="102">
        <v>-3.5907025143427869E-2</v>
      </c>
      <c r="Q87" s="102">
        <v>-3.1674138687315542E-2</v>
      </c>
      <c r="R87" s="119">
        <v>8.1227175837512745E-3</v>
      </c>
      <c r="S87" s="102">
        <f t="shared" si="3"/>
        <v>1.0002035543558408E-2</v>
      </c>
      <c r="T87" s="119">
        <v>5.472985317048225E-3</v>
      </c>
      <c r="U87" s="102">
        <f t="shared" si="4"/>
        <v>6.7787011613365412E-3</v>
      </c>
      <c r="V87" s="119">
        <v>3.0784317715459677E-3</v>
      </c>
      <c r="W87" s="105">
        <f t="shared" si="5"/>
        <v>4.345622381062687E-3</v>
      </c>
    </row>
    <row r="88" spans="1:23" s="51" customFormat="1" ht="25.5" x14ac:dyDescent="0.2">
      <c r="A88" s="52" t="s">
        <v>241</v>
      </c>
      <c r="B88" s="54" t="s">
        <v>242</v>
      </c>
      <c r="C88" s="22" t="s">
        <v>243</v>
      </c>
      <c r="D88" s="101">
        <v>0</v>
      </c>
      <c r="E88" s="115">
        <v>0</v>
      </c>
      <c r="F88" s="103">
        <v>0</v>
      </c>
      <c r="G88" s="115">
        <v>0</v>
      </c>
      <c r="H88" s="115">
        <v>0</v>
      </c>
      <c r="I88" s="115">
        <v>0</v>
      </c>
      <c r="J88" s="102">
        <v>0</v>
      </c>
      <c r="K88" s="115">
        <v>0</v>
      </c>
      <c r="L88" s="102">
        <v>0</v>
      </c>
      <c r="M88" s="102">
        <v>0</v>
      </c>
      <c r="N88" s="102">
        <v>0</v>
      </c>
      <c r="O88" s="102">
        <v>0</v>
      </c>
      <c r="P88" s="102">
        <v>0</v>
      </c>
      <c r="Q88" s="102">
        <v>0</v>
      </c>
      <c r="R88" s="119">
        <v>7.8310964101944265</v>
      </c>
      <c r="S88" s="102">
        <f t="shared" si="3"/>
        <v>9.6429432430942619</v>
      </c>
      <c r="T88" s="119">
        <v>15.777733333021063</v>
      </c>
      <c r="U88" s="102">
        <f t="shared" si="4"/>
        <v>19.541901370473884</v>
      </c>
      <c r="V88" s="119">
        <v>9.2309282414062999</v>
      </c>
      <c r="W88" s="105">
        <f t="shared" si="5"/>
        <v>13.030702429274173</v>
      </c>
    </row>
    <row r="89" spans="1:23" s="51" customFormat="1" x14ac:dyDescent="0.2">
      <c r="A89" s="52" t="s">
        <v>244</v>
      </c>
      <c r="B89" s="54" t="s">
        <v>245</v>
      </c>
      <c r="C89" s="30" t="s">
        <v>246</v>
      </c>
      <c r="D89" s="102">
        <v>0</v>
      </c>
      <c r="E89" s="115">
        <v>0</v>
      </c>
      <c r="F89" s="103">
        <v>0</v>
      </c>
      <c r="G89" s="115">
        <v>0</v>
      </c>
      <c r="H89" s="115">
        <v>0</v>
      </c>
      <c r="I89" s="115">
        <v>0</v>
      </c>
      <c r="J89" s="102">
        <v>0</v>
      </c>
      <c r="K89" s="115">
        <v>0</v>
      </c>
      <c r="L89" s="102">
        <v>0</v>
      </c>
      <c r="M89" s="102">
        <v>0</v>
      </c>
      <c r="N89" s="102">
        <v>0</v>
      </c>
      <c r="O89" s="102">
        <v>0</v>
      </c>
      <c r="P89" s="102">
        <v>0</v>
      </c>
      <c r="Q89" s="102">
        <v>0</v>
      </c>
      <c r="R89" s="119">
        <v>0</v>
      </c>
      <c r="S89" s="102">
        <f t="shared" si="3"/>
        <v>0</v>
      </c>
      <c r="T89" s="119">
        <v>0</v>
      </c>
      <c r="U89" s="102">
        <f t="shared" si="4"/>
        <v>0</v>
      </c>
      <c r="V89" s="119">
        <v>0</v>
      </c>
      <c r="W89" s="105">
        <f t="shared" si="5"/>
        <v>0</v>
      </c>
    </row>
    <row r="90" spans="1:23" s="51" customFormat="1" ht="14.25" x14ac:dyDescent="0.2">
      <c r="A90" s="52" t="s">
        <v>247</v>
      </c>
      <c r="B90" s="18" t="s">
        <v>268</v>
      </c>
      <c r="C90" s="19" t="s">
        <v>269</v>
      </c>
      <c r="D90" s="101">
        <v>-0.64942436188939945</v>
      </c>
      <c r="E90" s="115">
        <v>-0.67901739599947863</v>
      </c>
      <c r="F90" s="103">
        <v>-0.88753965960292402</v>
      </c>
      <c r="G90" s="115">
        <v>-0.8945040812594488</v>
      </c>
      <c r="H90" s="115">
        <v>7.8709232540099178E-2</v>
      </c>
      <c r="I90" s="115">
        <v>6.452021017282962E-2</v>
      </c>
      <c r="J90" s="102">
        <v>0.68882206351417952</v>
      </c>
      <c r="K90" s="115">
        <v>0.72282031583253925</v>
      </c>
      <c r="L90" s="102">
        <v>25.859317282830101</v>
      </c>
      <c r="M90" s="102">
        <v>16.736202113306025</v>
      </c>
      <c r="N90" s="102">
        <v>27.219548334439409</v>
      </c>
      <c r="O90" s="102">
        <v>18.512619398686791</v>
      </c>
      <c r="P90" s="102">
        <v>-12.23018223549774</v>
      </c>
      <c r="Q90" s="102">
        <v>-10.788431699672598</v>
      </c>
      <c r="R90" s="119">
        <v>-49.198063477054312</v>
      </c>
      <c r="S90" s="102">
        <f t="shared" si="3"/>
        <v>-60.580806176999289</v>
      </c>
      <c r="T90" s="119">
        <v>-75.042267656034909</v>
      </c>
      <c r="U90" s="102">
        <f t="shared" si="4"/>
        <v>-92.945454343671713</v>
      </c>
      <c r="V90" s="119">
        <v>-86.314627134237142</v>
      </c>
      <c r="W90" s="105">
        <f t="shared" si="5"/>
        <v>-121.84475841062851</v>
      </c>
    </row>
    <row r="91" spans="1:23" s="51" customFormat="1" x14ac:dyDescent="0.2">
      <c r="A91" s="52" t="s">
        <v>248</v>
      </c>
      <c r="B91" s="53" t="s">
        <v>249</v>
      </c>
      <c r="C91" s="31" t="s">
        <v>250</v>
      </c>
      <c r="D91" s="102">
        <v>95.648193262399346</v>
      </c>
      <c r="E91" s="115">
        <v>100</v>
      </c>
      <c r="F91" s="103">
        <v>99.221420918871729</v>
      </c>
      <c r="G91" s="115">
        <v>100</v>
      </c>
      <c r="H91" s="115">
        <v>121.99159353210655</v>
      </c>
      <c r="I91" s="115">
        <v>100</v>
      </c>
      <c r="J91" s="102">
        <v>95.29644483232309</v>
      </c>
      <c r="K91" s="115">
        <v>99.999999999999972</v>
      </c>
      <c r="L91" s="102">
        <v>154.51126311548782</v>
      </c>
      <c r="M91" s="102">
        <v>100.00000000000003</v>
      </c>
      <c r="N91" s="102">
        <v>147.03239853983197</v>
      </c>
      <c r="O91" s="102">
        <v>100</v>
      </c>
      <c r="P91" s="102">
        <v>113.36385654523721</v>
      </c>
      <c r="Q91" s="102">
        <v>100</v>
      </c>
      <c r="R91" s="119">
        <v>81.210645056970762</v>
      </c>
      <c r="S91" s="102">
        <f>R91/$R$93*100</f>
        <v>100</v>
      </c>
      <c r="T91" s="119">
        <v>80.737964202704703</v>
      </c>
      <c r="U91" s="102">
        <f t="shared" si="4"/>
        <v>100</v>
      </c>
      <c r="V91" s="119">
        <v>70.839836083345148</v>
      </c>
      <c r="W91" s="105">
        <f t="shared" si="5"/>
        <v>100</v>
      </c>
    </row>
    <row r="92" spans="1:23" s="51" customFormat="1" x14ac:dyDescent="0.2">
      <c r="A92" s="57" t="s">
        <v>251</v>
      </c>
      <c r="B92" s="58" t="s">
        <v>252</v>
      </c>
      <c r="C92" s="34" t="s">
        <v>253</v>
      </c>
      <c r="D92" s="108">
        <v>0</v>
      </c>
      <c r="E92" s="117">
        <v>0</v>
      </c>
      <c r="F92" s="109">
        <v>0</v>
      </c>
      <c r="G92" s="117">
        <v>0</v>
      </c>
      <c r="H92" s="117">
        <v>0</v>
      </c>
      <c r="I92" s="117">
        <v>0</v>
      </c>
      <c r="J92" s="108">
        <v>0</v>
      </c>
      <c r="K92" s="117">
        <v>0</v>
      </c>
      <c r="L92" s="108">
        <v>0</v>
      </c>
      <c r="M92" s="108">
        <v>0</v>
      </c>
      <c r="N92" s="108">
        <v>0</v>
      </c>
      <c r="O92" s="108">
        <v>0</v>
      </c>
      <c r="P92" s="108">
        <v>0</v>
      </c>
      <c r="Q92" s="108">
        <v>0</v>
      </c>
      <c r="R92" s="120">
        <v>0</v>
      </c>
      <c r="S92" s="108">
        <f t="shared" si="3"/>
        <v>0</v>
      </c>
      <c r="T92" s="120">
        <v>0</v>
      </c>
      <c r="U92" s="108">
        <f t="shared" si="4"/>
        <v>0</v>
      </c>
      <c r="V92" s="120">
        <v>0</v>
      </c>
      <c r="W92" s="111">
        <v>0</v>
      </c>
    </row>
    <row r="93" spans="1:23" s="51" customFormat="1" ht="27" customHeight="1" x14ac:dyDescent="0.2">
      <c r="A93" s="59" t="s">
        <v>254</v>
      </c>
      <c r="B93" s="60" t="s">
        <v>3</v>
      </c>
      <c r="C93" s="37" t="s">
        <v>4</v>
      </c>
      <c r="D93" s="112">
        <v>95.648193262399346</v>
      </c>
      <c r="E93" s="113">
        <v>100</v>
      </c>
      <c r="F93" s="94">
        <v>99.221420918871729</v>
      </c>
      <c r="G93" s="113">
        <v>100</v>
      </c>
      <c r="H93" s="113">
        <v>121.99159353210655</v>
      </c>
      <c r="I93" s="113">
        <v>100</v>
      </c>
      <c r="J93" s="113">
        <v>95.296444832323118</v>
      </c>
      <c r="K93" s="113">
        <v>100</v>
      </c>
      <c r="L93" s="113">
        <v>154.51126311548779</v>
      </c>
      <c r="M93" s="113">
        <v>100</v>
      </c>
      <c r="N93" s="113">
        <v>147.03239853983197</v>
      </c>
      <c r="O93" s="113">
        <v>100</v>
      </c>
      <c r="P93" s="113">
        <v>113.36385654523721</v>
      </c>
      <c r="Q93" s="113">
        <v>100</v>
      </c>
      <c r="R93" s="113">
        <v>81.210645056970762</v>
      </c>
      <c r="S93" s="126">
        <v>100</v>
      </c>
      <c r="T93" s="125">
        <v>80.737964202704703</v>
      </c>
      <c r="U93" s="113">
        <f t="shared" si="4"/>
        <v>100</v>
      </c>
      <c r="V93" s="125">
        <v>70.839836083345148</v>
      </c>
      <c r="W93" s="113">
        <v>100</v>
      </c>
    </row>
    <row r="94" spans="1:23" ht="12.75" customHeight="1" x14ac:dyDescent="0.2">
      <c r="A94" s="38" t="s">
        <v>272</v>
      </c>
      <c r="D94" s="61"/>
    </row>
    <row r="95" spans="1:23" ht="12.75" customHeight="1" x14ac:dyDescent="0.2">
      <c r="A95" s="38" t="s">
        <v>273</v>
      </c>
    </row>
    <row r="96" spans="1:23" ht="12.75" customHeight="1" x14ac:dyDescent="0.2">
      <c r="A96" s="38"/>
    </row>
    <row r="97" spans="1:1" ht="12.75" customHeight="1" x14ac:dyDescent="0.2">
      <c r="A97" s="40" t="s">
        <v>1</v>
      </c>
    </row>
    <row r="98" spans="1:1" ht="12.75" customHeight="1" x14ac:dyDescent="0.2">
      <c r="A98" s="40" t="s">
        <v>2</v>
      </c>
    </row>
    <row r="99" spans="1:1" ht="12.75" customHeight="1" x14ac:dyDescent="0.2">
      <c r="A99" s="62" t="s">
        <v>262</v>
      </c>
    </row>
    <row r="100" spans="1:1" ht="13.5" x14ac:dyDescent="0.2">
      <c r="A100" s="40" t="s">
        <v>263</v>
      </c>
    </row>
    <row r="101" spans="1:1" s="4" customFormat="1" x14ac:dyDescent="0.2">
      <c r="A101" s="123" t="s">
        <v>266</v>
      </c>
    </row>
    <row r="102" spans="1:1" s="4" customFormat="1" x14ac:dyDescent="0.2">
      <c r="A102" s="124" t="s">
        <v>267</v>
      </c>
    </row>
  </sheetData>
  <mergeCells count="13">
    <mergeCell ref="V7:W7"/>
    <mergeCell ref="T7:U7"/>
    <mergeCell ref="H7:I7"/>
    <mergeCell ref="A7:A8"/>
    <mergeCell ref="B7:B9"/>
    <mergeCell ref="C7:C9"/>
    <mergeCell ref="D7:E7"/>
    <mergeCell ref="F7:G7"/>
    <mergeCell ref="R7:S7"/>
    <mergeCell ref="P7:Q7"/>
    <mergeCell ref="J7:K7"/>
    <mergeCell ref="L7:M7"/>
    <mergeCell ref="N7:O7"/>
  </mergeCells>
  <pageMargins left="0.39370078740157483" right="0.19685039370078741" top="0.43307086614173229" bottom="0.15748031496062992" header="0.31496062992125984" footer="0.31496062992125984"/>
  <pageSetup paperSize="9" scale="48" orientation="portrait" r:id="rId1"/>
  <colBreaks count="1" manualBreakCount="1">
    <brk id="11" max="10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"/>
  <sheetViews>
    <sheetView zoomScale="93" zoomScaleNormal="93" zoomScaleSheetLayoutView="93" workbookViewId="0">
      <selection activeCell="A7" sqref="A7:A8"/>
    </sheetView>
  </sheetViews>
  <sheetFormatPr defaultRowHeight="12.75" x14ac:dyDescent="0.2"/>
  <cols>
    <col min="1" max="1" width="8.7109375" style="42" customWidth="1"/>
    <col min="2" max="3" width="55.7109375" style="42" customWidth="1"/>
    <col min="4" max="4" width="17.140625" style="42" customWidth="1"/>
    <col min="5" max="23" width="10" style="42" customWidth="1"/>
    <col min="24" max="16384" width="9.140625" style="42"/>
  </cols>
  <sheetData>
    <row r="1" spans="1:23" ht="15.75" x14ac:dyDescent="0.2">
      <c r="A1" s="5" t="s">
        <v>271</v>
      </c>
      <c r="B1" s="4"/>
      <c r="C1" s="4"/>
      <c r="D1" s="4"/>
      <c r="E1" s="4"/>
      <c r="F1" s="4"/>
    </row>
    <row r="2" spans="1:23" ht="15.75" x14ac:dyDescent="0.2">
      <c r="A2" s="6" t="s">
        <v>270</v>
      </c>
      <c r="B2" s="4"/>
      <c r="C2" s="4"/>
      <c r="D2" s="4"/>
      <c r="E2" s="4"/>
      <c r="F2" s="4"/>
    </row>
    <row r="3" spans="1:23" ht="14.25" x14ac:dyDescent="0.2">
      <c r="A3" s="6" t="s">
        <v>5</v>
      </c>
      <c r="B3" s="4"/>
      <c r="C3" s="4"/>
      <c r="D3" s="4"/>
      <c r="E3" s="4"/>
      <c r="F3" s="4"/>
    </row>
    <row r="4" spans="1:23" ht="15.75" customHeight="1" x14ac:dyDescent="0.2">
      <c r="A4" s="7"/>
    </row>
    <row r="5" spans="1:23" x14ac:dyDescent="0.2">
      <c r="A5" s="2"/>
      <c r="C5" s="43"/>
    </row>
    <row r="6" spans="1:23" x14ac:dyDescent="0.2">
      <c r="A6" s="3" t="s">
        <v>265</v>
      </c>
      <c r="C6" s="45"/>
    </row>
    <row r="7" spans="1:23" ht="17.25" customHeight="1" x14ac:dyDescent="0.2">
      <c r="A7" s="139" t="s">
        <v>255</v>
      </c>
      <c r="B7" s="141" t="s">
        <v>256</v>
      </c>
      <c r="C7" s="144" t="s">
        <v>6</v>
      </c>
      <c r="D7" s="137">
        <v>2009</v>
      </c>
      <c r="E7" s="138"/>
      <c r="F7" s="137">
        <v>2010</v>
      </c>
      <c r="G7" s="138"/>
      <c r="H7" s="137">
        <v>2011</v>
      </c>
      <c r="I7" s="138"/>
      <c r="J7" s="137">
        <v>2012</v>
      </c>
      <c r="K7" s="138"/>
      <c r="L7" s="137">
        <v>2013</v>
      </c>
      <c r="M7" s="138"/>
      <c r="N7" s="137">
        <v>2014</v>
      </c>
      <c r="O7" s="138"/>
      <c r="P7" s="137">
        <v>2015</v>
      </c>
      <c r="Q7" s="138"/>
      <c r="R7" s="137">
        <v>2016</v>
      </c>
      <c r="S7" s="138"/>
      <c r="T7" s="137">
        <v>2017</v>
      </c>
      <c r="U7" s="138"/>
      <c r="V7" s="137">
        <v>2018</v>
      </c>
      <c r="W7" s="138"/>
    </row>
    <row r="8" spans="1:23" ht="25.5" x14ac:dyDescent="0.2">
      <c r="A8" s="140"/>
      <c r="B8" s="142"/>
      <c r="C8" s="145"/>
      <c r="D8" s="46" t="s">
        <v>257</v>
      </c>
      <c r="E8" s="47" t="s">
        <v>258</v>
      </c>
      <c r="F8" s="46" t="s">
        <v>257</v>
      </c>
      <c r="G8" s="47" t="s">
        <v>258</v>
      </c>
      <c r="H8" s="46" t="s">
        <v>257</v>
      </c>
      <c r="I8" s="47" t="s">
        <v>258</v>
      </c>
      <c r="J8" s="46" t="s">
        <v>257</v>
      </c>
      <c r="K8" s="47" t="s">
        <v>258</v>
      </c>
      <c r="L8" s="46" t="s">
        <v>257</v>
      </c>
      <c r="M8" s="47" t="s">
        <v>258</v>
      </c>
      <c r="N8" s="46" t="s">
        <v>257</v>
      </c>
      <c r="O8" s="47" t="s">
        <v>258</v>
      </c>
      <c r="P8" s="46" t="s">
        <v>257</v>
      </c>
      <c r="Q8" s="47" t="s">
        <v>258</v>
      </c>
      <c r="R8" s="46" t="s">
        <v>257</v>
      </c>
      <c r="S8" s="47" t="s">
        <v>258</v>
      </c>
      <c r="T8" s="46" t="s">
        <v>257</v>
      </c>
      <c r="U8" s="47" t="s">
        <v>258</v>
      </c>
      <c r="V8" s="46" t="s">
        <v>257</v>
      </c>
      <c r="W8" s="47" t="s">
        <v>258</v>
      </c>
    </row>
    <row r="9" spans="1:23" ht="19.5" customHeight="1" x14ac:dyDescent="0.2">
      <c r="A9" s="48" t="s">
        <v>259</v>
      </c>
      <c r="B9" s="143"/>
      <c r="C9" s="146"/>
      <c r="D9" s="46" t="s">
        <v>260</v>
      </c>
      <c r="E9" s="47" t="s">
        <v>261</v>
      </c>
      <c r="F9" s="46" t="s">
        <v>260</v>
      </c>
      <c r="G9" s="47" t="s">
        <v>261</v>
      </c>
      <c r="H9" s="46" t="s">
        <v>260</v>
      </c>
      <c r="I9" s="47" t="s">
        <v>261</v>
      </c>
      <c r="J9" s="46" t="s">
        <v>260</v>
      </c>
      <c r="K9" s="47" t="s">
        <v>261</v>
      </c>
      <c r="L9" s="46" t="s">
        <v>260</v>
      </c>
      <c r="M9" s="47" t="s">
        <v>261</v>
      </c>
      <c r="N9" s="46" t="s">
        <v>260</v>
      </c>
      <c r="O9" s="47" t="s">
        <v>261</v>
      </c>
      <c r="P9" s="46" t="s">
        <v>260</v>
      </c>
      <c r="Q9" s="47" t="s">
        <v>261</v>
      </c>
      <c r="R9" s="46" t="s">
        <v>260</v>
      </c>
      <c r="S9" s="47" t="s">
        <v>261</v>
      </c>
      <c r="T9" s="46" t="s">
        <v>260</v>
      </c>
      <c r="U9" s="47" t="s">
        <v>261</v>
      </c>
      <c r="V9" s="46" t="s">
        <v>260</v>
      </c>
      <c r="W9" s="47" t="s">
        <v>261</v>
      </c>
    </row>
    <row r="10" spans="1:23" s="51" customFormat="1" x14ac:dyDescent="0.2">
      <c r="A10" s="49" t="s">
        <v>7</v>
      </c>
      <c r="B10" s="50" t="s">
        <v>8</v>
      </c>
      <c r="C10" s="63" t="s">
        <v>9</v>
      </c>
      <c r="D10" s="96">
        <v>3.0234373684004452</v>
      </c>
      <c r="E10" s="97">
        <v>7.4088608428001843E-2</v>
      </c>
      <c r="F10" s="98">
        <v>3.5943657311000003</v>
      </c>
      <c r="G10" s="97">
        <v>7.8218042177104818E-2</v>
      </c>
      <c r="H10" s="99">
        <v>9.6870375000000006</v>
      </c>
      <c r="I10" s="97">
        <v>0.16705182819914974</v>
      </c>
      <c r="J10" s="97">
        <v>9.6862499999999994</v>
      </c>
      <c r="K10" s="97">
        <v>0.21788032645159061</v>
      </c>
      <c r="L10" s="97">
        <v>9.7269010000000016</v>
      </c>
      <c r="M10" s="97">
        <v>0.14105972597598743</v>
      </c>
      <c r="N10" s="97">
        <v>9.766691999999999</v>
      </c>
      <c r="O10" s="97">
        <v>0.13137839412443589</v>
      </c>
      <c r="P10" s="97">
        <v>9.7961499995476302</v>
      </c>
      <c r="Q10" s="97">
        <v>0.15328472602582169</v>
      </c>
      <c r="R10" s="118">
        <v>12.44509600048748</v>
      </c>
      <c r="S10" s="97">
        <f>R10/$R$93*100</f>
        <v>0.26273902663014692</v>
      </c>
      <c r="T10" s="118">
        <v>13.174107144241679</v>
      </c>
      <c r="U10" s="97">
        <f>T10/$T$93*100</f>
        <v>0.3182448936861248</v>
      </c>
      <c r="V10" s="118">
        <v>-5.0122302936194991</v>
      </c>
      <c r="W10" s="100">
        <f>V10/$V$93*100</f>
        <v>-0.13178639594357291</v>
      </c>
    </row>
    <row r="11" spans="1:23" s="51" customFormat="1" x14ac:dyDescent="0.2">
      <c r="A11" s="52" t="s">
        <v>10</v>
      </c>
      <c r="B11" s="53" t="s">
        <v>11</v>
      </c>
      <c r="C11" s="31" t="s">
        <v>12</v>
      </c>
      <c r="D11" s="101">
        <v>1.596744089864</v>
      </c>
      <c r="E11" s="102">
        <v>3.9127831411386961E-2</v>
      </c>
      <c r="F11" s="103">
        <v>1.4860352210500001</v>
      </c>
      <c r="G11" s="102">
        <v>3.2338046345990593E-2</v>
      </c>
      <c r="H11" s="104">
        <v>1.4860352210500001</v>
      </c>
      <c r="I11" s="102">
        <v>2.5626503504784629E-2</v>
      </c>
      <c r="J11" s="102">
        <v>1.504494</v>
      </c>
      <c r="K11" s="102">
        <v>3.3841749269785455E-2</v>
      </c>
      <c r="L11" s="102">
        <v>4.7865868980000004</v>
      </c>
      <c r="M11" s="102">
        <v>6.9415185390715062E-2</v>
      </c>
      <c r="N11" s="102">
        <v>4.9875680439999996</v>
      </c>
      <c r="O11" s="102">
        <v>6.7091158419562508E-2</v>
      </c>
      <c r="P11" s="102">
        <v>7.1402670028637099</v>
      </c>
      <c r="Q11" s="102">
        <v>0.11172694082223328</v>
      </c>
      <c r="R11" s="119">
        <v>12.974455003942079</v>
      </c>
      <c r="S11" s="102">
        <f t="shared" ref="S11:S74" si="0">R11/$R$93*100</f>
        <v>0.27391477564004751</v>
      </c>
      <c r="T11" s="119">
        <v>53.544555997404565</v>
      </c>
      <c r="U11" s="102">
        <f t="shared" ref="U11:U74" si="1">T11/$T$93*100</f>
        <v>1.2934676592723002</v>
      </c>
      <c r="V11" s="119">
        <v>56.627222949559496</v>
      </c>
      <c r="W11" s="105">
        <f t="shared" ref="W11:W74" si="2">V11/$V$93*100</f>
        <v>1.488897594014293</v>
      </c>
    </row>
    <row r="12" spans="1:23" s="51" customFormat="1" ht="25.5" x14ac:dyDescent="0.2">
      <c r="A12" s="52" t="s">
        <v>13</v>
      </c>
      <c r="B12" s="54" t="s">
        <v>14</v>
      </c>
      <c r="C12" s="64" t="s">
        <v>15</v>
      </c>
      <c r="D12" s="101">
        <v>1.596744089864</v>
      </c>
      <c r="E12" s="102">
        <v>3.9127831411386961E-2</v>
      </c>
      <c r="F12" s="103">
        <v>1.4860352210500001</v>
      </c>
      <c r="G12" s="102">
        <v>3.2338046345990593E-2</v>
      </c>
      <c r="H12" s="104">
        <v>1.4860352210500001</v>
      </c>
      <c r="I12" s="102">
        <v>2.5626503504784629E-2</v>
      </c>
      <c r="J12" s="102">
        <v>1.504494</v>
      </c>
      <c r="K12" s="102">
        <v>3.3841749269785455E-2</v>
      </c>
      <c r="L12" s="102">
        <v>4.1784868980000001</v>
      </c>
      <c r="M12" s="102">
        <v>6.0596506207489284E-2</v>
      </c>
      <c r="N12" s="102">
        <v>-0.5457579560000001</v>
      </c>
      <c r="O12" s="102">
        <v>-7.3413601903197677E-3</v>
      </c>
      <c r="P12" s="102">
        <v>1.5967440028637101</v>
      </c>
      <c r="Q12" s="102">
        <v>2.4984965218339865E-2</v>
      </c>
      <c r="R12" s="119">
        <v>1.59674400283156</v>
      </c>
      <c r="S12" s="102">
        <f t="shared" si="0"/>
        <v>3.3710223293179541E-2</v>
      </c>
      <c r="T12" s="119">
        <v>1.5967439983326599</v>
      </c>
      <c r="U12" s="102">
        <f t="shared" si="1"/>
        <v>3.8572300834477942E-2</v>
      </c>
      <c r="V12" s="119">
        <v>1.5967440010095</v>
      </c>
      <c r="W12" s="105">
        <f t="shared" si="2"/>
        <v>4.1983134215807315E-2</v>
      </c>
    </row>
    <row r="13" spans="1:23" s="51" customFormat="1" x14ac:dyDescent="0.2">
      <c r="A13" s="52" t="s">
        <v>16</v>
      </c>
      <c r="B13" s="53" t="s">
        <v>17</v>
      </c>
      <c r="C13" s="31" t="s">
        <v>18</v>
      </c>
      <c r="D13" s="101">
        <v>2875.6193165420377</v>
      </c>
      <c r="E13" s="102">
        <v>70.466362478014915</v>
      </c>
      <c r="F13" s="103">
        <v>2380.711309341973</v>
      </c>
      <c r="G13" s="102">
        <v>51.807353935747869</v>
      </c>
      <c r="H13" s="104">
        <v>2228.7646904705034</v>
      </c>
      <c r="I13" s="102">
        <v>38.434786297545529</v>
      </c>
      <c r="J13" s="102">
        <v>1956.99705669792</v>
      </c>
      <c r="K13" s="102">
        <v>44.020251137245559</v>
      </c>
      <c r="L13" s="102">
        <v>2296.4702320728329</v>
      </c>
      <c r="M13" s="102">
        <v>33.303460336257771</v>
      </c>
      <c r="N13" s="102">
        <v>2170.4809776375441</v>
      </c>
      <c r="O13" s="102">
        <v>29.19661081967735</v>
      </c>
      <c r="P13" s="102">
        <v>2369.5514330842548</v>
      </c>
      <c r="Q13" s="102">
        <v>37.077427585447943</v>
      </c>
      <c r="R13" s="119">
        <v>2591.9194055063499</v>
      </c>
      <c r="S13" s="102">
        <f t="shared" si="0"/>
        <v>54.720219247794667</v>
      </c>
      <c r="T13" s="119">
        <v>3089.7797561919451</v>
      </c>
      <c r="U13" s="102">
        <f t="shared" si="1"/>
        <v>74.639337547261675</v>
      </c>
      <c r="V13" s="119">
        <v>3183.5225055804381</v>
      </c>
      <c r="W13" s="105">
        <f t="shared" si="2"/>
        <v>83.704245982027984</v>
      </c>
    </row>
    <row r="14" spans="1:23" s="51" customFormat="1" x14ac:dyDescent="0.2">
      <c r="A14" s="52" t="s">
        <v>19</v>
      </c>
      <c r="B14" s="54" t="s">
        <v>20</v>
      </c>
      <c r="C14" s="30" t="s">
        <v>21</v>
      </c>
      <c r="D14" s="101">
        <v>672.23843389604644</v>
      </c>
      <c r="E14" s="102">
        <v>16.473041783407911</v>
      </c>
      <c r="F14" s="103">
        <v>-16.757222995100022</v>
      </c>
      <c r="G14" s="102">
        <v>-0.36465882246233172</v>
      </c>
      <c r="H14" s="104">
        <v>-272.85762617845006</v>
      </c>
      <c r="I14" s="102">
        <v>-4.7053978361485918</v>
      </c>
      <c r="J14" s="102">
        <v>-287.45541549999996</v>
      </c>
      <c r="K14" s="102">
        <v>-6.4659573900547276</v>
      </c>
      <c r="L14" s="102">
        <v>-349.91703903886895</v>
      </c>
      <c r="M14" s="102">
        <v>-5.0745043710377793</v>
      </c>
      <c r="N14" s="102">
        <v>-300.04924467893198</v>
      </c>
      <c r="O14" s="102">
        <v>-4.0361657687339809</v>
      </c>
      <c r="P14" s="102">
        <v>-197.60062305198744</v>
      </c>
      <c r="Q14" s="102">
        <v>-3.091945036412699</v>
      </c>
      <c r="R14" s="119">
        <v>-81.362108993887489</v>
      </c>
      <c r="S14" s="102">
        <f t="shared" si="0"/>
        <v>-1.7177048148758816</v>
      </c>
      <c r="T14" s="119">
        <v>-79.491312417082668</v>
      </c>
      <c r="U14" s="102">
        <f t="shared" si="1"/>
        <v>-1.9202594902382037</v>
      </c>
      <c r="V14" s="119">
        <v>-69.006306830345494</v>
      </c>
      <c r="W14" s="105">
        <f t="shared" si="2"/>
        <v>-1.8143804138696991</v>
      </c>
    </row>
    <row r="15" spans="1:23" s="51" customFormat="1" x14ac:dyDescent="0.2">
      <c r="A15" s="52" t="s">
        <v>22</v>
      </c>
      <c r="B15" s="54" t="s">
        <v>23</v>
      </c>
      <c r="C15" s="30" t="s">
        <v>24</v>
      </c>
      <c r="D15" s="101">
        <v>22.339177529518796</v>
      </c>
      <c r="E15" s="102">
        <v>0.54741619386141216</v>
      </c>
      <c r="F15" s="103">
        <v>18.567230268200003</v>
      </c>
      <c r="G15" s="102">
        <v>0.40404691922812019</v>
      </c>
      <c r="H15" s="104">
        <v>29.413820303100003</v>
      </c>
      <c r="I15" s="102">
        <v>0.50723788939127401</v>
      </c>
      <c r="J15" s="102">
        <v>31.412535925</v>
      </c>
      <c r="K15" s="102">
        <v>0.70658650995083938</v>
      </c>
      <c r="L15" s="102">
        <v>31.113786856406005</v>
      </c>
      <c r="M15" s="102">
        <v>0.4512128012858268</v>
      </c>
      <c r="N15" s="102">
        <v>20.296622619950003</v>
      </c>
      <c r="O15" s="102">
        <v>0.27302362826213133</v>
      </c>
      <c r="P15" s="102">
        <v>29.11647319277823</v>
      </c>
      <c r="Q15" s="102">
        <v>0.45559843575274894</v>
      </c>
      <c r="R15" s="119">
        <v>31.050595293034238</v>
      </c>
      <c r="S15" s="102">
        <f t="shared" si="0"/>
        <v>0.65553557668489471</v>
      </c>
      <c r="T15" s="119">
        <v>37.181232719960761</v>
      </c>
      <c r="U15" s="102">
        <f t="shared" si="1"/>
        <v>0.89818135867029081</v>
      </c>
      <c r="V15" s="119">
        <v>47.1964621624195</v>
      </c>
      <c r="W15" s="105">
        <f t="shared" si="2"/>
        <v>1.2409349302226316</v>
      </c>
    </row>
    <row r="16" spans="1:23" s="51" customFormat="1" x14ac:dyDescent="0.2">
      <c r="A16" s="52" t="s">
        <v>25</v>
      </c>
      <c r="B16" s="54" t="s">
        <v>26</v>
      </c>
      <c r="C16" s="30" t="s">
        <v>27</v>
      </c>
      <c r="D16" s="101">
        <v>22.339177529518796</v>
      </c>
      <c r="E16" s="102">
        <v>0.54741619386141216</v>
      </c>
      <c r="F16" s="103">
        <v>18.567230268200003</v>
      </c>
      <c r="G16" s="102">
        <v>0.40404691922812019</v>
      </c>
      <c r="H16" s="104">
        <v>29.413820303100003</v>
      </c>
      <c r="I16" s="102">
        <v>0.50723788939127401</v>
      </c>
      <c r="J16" s="102">
        <v>31.412535925</v>
      </c>
      <c r="K16" s="102">
        <v>0.70658650995083938</v>
      </c>
      <c r="L16" s="102">
        <v>31.113786856406005</v>
      </c>
      <c r="M16" s="102">
        <v>0.4512128012858268</v>
      </c>
      <c r="N16" s="102">
        <v>20.296622619950003</v>
      </c>
      <c r="O16" s="102">
        <v>0.27302362826213133</v>
      </c>
      <c r="P16" s="102">
        <v>29.11647319277823</v>
      </c>
      <c r="Q16" s="102">
        <v>0.45559843575274894</v>
      </c>
      <c r="R16" s="119">
        <v>31.050595293034238</v>
      </c>
      <c r="S16" s="102">
        <f t="shared" si="0"/>
        <v>0.65553557668489471</v>
      </c>
      <c r="T16" s="119">
        <v>37.181232719960761</v>
      </c>
      <c r="U16" s="102">
        <f t="shared" si="1"/>
        <v>0.89818135867029081</v>
      </c>
      <c r="V16" s="119">
        <v>47.1964621624195</v>
      </c>
      <c r="W16" s="105">
        <f t="shared" si="2"/>
        <v>1.2409349302226316</v>
      </c>
    </row>
    <row r="17" spans="1:23" s="51" customFormat="1" x14ac:dyDescent="0.2">
      <c r="A17" s="52" t="s">
        <v>28</v>
      </c>
      <c r="B17" s="54" t="s">
        <v>29</v>
      </c>
      <c r="C17" s="30" t="s">
        <v>30</v>
      </c>
      <c r="D17" s="101">
        <v>0</v>
      </c>
      <c r="E17" s="102">
        <v>0</v>
      </c>
      <c r="F17" s="103">
        <v>0</v>
      </c>
      <c r="G17" s="102">
        <v>0</v>
      </c>
      <c r="H17" s="104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02">
        <v>0</v>
      </c>
      <c r="P17" s="102">
        <v>0</v>
      </c>
      <c r="Q17" s="102">
        <v>0</v>
      </c>
      <c r="R17" s="119">
        <v>0</v>
      </c>
      <c r="S17" s="102">
        <f t="shared" si="0"/>
        <v>0</v>
      </c>
      <c r="T17" s="119">
        <v>0</v>
      </c>
      <c r="U17" s="102">
        <f t="shared" si="1"/>
        <v>0</v>
      </c>
      <c r="V17" s="119">
        <v>0</v>
      </c>
      <c r="W17" s="105">
        <f t="shared" si="2"/>
        <v>0</v>
      </c>
    </row>
    <row r="18" spans="1:23" s="51" customFormat="1" ht="25.5" x14ac:dyDescent="0.2">
      <c r="A18" s="52" t="s">
        <v>31</v>
      </c>
      <c r="B18" s="54" t="s">
        <v>32</v>
      </c>
      <c r="C18" s="64" t="s">
        <v>33</v>
      </c>
      <c r="D18" s="101">
        <v>1949.7372071361599</v>
      </c>
      <c r="E18" s="102">
        <v>47.777843188278169</v>
      </c>
      <c r="F18" s="103">
        <v>2142.0900871447229</v>
      </c>
      <c r="G18" s="102">
        <v>46.614647845579121</v>
      </c>
      <c r="H18" s="104">
        <v>2188.0763062222304</v>
      </c>
      <c r="I18" s="102">
        <v>37.733119872165886</v>
      </c>
      <c r="J18" s="102">
        <v>1916.6476270129201</v>
      </c>
      <c r="K18" s="102">
        <v>43.11264015137349</v>
      </c>
      <c r="L18" s="102">
        <v>2261.9864808114007</v>
      </c>
      <c r="M18" s="102">
        <v>32.803376239219908</v>
      </c>
      <c r="N18" s="102">
        <v>2103.5318415078596</v>
      </c>
      <c r="O18" s="102">
        <v>28.296032610316779</v>
      </c>
      <c r="P18" s="102">
        <v>1826.4475974614782</v>
      </c>
      <c r="Q18" s="102">
        <v>28.579239761572794</v>
      </c>
      <c r="R18" s="119">
        <v>2020.6546033065836</v>
      </c>
      <c r="S18" s="102">
        <f t="shared" si="0"/>
        <v>42.659761210978331</v>
      </c>
      <c r="T18" s="119">
        <v>2149.1311639422975</v>
      </c>
      <c r="U18" s="102">
        <f t="shared" si="1"/>
        <v>51.91623320638503</v>
      </c>
      <c r="V18" s="119">
        <v>2094.4047355587127</v>
      </c>
      <c r="W18" s="105">
        <f t="shared" si="2"/>
        <v>55.068110517147772</v>
      </c>
    </row>
    <row r="19" spans="1:23" s="51" customFormat="1" x14ac:dyDescent="0.2">
      <c r="A19" s="52" t="s">
        <v>34</v>
      </c>
      <c r="B19" s="54" t="s">
        <v>35</v>
      </c>
      <c r="C19" s="30" t="s">
        <v>36</v>
      </c>
      <c r="D19" s="106">
        <v>0</v>
      </c>
      <c r="E19" s="102">
        <v>0</v>
      </c>
      <c r="F19" s="103">
        <v>0</v>
      </c>
      <c r="G19" s="102">
        <v>0</v>
      </c>
      <c r="H19" s="104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>
        <v>0</v>
      </c>
      <c r="P19" s="102">
        <v>0</v>
      </c>
      <c r="Q19" s="102">
        <v>0</v>
      </c>
      <c r="R19" s="119">
        <v>0</v>
      </c>
      <c r="S19" s="102">
        <f t="shared" si="0"/>
        <v>0</v>
      </c>
      <c r="T19" s="119">
        <v>0</v>
      </c>
      <c r="U19" s="102">
        <f t="shared" si="1"/>
        <v>0</v>
      </c>
      <c r="V19" s="119">
        <v>0</v>
      </c>
      <c r="W19" s="105">
        <f t="shared" si="2"/>
        <v>0</v>
      </c>
    </row>
    <row r="20" spans="1:23" s="51" customFormat="1" x14ac:dyDescent="0.2">
      <c r="A20" s="52" t="s">
        <v>37</v>
      </c>
      <c r="B20" s="54" t="s">
        <v>38</v>
      </c>
      <c r="C20" s="30" t="s">
        <v>39</v>
      </c>
      <c r="D20" s="101">
        <v>78.823157489617017</v>
      </c>
      <c r="E20" s="102">
        <v>1.9315425916682918</v>
      </c>
      <c r="F20" s="103">
        <v>89.725557492749999</v>
      </c>
      <c r="G20" s="102">
        <v>1.9525440551605644</v>
      </c>
      <c r="H20" s="104">
        <v>74.981655774000004</v>
      </c>
      <c r="I20" s="102">
        <v>1.2930498801564496</v>
      </c>
      <c r="J20" s="102">
        <v>85.071126024999998</v>
      </c>
      <c r="K20" s="102">
        <v>1.9135707533804522</v>
      </c>
      <c r="L20" s="102">
        <v>107.29768167195598</v>
      </c>
      <c r="M20" s="102">
        <v>1.5560332704635156</v>
      </c>
      <c r="N20" s="102">
        <v>69.951977777826002</v>
      </c>
      <c r="O20" s="102">
        <v>0.94097146774762686</v>
      </c>
      <c r="P20" s="102">
        <v>95.35481854333834</v>
      </c>
      <c r="Q20" s="102">
        <v>1.4920593535554805</v>
      </c>
      <c r="R20" s="119">
        <v>115.09361479785444</v>
      </c>
      <c r="S20" s="102">
        <f t="shared" si="0"/>
        <v>2.4298393778681056</v>
      </c>
      <c r="T20" s="119">
        <v>113.69249525243943</v>
      </c>
      <c r="U20" s="102">
        <f t="shared" si="1"/>
        <v>2.7464522391058424</v>
      </c>
      <c r="V20" s="119">
        <v>113.59964960054549</v>
      </c>
      <c r="W20" s="105">
        <f t="shared" si="2"/>
        <v>2.9868716168860736</v>
      </c>
    </row>
    <row r="21" spans="1:23" s="51" customFormat="1" ht="25.5" x14ac:dyDescent="0.2">
      <c r="A21" s="52" t="s">
        <v>40</v>
      </c>
      <c r="B21" s="54" t="s">
        <v>41</v>
      </c>
      <c r="C21" s="23" t="s">
        <v>42</v>
      </c>
      <c r="D21" s="101">
        <v>0</v>
      </c>
      <c r="E21" s="102">
        <v>0</v>
      </c>
      <c r="F21" s="103">
        <v>2052.3645296519735</v>
      </c>
      <c r="G21" s="102">
        <v>44.66210379041857</v>
      </c>
      <c r="H21" s="104">
        <v>2113.0946504482304</v>
      </c>
      <c r="I21" s="102">
        <v>36.440069992009441</v>
      </c>
      <c r="J21" s="102">
        <v>1831.5765009879201</v>
      </c>
      <c r="K21" s="102">
        <v>41.199069397993043</v>
      </c>
      <c r="L21" s="102">
        <v>2154.6887991394447</v>
      </c>
      <c r="M21" s="102">
        <v>31.247342968756385</v>
      </c>
      <c r="N21" s="102">
        <v>2033.5798637300336</v>
      </c>
      <c r="O21" s="102">
        <v>27.355061142569152</v>
      </c>
      <c r="P21" s="102">
        <v>1727.3992679157334</v>
      </c>
      <c r="Q21" s="102">
        <v>27.029386394848526</v>
      </c>
      <c r="R21" s="119">
        <v>1903.0502595087228</v>
      </c>
      <c r="S21" s="102">
        <f t="shared" si="0"/>
        <v>40.176915693698533</v>
      </c>
      <c r="T21" s="119">
        <v>2031.2688205915711</v>
      </c>
      <c r="U21" s="102">
        <f t="shared" si="1"/>
        <v>49.069050583793071</v>
      </c>
      <c r="V21" s="119">
        <v>1974.7030129560999</v>
      </c>
      <c r="W21" s="105">
        <f t="shared" si="2"/>
        <v>51.920797308072544</v>
      </c>
    </row>
    <row r="22" spans="1:23" s="51" customFormat="1" x14ac:dyDescent="0.2">
      <c r="A22" s="52" t="s">
        <v>43</v>
      </c>
      <c r="B22" s="54" t="s">
        <v>44</v>
      </c>
      <c r="C22" s="30" t="s">
        <v>45</v>
      </c>
      <c r="D22" s="101">
        <v>0</v>
      </c>
      <c r="E22" s="102">
        <v>0</v>
      </c>
      <c r="F22" s="103">
        <v>0</v>
      </c>
      <c r="G22" s="102">
        <v>0</v>
      </c>
      <c r="H22" s="104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02">
        <v>0</v>
      </c>
      <c r="P22" s="102">
        <v>3.6935110024064501</v>
      </c>
      <c r="Q22" s="102">
        <v>5.7794013168783138E-2</v>
      </c>
      <c r="R22" s="119">
        <v>2.5107290000064801</v>
      </c>
      <c r="S22" s="102">
        <f t="shared" si="0"/>
        <v>5.3006139411696407E-2</v>
      </c>
      <c r="T22" s="119">
        <v>4.1698480982868897</v>
      </c>
      <c r="U22" s="102">
        <f t="shared" si="1"/>
        <v>0.10073038348611266</v>
      </c>
      <c r="V22" s="119">
        <v>6.1020730020669998</v>
      </c>
      <c r="W22" s="105">
        <f t="shared" si="2"/>
        <v>0.160441592189147</v>
      </c>
    </row>
    <row r="23" spans="1:23" s="51" customFormat="1" x14ac:dyDescent="0.2">
      <c r="A23" s="52" t="s">
        <v>46</v>
      </c>
      <c r="B23" s="54" t="s">
        <v>47</v>
      </c>
      <c r="C23" s="30" t="s">
        <v>48</v>
      </c>
      <c r="D23" s="101">
        <v>90.450994491096068</v>
      </c>
      <c r="E23" s="102">
        <v>2.216479951863382</v>
      </c>
      <c r="F23" s="103">
        <v>61.062267328400004</v>
      </c>
      <c r="G23" s="102">
        <v>1.3287938286293328</v>
      </c>
      <c r="H23" s="104">
        <v>102.22403403492326</v>
      </c>
      <c r="I23" s="102">
        <v>1.762841505612633</v>
      </c>
      <c r="J23" s="102">
        <v>125.64793086499999</v>
      </c>
      <c r="K23" s="102">
        <v>2.8262962647911305</v>
      </c>
      <c r="L23" s="102">
        <v>180.49769370733401</v>
      </c>
      <c r="M23" s="102">
        <v>2.6175814078558264</v>
      </c>
      <c r="N23" s="102">
        <v>158.74326676783798</v>
      </c>
      <c r="O23" s="102">
        <v>2.1353632802207221</v>
      </c>
      <c r="P23" s="102">
        <v>643.60083404663101</v>
      </c>
      <c r="Q23" s="102">
        <v>10.070709158330962</v>
      </c>
      <c r="R23" s="119">
        <v>510.95381025779244</v>
      </c>
      <c r="S23" s="102">
        <f t="shared" si="0"/>
        <v>10.78718129252186</v>
      </c>
      <c r="T23" s="119">
        <v>930.46945770681282</v>
      </c>
      <c r="U23" s="102">
        <f t="shared" si="1"/>
        <v>22.477208542783245</v>
      </c>
      <c r="V23" s="119">
        <v>1018.8889719306445</v>
      </c>
      <c r="W23" s="105">
        <f t="shared" si="2"/>
        <v>26.789612131015407</v>
      </c>
    </row>
    <row r="24" spans="1:23" s="51" customFormat="1" x14ac:dyDescent="0.2">
      <c r="A24" s="52" t="s">
        <v>49</v>
      </c>
      <c r="B24" s="54" t="s">
        <v>50</v>
      </c>
      <c r="C24" s="30" t="s">
        <v>51</v>
      </c>
      <c r="D24" s="101">
        <v>69.543210008449918</v>
      </c>
      <c r="E24" s="102">
        <v>1.7041397017158022</v>
      </c>
      <c r="F24" s="103">
        <v>38.434115925849994</v>
      </c>
      <c r="G24" s="102">
        <v>0.83637601886657664</v>
      </c>
      <c r="H24" s="104">
        <v>81.775774824973269</v>
      </c>
      <c r="I24" s="102">
        <v>1.4102136682049378</v>
      </c>
      <c r="J24" s="102">
        <v>106.07399686499998</v>
      </c>
      <c r="K24" s="102">
        <v>2.3860046008487492</v>
      </c>
      <c r="L24" s="102">
        <v>160.98617170733402</v>
      </c>
      <c r="M24" s="102">
        <v>2.3346248992315024</v>
      </c>
      <c r="N24" s="102">
        <v>139.60765076783801</v>
      </c>
      <c r="O24" s="102">
        <v>1.8779571389538678</v>
      </c>
      <c r="P24" s="102">
        <v>629.87856704749743</v>
      </c>
      <c r="Q24" s="102">
        <v>9.8559907294060771</v>
      </c>
      <c r="R24" s="119">
        <v>497.51276826048604</v>
      </c>
      <c r="S24" s="102">
        <f t="shared" si="0"/>
        <v>10.503416001267468</v>
      </c>
      <c r="T24" s="119">
        <v>916.94755570759378</v>
      </c>
      <c r="U24" s="102">
        <f t="shared" si="1"/>
        <v>22.150562021917761</v>
      </c>
      <c r="V24" s="119">
        <v>1005.7403029319414</v>
      </c>
      <c r="W24" s="105">
        <f t="shared" si="2"/>
        <v>26.443894636549935</v>
      </c>
    </row>
    <row r="25" spans="1:23" s="51" customFormat="1" x14ac:dyDescent="0.2">
      <c r="A25" s="52" t="s">
        <v>52</v>
      </c>
      <c r="B25" s="54" t="s">
        <v>53</v>
      </c>
      <c r="C25" s="64" t="s">
        <v>54</v>
      </c>
      <c r="D25" s="101">
        <v>20.448985482646144</v>
      </c>
      <c r="E25" s="102">
        <v>0.50109749056094965</v>
      </c>
      <c r="F25" s="103">
        <v>22.166863902550002</v>
      </c>
      <c r="G25" s="102">
        <v>0.48237959778599948</v>
      </c>
      <c r="H25" s="104">
        <v>19.986971709950001</v>
      </c>
      <c r="I25" s="102">
        <v>0.34467298844583122</v>
      </c>
      <c r="J25" s="102">
        <v>19.316756000000002</v>
      </c>
      <c r="K25" s="102">
        <v>0.43450675991903182</v>
      </c>
      <c r="L25" s="102">
        <v>19.254344</v>
      </c>
      <c r="M25" s="102">
        <v>0.27922690777745118</v>
      </c>
      <c r="N25" s="102">
        <v>18.878438000000003</v>
      </c>
      <c r="O25" s="102">
        <v>0.25394666566916696</v>
      </c>
      <c r="P25" s="102">
        <v>13.465088997485731</v>
      </c>
      <c r="Q25" s="102">
        <v>0.21069425008684206</v>
      </c>
      <c r="R25" s="119">
        <v>13.18386399816068</v>
      </c>
      <c r="S25" s="102">
        <f t="shared" si="0"/>
        <v>0.27833578736277248</v>
      </c>
      <c r="T25" s="119">
        <v>13.52190199921902</v>
      </c>
      <c r="U25" s="102">
        <f t="shared" si="1"/>
        <v>0.32664652086548357</v>
      </c>
      <c r="V25" s="119">
        <v>13.148668998702998</v>
      </c>
      <c r="W25" s="105">
        <f t="shared" si="2"/>
        <v>0.34571749446546907</v>
      </c>
    </row>
    <row r="26" spans="1:23" s="51" customFormat="1" x14ac:dyDescent="0.2">
      <c r="A26" s="52" t="s">
        <v>55</v>
      </c>
      <c r="B26" s="54" t="s">
        <v>56</v>
      </c>
      <c r="C26" s="23" t="s">
        <v>57</v>
      </c>
      <c r="D26" s="102">
        <v>0</v>
      </c>
      <c r="E26" s="102">
        <v>0</v>
      </c>
      <c r="F26" s="103">
        <v>0</v>
      </c>
      <c r="G26" s="102">
        <v>0</v>
      </c>
      <c r="H26" s="104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19">
        <v>0</v>
      </c>
      <c r="S26" s="102">
        <f t="shared" si="0"/>
        <v>0</v>
      </c>
      <c r="T26" s="119">
        <v>0</v>
      </c>
      <c r="U26" s="102">
        <f t="shared" si="1"/>
        <v>0</v>
      </c>
      <c r="V26" s="119">
        <v>0</v>
      </c>
      <c r="W26" s="105">
        <f t="shared" si="2"/>
        <v>0</v>
      </c>
    </row>
    <row r="27" spans="1:23" s="51" customFormat="1" x14ac:dyDescent="0.2">
      <c r="A27" s="52" t="s">
        <v>58</v>
      </c>
      <c r="B27" s="54" t="s">
        <v>59</v>
      </c>
      <c r="C27" s="23" t="s">
        <v>60</v>
      </c>
      <c r="D27" s="102">
        <v>0</v>
      </c>
      <c r="E27" s="102">
        <v>0</v>
      </c>
      <c r="F27" s="103">
        <v>22.166863902550002</v>
      </c>
      <c r="G27" s="102">
        <v>0.48237959778599948</v>
      </c>
      <c r="H27" s="104">
        <v>19.986971709950001</v>
      </c>
      <c r="I27" s="102">
        <v>0.34467298844583122</v>
      </c>
      <c r="J27" s="102">
        <v>19.316756000000002</v>
      </c>
      <c r="K27" s="102">
        <v>0.43450675991903182</v>
      </c>
      <c r="L27" s="102">
        <v>19.254344</v>
      </c>
      <c r="M27" s="102">
        <v>0.27922690777745118</v>
      </c>
      <c r="N27" s="102">
        <v>18.878438000000003</v>
      </c>
      <c r="O27" s="102">
        <v>0.25394666566916696</v>
      </c>
      <c r="P27" s="102">
        <v>13.465088997485731</v>
      </c>
      <c r="Q27" s="102">
        <v>0.21069425008684206</v>
      </c>
      <c r="R27" s="119">
        <v>13.18386399816068</v>
      </c>
      <c r="S27" s="102">
        <f t="shared" si="0"/>
        <v>0.27833578736277248</v>
      </c>
      <c r="T27" s="119">
        <v>13.52190199921902</v>
      </c>
      <c r="U27" s="102">
        <f t="shared" si="1"/>
        <v>0.32664652086548357</v>
      </c>
      <c r="V27" s="119">
        <v>13.148668998702998</v>
      </c>
      <c r="W27" s="105">
        <f t="shared" si="2"/>
        <v>0.34571749446546907</v>
      </c>
    </row>
    <row r="28" spans="1:23" s="51" customFormat="1" ht="38.25" x14ac:dyDescent="0.2">
      <c r="A28" s="52" t="s">
        <v>61</v>
      </c>
      <c r="B28" s="54" t="s">
        <v>62</v>
      </c>
      <c r="C28" s="23" t="s">
        <v>63</v>
      </c>
      <c r="D28" s="102">
        <v>0</v>
      </c>
      <c r="E28" s="102">
        <v>0</v>
      </c>
      <c r="F28" s="103">
        <v>0</v>
      </c>
      <c r="G28" s="102">
        <v>0</v>
      </c>
      <c r="H28" s="104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02">
        <v>0</v>
      </c>
      <c r="P28" s="102">
        <v>0</v>
      </c>
      <c r="Q28" s="102">
        <v>0</v>
      </c>
      <c r="R28" s="119">
        <v>0</v>
      </c>
      <c r="S28" s="102">
        <f t="shared" si="0"/>
        <v>0</v>
      </c>
      <c r="T28" s="119">
        <v>0</v>
      </c>
      <c r="U28" s="102">
        <f t="shared" si="1"/>
        <v>0</v>
      </c>
      <c r="V28" s="119">
        <v>0</v>
      </c>
      <c r="W28" s="105">
        <f t="shared" si="2"/>
        <v>0</v>
      </c>
    </row>
    <row r="29" spans="1:23" s="51" customFormat="1" x14ac:dyDescent="0.2">
      <c r="A29" s="52" t="s">
        <v>64</v>
      </c>
      <c r="B29" s="54" t="s">
        <v>65</v>
      </c>
      <c r="C29" s="30" t="s">
        <v>66</v>
      </c>
      <c r="D29" s="101">
        <v>0.45879900000000001</v>
      </c>
      <c r="E29" s="102">
        <v>1.1242759586629781E-2</v>
      </c>
      <c r="F29" s="103">
        <v>0.46128750000000002</v>
      </c>
      <c r="G29" s="102">
        <v>1.0038211976756523E-2</v>
      </c>
      <c r="H29" s="104">
        <v>0.46128750000000002</v>
      </c>
      <c r="I29" s="102">
        <v>7.9548489618642745E-3</v>
      </c>
      <c r="J29" s="102">
        <v>0.25717800000000002</v>
      </c>
      <c r="K29" s="102">
        <v>5.7849040233493021E-3</v>
      </c>
      <c r="L29" s="102">
        <v>0.25717800000000002</v>
      </c>
      <c r="M29" s="102">
        <v>3.7296008468732742E-3</v>
      </c>
      <c r="N29" s="102">
        <v>0.25717800000000002</v>
      </c>
      <c r="O29" s="102">
        <v>3.459475597687956E-3</v>
      </c>
      <c r="P29" s="102">
        <v>0.25717800164796001</v>
      </c>
      <c r="Q29" s="102">
        <v>4.0241788380431373E-3</v>
      </c>
      <c r="R29" s="119">
        <v>0.25717799914576001</v>
      </c>
      <c r="S29" s="102">
        <f t="shared" si="0"/>
        <v>5.4295038916211628E-3</v>
      </c>
      <c r="T29" s="119">
        <v>0</v>
      </c>
      <c r="U29" s="102">
        <f t="shared" si="1"/>
        <v>0</v>
      </c>
      <c r="V29" s="119">
        <v>0</v>
      </c>
      <c r="W29" s="105">
        <f t="shared" si="2"/>
        <v>0</v>
      </c>
    </row>
    <row r="30" spans="1:23" s="51" customFormat="1" x14ac:dyDescent="0.2">
      <c r="A30" s="52" t="s">
        <v>67</v>
      </c>
      <c r="B30" s="54" t="s">
        <v>68</v>
      </c>
      <c r="C30" s="30" t="s">
        <v>69</v>
      </c>
      <c r="D30" s="101">
        <v>1.5085928973042935</v>
      </c>
      <c r="E30" s="102">
        <v>3.6967707554919342E-2</v>
      </c>
      <c r="F30" s="103">
        <v>43.664146242000001</v>
      </c>
      <c r="G30" s="102">
        <v>0.95018823566927935</v>
      </c>
      <c r="H30" s="104">
        <v>26.831236424</v>
      </c>
      <c r="I30" s="102">
        <v>0.46270153258649166</v>
      </c>
      <c r="J30" s="102">
        <v>19.968524295000002</v>
      </c>
      <c r="K30" s="102">
        <v>0.44916748918839783</v>
      </c>
      <c r="L30" s="102">
        <v>29.091222300141002</v>
      </c>
      <c r="M30" s="102">
        <v>0.42188152690815139</v>
      </c>
      <c r="N30" s="102">
        <v>34.286332220308005</v>
      </c>
      <c r="O30" s="102">
        <v>0.46120869456321245</v>
      </c>
      <c r="P30" s="102">
        <v>43.253721172547259</v>
      </c>
      <c r="Q30" s="102">
        <v>0.67681025707419318</v>
      </c>
      <c r="R30" s="119">
        <v>89.112160848004365</v>
      </c>
      <c r="S30" s="102">
        <f t="shared" si="0"/>
        <v>1.8813227636971741</v>
      </c>
      <c r="T30" s="119">
        <v>37.82785627867284</v>
      </c>
      <c r="U30" s="102">
        <f t="shared" si="1"/>
        <v>0.91380174519395885</v>
      </c>
      <c r="V30" s="119">
        <v>63.818238859084495</v>
      </c>
      <c r="W30" s="105">
        <f t="shared" si="2"/>
        <v>1.6779707240130435</v>
      </c>
    </row>
    <row r="31" spans="1:23" s="51" customFormat="1" x14ac:dyDescent="0.2">
      <c r="A31" s="52" t="s">
        <v>70</v>
      </c>
      <c r="B31" s="54" t="s">
        <v>71</v>
      </c>
      <c r="C31" s="30" t="s">
        <v>72</v>
      </c>
      <c r="D31" s="101">
        <v>0</v>
      </c>
      <c r="E31" s="102">
        <v>0</v>
      </c>
      <c r="F31" s="103">
        <v>0</v>
      </c>
      <c r="G31" s="102">
        <v>0</v>
      </c>
      <c r="H31" s="104">
        <v>0</v>
      </c>
      <c r="I31" s="102">
        <v>0</v>
      </c>
      <c r="J31" s="102">
        <v>0</v>
      </c>
      <c r="K31" s="102">
        <v>0</v>
      </c>
      <c r="L31" s="102">
        <v>0</v>
      </c>
      <c r="M31" s="102">
        <v>0</v>
      </c>
      <c r="N31" s="102">
        <v>0</v>
      </c>
      <c r="O31" s="102">
        <v>0</v>
      </c>
      <c r="P31" s="102">
        <v>0</v>
      </c>
      <c r="Q31" s="102">
        <v>0</v>
      </c>
      <c r="R31" s="119">
        <v>0</v>
      </c>
      <c r="S31" s="102">
        <f t="shared" si="0"/>
        <v>0</v>
      </c>
      <c r="T31" s="119">
        <v>0</v>
      </c>
      <c r="U31" s="102">
        <f t="shared" si="1"/>
        <v>0</v>
      </c>
      <c r="V31" s="119">
        <v>0</v>
      </c>
      <c r="W31" s="105">
        <f t="shared" si="2"/>
        <v>0</v>
      </c>
    </row>
    <row r="32" spans="1:23" s="51" customFormat="1" x14ac:dyDescent="0.2">
      <c r="A32" s="52" t="s">
        <v>73</v>
      </c>
      <c r="B32" s="54" t="s">
        <v>74</v>
      </c>
      <c r="C32" s="30" t="s">
        <v>75</v>
      </c>
      <c r="D32" s="101">
        <v>1.5085928973042935</v>
      </c>
      <c r="E32" s="102">
        <v>3.6967707554919342E-2</v>
      </c>
      <c r="F32" s="103">
        <v>43.664146242000001</v>
      </c>
      <c r="G32" s="102">
        <v>0.95018823566927935</v>
      </c>
      <c r="H32" s="104">
        <v>26.831236424</v>
      </c>
      <c r="I32" s="102">
        <v>0.46270153258649166</v>
      </c>
      <c r="J32" s="102">
        <v>19.968524295000002</v>
      </c>
      <c r="K32" s="102">
        <v>0.44916748918839783</v>
      </c>
      <c r="L32" s="102">
        <v>29.091222300141002</v>
      </c>
      <c r="M32" s="102">
        <v>0.42188152690815139</v>
      </c>
      <c r="N32" s="102">
        <v>34.286332220308005</v>
      </c>
      <c r="O32" s="102">
        <v>0.46120869456321245</v>
      </c>
      <c r="P32" s="102">
        <v>43.253721172547259</v>
      </c>
      <c r="Q32" s="102">
        <v>0.67681025707419318</v>
      </c>
      <c r="R32" s="119">
        <v>89.112160848004365</v>
      </c>
      <c r="S32" s="102">
        <f t="shared" si="0"/>
        <v>1.8813227636971741</v>
      </c>
      <c r="T32" s="119">
        <v>37.82785627867284</v>
      </c>
      <c r="U32" s="102">
        <f t="shared" si="1"/>
        <v>0.91380174519395885</v>
      </c>
      <c r="V32" s="119">
        <v>63.818238859084495</v>
      </c>
      <c r="W32" s="105">
        <f t="shared" si="2"/>
        <v>1.6779707240130435</v>
      </c>
    </row>
    <row r="33" spans="1:23" s="51" customFormat="1" ht="25.5" x14ac:dyDescent="0.2">
      <c r="A33" s="52" t="s">
        <v>76</v>
      </c>
      <c r="B33" s="54" t="s">
        <v>77</v>
      </c>
      <c r="C33" s="23" t="s">
        <v>78</v>
      </c>
      <c r="D33" s="102">
        <v>0</v>
      </c>
      <c r="E33" s="102">
        <v>0</v>
      </c>
      <c r="F33" s="103">
        <v>0</v>
      </c>
      <c r="G33" s="102">
        <v>0</v>
      </c>
      <c r="H33" s="104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0</v>
      </c>
      <c r="Q33" s="102">
        <v>0</v>
      </c>
      <c r="R33" s="119">
        <v>0</v>
      </c>
      <c r="S33" s="102">
        <f t="shared" si="0"/>
        <v>0</v>
      </c>
      <c r="T33" s="119">
        <v>0</v>
      </c>
      <c r="U33" s="102">
        <f t="shared" si="1"/>
        <v>0</v>
      </c>
      <c r="V33" s="119">
        <v>0</v>
      </c>
      <c r="W33" s="105">
        <f t="shared" si="2"/>
        <v>0</v>
      </c>
    </row>
    <row r="34" spans="1:23" s="51" customFormat="1" x14ac:dyDescent="0.2">
      <c r="A34" s="52" t="s">
        <v>79</v>
      </c>
      <c r="B34" s="54" t="s">
        <v>80</v>
      </c>
      <c r="C34" s="64" t="s">
        <v>81</v>
      </c>
      <c r="D34" s="101">
        <v>139.34490998017955</v>
      </c>
      <c r="E34" s="102">
        <v>3.4146136380587735</v>
      </c>
      <c r="F34" s="103">
        <v>132.08480135375001</v>
      </c>
      <c r="G34" s="102">
        <v>2.8743359291043427</v>
      </c>
      <c r="H34" s="104">
        <v>155.07691966470003</v>
      </c>
      <c r="I34" s="102">
        <v>2.6742833339378334</v>
      </c>
      <c r="J34" s="102">
        <v>150.77585409999998</v>
      </c>
      <c r="K34" s="102">
        <v>3.3915181119964268</v>
      </c>
      <c r="L34" s="102">
        <v>143.69808743642</v>
      </c>
      <c r="M34" s="102">
        <v>2.083912732025841</v>
      </c>
      <c r="N34" s="102">
        <v>153.67215920052038</v>
      </c>
      <c r="O34" s="102">
        <v>2.0671483750484838</v>
      </c>
      <c r="P34" s="102">
        <v>24.733430262807268</v>
      </c>
      <c r="Q34" s="102">
        <v>0.38701500912993902</v>
      </c>
      <c r="R34" s="119">
        <v>21.510344794822839</v>
      </c>
      <c r="S34" s="102">
        <f t="shared" si="0"/>
        <v>0.45412321878828604</v>
      </c>
      <c r="T34" s="119">
        <v>14.661357961283999</v>
      </c>
      <c r="U34" s="102">
        <f t="shared" si="1"/>
        <v>0.35417218446735366</v>
      </c>
      <c r="V34" s="119">
        <v>28.220403899922498</v>
      </c>
      <c r="W34" s="105">
        <f t="shared" si="2"/>
        <v>0.74199809349882717</v>
      </c>
    </row>
    <row r="35" spans="1:23" s="51" customFormat="1" ht="25.5" x14ac:dyDescent="0.2">
      <c r="A35" s="52" t="s">
        <v>82</v>
      </c>
      <c r="B35" s="53" t="s">
        <v>83</v>
      </c>
      <c r="C35" s="65" t="s">
        <v>84</v>
      </c>
      <c r="D35" s="102">
        <v>0</v>
      </c>
      <c r="E35" s="102">
        <v>0</v>
      </c>
      <c r="F35" s="103">
        <v>0</v>
      </c>
      <c r="G35" s="102">
        <v>0</v>
      </c>
      <c r="H35" s="104">
        <v>0</v>
      </c>
      <c r="I35" s="102">
        <v>0</v>
      </c>
      <c r="J35" s="102">
        <v>0</v>
      </c>
      <c r="K35" s="102">
        <v>0</v>
      </c>
      <c r="L35" s="102">
        <v>67.257639319966003</v>
      </c>
      <c r="M35" s="102">
        <v>0.97537172140090678</v>
      </c>
      <c r="N35" s="102">
        <v>48.216075496207999</v>
      </c>
      <c r="O35" s="102">
        <v>0.64858711318779894</v>
      </c>
      <c r="P35" s="102">
        <v>273.65039367211375</v>
      </c>
      <c r="Q35" s="102">
        <v>4.2819296992007292</v>
      </c>
      <c r="R35" s="119">
        <v>390.16676612207141</v>
      </c>
      <c r="S35" s="102">
        <f t="shared" si="0"/>
        <v>8.2371430763032905</v>
      </c>
      <c r="T35" s="119">
        <v>-65.92623186969017</v>
      </c>
      <c r="U35" s="102">
        <f t="shared" si="1"/>
        <v>-1.5925699117808441</v>
      </c>
      <c r="V35" s="119">
        <v>373.31621785887444</v>
      </c>
      <c r="W35" s="105">
        <f t="shared" si="2"/>
        <v>9.815590269572235</v>
      </c>
    </row>
    <row r="36" spans="1:23" s="51" customFormat="1" ht="25.5" x14ac:dyDescent="0.2">
      <c r="A36" s="52" t="s">
        <v>85</v>
      </c>
      <c r="B36" s="53" t="s">
        <v>86</v>
      </c>
      <c r="C36" s="65" t="s">
        <v>87</v>
      </c>
      <c r="D36" s="101">
        <v>0.50051912239999996</v>
      </c>
      <c r="E36" s="102">
        <v>1.2265101191707314E-2</v>
      </c>
      <c r="F36" s="103">
        <v>0</v>
      </c>
      <c r="G36" s="102">
        <v>0</v>
      </c>
      <c r="H36" s="104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0</v>
      </c>
      <c r="N36" s="102">
        <v>0</v>
      </c>
      <c r="O36" s="102">
        <v>0</v>
      </c>
      <c r="P36" s="102">
        <v>0</v>
      </c>
      <c r="Q36" s="102">
        <v>0</v>
      </c>
      <c r="R36" s="119">
        <v>0</v>
      </c>
      <c r="S36" s="102">
        <f t="shared" si="0"/>
        <v>0</v>
      </c>
      <c r="T36" s="119">
        <v>0</v>
      </c>
      <c r="U36" s="102">
        <f t="shared" si="1"/>
        <v>0</v>
      </c>
      <c r="V36" s="119">
        <v>6.5484245773204997</v>
      </c>
      <c r="W36" s="105">
        <f t="shared" si="2"/>
        <v>0.17217749855826897</v>
      </c>
    </row>
    <row r="37" spans="1:23" s="51" customFormat="1" x14ac:dyDescent="0.2">
      <c r="A37" s="52" t="s">
        <v>88</v>
      </c>
      <c r="B37" s="54" t="s">
        <v>89</v>
      </c>
      <c r="C37" s="64" t="s">
        <v>90</v>
      </c>
      <c r="D37" s="106">
        <v>0</v>
      </c>
      <c r="E37" s="102">
        <v>0</v>
      </c>
      <c r="F37" s="103">
        <v>0</v>
      </c>
      <c r="G37" s="102">
        <v>0</v>
      </c>
      <c r="H37" s="104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0</v>
      </c>
      <c r="N37" s="102">
        <v>0</v>
      </c>
      <c r="O37" s="102">
        <v>0</v>
      </c>
      <c r="P37" s="102">
        <v>0</v>
      </c>
      <c r="Q37" s="102">
        <v>0</v>
      </c>
      <c r="R37" s="119">
        <v>0</v>
      </c>
      <c r="S37" s="102">
        <f t="shared" si="0"/>
        <v>0</v>
      </c>
      <c r="T37" s="119">
        <v>0</v>
      </c>
      <c r="U37" s="102">
        <f t="shared" si="1"/>
        <v>0</v>
      </c>
      <c r="V37" s="119">
        <v>0</v>
      </c>
      <c r="W37" s="105">
        <f t="shared" si="2"/>
        <v>0</v>
      </c>
    </row>
    <row r="38" spans="1:23" s="51" customFormat="1" ht="25.5" x14ac:dyDescent="0.2">
      <c r="A38" s="52" t="s">
        <v>91</v>
      </c>
      <c r="B38" s="54" t="s">
        <v>92</v>
      </c>
      <c r="C38" s="64" t="s">
        <v>93</v>
      </c>
      <c r="D38" s="101">
        <v>0.50051912239999996</v>
      </c>
      <c r="E38" s="102">
        <v>1.2265101191707314E-2</v>
      </c>
      <c r="F38" s="103">
        <v>0</v>
      </c>
      <c r="G38" s="102">
        <v>0</v>
      </c>
      <c r="H38" s="104">
        <v>0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102">
        <v>0</v>
      </c>
      <c r="O38" s="102">
        <v>0</v>
      </c>
      <c r="P38" s="102">
        <v>0</v>
      </c>
      <c r="Q38" s="102">
        <v>0</v>
      </c>
      <c r="R38" s="119">
        <v>0</v>
      </c>
      <c r="S38" s="102">
        <f t="shared" si="0"/>
        <v>0</v>
      </c>
      <c r="T38" s="119">
        <v>0</v>
      </c>
      <c r="U38" s="102">
        <f t="shared" si="1"/>
        <v>0</v>
      </c>
      <c r="V38" s="119">
        <v>6.5484245773204997</v>
      </c>
      <c r="W38" s="105">
        <f t="shared" si="2"/>
        <v>0.17217749855826897</v>
      </c>
    </row>
    <row r="39" spans="1:23" s="51" customFormat="1" x14ac:dyDescent="0.2">
      <c r="A39" s="52" t="s">
        <v>94</v>
      </c>
      <c r="B39" s="53" t="s">
        <v>95</v>
      </c>
      <c r="C39" s="31" t="s">
        <v>96</v>
      </c>
      <c r="D39" s="102">
        <v>141.48151202890099</v>
      </c>
      <c r="E39" s="102">
        <v>3.4669705594253761</v>
      </c>
      <c r="F39" s="103">
        <v>81.255930896199999</v>
      </c>
      <c r="G39" s="102">
        <v>1.7682340377849719</v>
      </c>
      <c r="H39" s="104">
        <v>77.767332238350008</v>
      </c>
      <c r="I39" s="102">
        <v>1.3410885448298353</v>
      </c>
      <c r="J39" s="102">
        <v>-461.77474373500007</v>
      </c>
      <c r="K39" s="102">
        <v>-10.387057107970723</v>
      </c>
      <c r="L39" s="102">
        <v>263.52010798934401</v>
      </c>
      <c r="M39" s="102">
        <v>3.8215742323417787</v>
      </c>
      <c r="N39" s="102">
        <v>665.10128070395399</v>
      </c>
      <c r="O39" s="102">
        <v>8.9467281438783104</v>
      </c>
      <c r="P39" s="102">
        <v>952.49032355639201</v>
      </c>
      <c r="Q39" s="102">
        <v>14.904040699185897</v>
      </c>
      <c r="R39" s="119">
        <v>1023.5489593129281</v>
      </c>
      <c r="S39" s="102">
        <f t="shared" si="0"/>
        <v>21.609014287044843</v>
      </c>
      <c r="T39" s="119">
        <v>733.52902197642061</v>
      </c>
      <c r="U39" s="102">
        <f t="shared" si="1"/>
        <v>17.719748523269683</v>
      </c>
      <c r="V39" s="119">
        <v>744.61942489142245</v>
      </c>
      <c r="W39" s="105">
        <f t="shared" si="2"/>
        <v>19.57825251583823</v>
      </c>
    </row>
    <row r="40" spans="1:23" s="51" customFormat="1" x14ac:dyDescent="0.2">
      <c r="A40" s="52" t="s">
        <v>97</v>
      </c>
      <c r="B40" s="53" t="s">
        <v>98</v>
      </c>
      <c r="C40" s="31" t="s">
        <v>99</v>
      </c>
      <c r="D40" s="102">
        <v>1086.0525718678989</v>
      </c>
      <c r="E40" s="102">
        <v>26.613458102462623</v>
      </c>
      <c r="F40" s="103">
        <v>2169.3987596562029</v>
      </c>
      <c r="G40" s="102">
        <v>47.208919841837549</v>
      </c>
      <c r="H40" s="104">
        <v>3477.3750945962674</v>
      </c>
      <c r="I40" s="102">
        <v>59.966926615747873</v>
      </c>
      <c r="J40" s="102">
        <v>2907.1271528247862</v>
      </c>
      <c r="K40" s="102">
        <v>65.392263579171257</v>
      </c>
      <c r="L40" s="102">
        <v>3099.7690321180385</v>
      </c>
      <c r="M40" s="102">
        <v>44.952916685326834</v>
      </c>
      <c r="N40" s="102">
        <v>3159.233037643025</v>
      </c>
      <c r="O40" s="102">
        <v>42.49698497202575</v>
      </c>
      <c r="P40" s="102">
        <v>3467.6600125254931</v>
      </c>
      <c r="Q40" s="102">
        <v>54.260022048989974</v>
      </c>
      <c r="R40" s="119">
        <v>3575.1375702680607</v>
      </c>
      <c r="S40" s="102">
        <f t="shared" si="0"/>
        <v>75.477775763586294</v>
      </c>
      <c r="T40" s="119">
        <v>4163.0939944673464</v>
      </c>
      <c r="U40" s="102">
        <f t="shared" si="1"/>
        <v>100.56722563196274</v>
      </c>
      <c r="V40" s="119">
        <v>4077.7972637858152</v>
      </c>
      <c r="W40" s="105">
        <f t="shared" si="2"/>
        <v>107.21738094656111</v>
      </c>
    </row>
    <row r="41" spans="1:23" s="51" customFormat="1" ht="25.5" x14ac:dyDescent="0.2">
      <c r="A41" s="52" t="s">
        <v>100</v>
      </c>
      <c r="B41" s="53" t="s">
        <v>101</v>
      </c>
      <c r="C41" s="31" t="s">
        <v>102</v>
      </c>
      <c r="D41" s="102">
        <v>684.14436724536063</v>
      </c>
      <c r="E41" s="102">
        <v>16.76479382798686</v>
      </c>
      <c r="F41" s="103">
        <v>1090.3246718286412</v>
      </c>
      <c r="G41" s="102">
        <v>23.72687354264616</v>
      </c>
      <c r="H41" s="104">
        <v>1604.2458286759986</v>
      </c>
      <c r="I41" s="102">
        <v>27.665031601373023</v>
      </c>
      <c r="J41" s="102">
        <v>1456.8635205847852</v>
      </c>
      <c r="K41" s="102">
        <v>32.770359990752517</v>
      </c>
      <c r="L41" s="102">
        <v>1583.1774778502809</v>
      </c>
      <c r="M41" s="102">
        <v>22.959273585380949</v>
      </c>
      <c r="N41" s="102">
        <v>1524.8594771585824</v>
      </c>
      <c r="O41" s="102">
        <v>20.511918403336718</v>
      </c>
      <c r="P41" s="102">
        <v>1768.1763565890392</v>
      </c>
      <c r="Q41" s="102">
        <v>27.667443679159909</v>
      </c>
      <c r="R41" s="119">
        <v>1445.51052010587</v>
      </c>
      <c r="S41" s="102">
        <f t="shared" si="0"/>
        <v>30.517404367260571</v>
      </c>
      <c r="T41" s="119">
        <v>1411.4772005073528</v>
      </c>
      <c r="U41" s="102">
        <f t="shared" si="1"/>
        <v>34.09683910246563</v>
      </c>
      <c r="V41" s="119">
        <v>1311.6590324801321</v>
      </c>
      <c r="W41" s="105">
        <f t="shared" si="2"/>
        <v>34.487405101365226</v>
      </c>
    </row>
    <row r="42" spans="1:23" s="51" customFormat="1" ht="25.5" x14ac:dyDescent="0.2">
      <c r="A42" s="52" t="s">
        <v>103</v>
      </c>
      <c r="B42" s="54" t="s">
        <v>104</v>
      </c>
      <c r="C42" s="30" t="s">
        <v>105</v>
      </c>
      <c r="D42" s="102">
        <v>3.8085234217016155</v>
      </c>
      <c r="E42" s="102">
        <v>9.3326954091530037E-2</v>
      </c>
      <c r="F42" s="103">
        <v>21.213604673100001</v>
      </c>
      <c r="G42" s="102">
        <v>0.4616354453560752</v>
      </c>
      <c r="H42" s="104">
        <v>81.834434010150005</v>
      </c>
      <c r="I42" s="102">
        <v>1.4112252389895501</v>
      </c>
      <c r="J42" s="102">
        <v>82.548366220000005</v>
      </c>
      <c r="K42" s="102">
        <v>1.8568243623754348</v>
      </c>
      <c r="L42" s="102">
        <v>89.938146832695011</v>
      </c>
      <c r="M42" s="102">
        <v>1.3042849255901834</v>
      </c>
      <c r="N42" s="102">
        <v>234.48882874179</v>
      </c>
      <c r="O42" s="102">
        <v>3.1542681759818203</v>
      </c>
      <c r="P42" s="102">
        <v>300.86385511021479</v>
      </c>
      <c r="Q42" s="102">
        <v>4.707750861692749</v>
      </c>
      <c r="R42" s="119">
        <v>188.90104157686122</v>
      </c>
      <c r="S42" s="102">
        <f t="shared" si="0"/>
        <v>3.9880508588588897</v>
      </c>
      <c r="T42" s="119">
        <v>196.90035216287643</v>
      </c>
      <c r="U42" s="102">
        <f t="shared" si="1"/>
        <v>4.7564917268966154</v>
      </c>
      <c r="V42" s="119">
        <v>259.66848832493451</v>
      </c>
      <c r="W42" s="105">
        <f t="shared" si="2"/>
        <v>6.8274544886777129</v>
      </c>
    </row>
    <row r="43" spans="1:23" s="51" customFormat="1" ht="25.5" x14ac:dyDescent="0.2">
      <c r="A43" s="52" t="s">
        <v>106</v>
      </c>
      <c r="B43" s="54" t="s">
        <v>107</v>
      </c>
      <c r="C43" s="30" t="s">
        <v>108</v>
      </c>
      <c r="D43" s="102">
        <v>336.51224751060323</v>
      </c>
      <c r="E43" s="102">
        <v>8.2461520114868776</v>
      </c>
      <c r="F43" s="103">
        <v>487.76576777819503</v>
      </c>
      <c r="G43" s="102">
        <v>10.614413293147805</v>
      </c>
      <c r="H43" s="104">
        <v>424.05175119244564</v>
      </c>
      <c r="I43" s="102">
        <v>7.3127228306640726</v>
      </c>
      <c r="J43" s="102">
        <v>232.72090539276996</v>
      </c>
      <c r="K43" s="102">
        <v>5.2347716442468917</v>
      </c>
      <c r="L43" s="102">
        <v>278.18157047893527</v>
      </c>
      <c r="M43" s="102">
        <v>4.0341950743950656</v>
      </c>
      <c r="N43" s="102">
        <v>425.26205365234051</v>
      </c>
      <c r="O43" s="102">
        <v>5.7204881336387183</v>
      </c>
      <c r="P43" s="102">
        <v>536.7240446626422</v>
      </c>
      <c r="Q43" s="102">
        <v>8.3983603907027913</v>
      </c>
      <c r="R43" s="119">
        <v>707.59163266311498</v>
      </c>
      <c r="S43" s="102">
        <f t="shared" si="0"/>
        <v>14.938569924270656</v>
      </c>
      <c r="T43" s="119">
        <v>573.56021031025182</v>
      </c>
      <c r="U43" s="102">
        <f t="shared" si="1"/>
        <v>13.855406378151505</v>
      </c>
      <c r="V43" s="119">
        <v>383.82934391298346</v>
      </c>
      <c r="W43" s="105">
        <f t="shared" si="2"/>
        <v>10.092011525501999</v>
      </c>
    </row>
    <row r="44" spans="1:23" s="51" customFormat="1" ht="25.5" x14ac:dyDescent="0.2">
      <c r="A44" s="52" t="s">
        <v>109</v>
      </c>
      <c r="B44" s="54" t="s">
        <v>110</v>
      </c>
      <c r="C44" s="30" t="s">
        <v>111</v>
      </c>
      <c r="D44" s="102">
        <v>343.82359631305576</v>
      </c>
      <c r="E44" s="102">
        <v>8.4253148624084524</v>
      </c>
      <c r="F44" s="103">
        <v>581.34529937734612</v>
      </c>
      <c r="G44" s="102">
        <v>12.65082480414228</v>
      </c>
      <c r="H44" s="104">
        <v>1098.3596428583528</v>
      </c>
      <c r="I44" s="102">
        <v>18.94108352111293</v>
      </c>
      <c r="J44" s="102">
        <v>1141.5942489720148</v>
      </c>
      <c r="K44" s="102">
        <v>25.678763984130182</v>
      </c>
      <c r="L44" s="102">
        <v>1215.0577605386509</v>
      </c>
      <c r="M44" s="102">
        <v>17.620793585395703</v>
      </c>
      <c r="N44" s="102">
        <v>865.10859476445205</v>
      </c>
      <c r="O44" s="102">
        <v>11.637162093716181</v>
      </c>
      <c r="P44" s="102">
        <v>930.5884568161822</v>
      </c>
      <c r="Q44" s="102">
        <v>14.56133242676437</v>
      </c>
      <c r="R44" s="119">
        <v>549.01784586589361</v>
      </c>
      <c r="S44" s="102">
        <f t="shared" si="0"/>
        <v>11.590783584131021</v>
      </c>
      <c r="T44" s="119">
        <v>641.01663803422457</v>
      </c>
      <c r="U44" s="102">
        <f t="shared" si="1"/>
        <v>15.484940997417516</v>
      </c>
      <c r="V44" s="119">
        <v>668.16120024221402</v>
      </c>
      <c r="W44" s="105">
        <f t="shared" si="2"/>
        <v>17.567939087185515</v>
      </c>
    </row>
    <row r="45" spans="1:23" s="51" customFormat="1" x14ac:dyDescent="0.2">
      <c r="A45" s="52" t="s">
        <v>112</v>
      </c>
      <c r="B45" s="53" t="s">
        <v>113</v>
      </c>
      <c r="C45" s="31" t="s">
        <v>114</v>
      </c>
      <c r="D45" s="101">
        <v>13.690729139795305</v>
      </c>
      <c r="E45" s="102">
        <v>0.33548803786491549</v>
      </c>
      <c r="F45" s="103">
        <v>9.3119125593116472</v>
      </c>
      <c r="G45" s="102">
        <v>0.20263924814652828</v>
      </c>
      <c r="H45" s="104">
        <v>25.779117055918746</v>
      </c>
      <c r="I45" s="102">
        <v>0.44455785719329666</v>
      </c>
      <c r="J45" s="102">
        <v>7.3150144999999993</v>
      </c>
      <c r="K45" s="102">
        <v>0.16454228904458573</v>
      </c>
      <c r="L45" s="102">
        <v>13.6131335453</v>
      </c>
      <c r="M45" s="102">
        <v>0.19741795332085116</v>
      </c>
      <c r="N45" s="102">
        <v>15.876344084983998</v>
      </c>
      <c r="O45" s="102">
        <v>0.2135634655472072</v>
      </c>
      <c r="P45" s="102">
        <v>-1.7714834855665136</v>
      </c>
      <c r="Q45" s="102">
        <v>-2.7719191800541026E-2</v>
      </c>
      <c r="R45" s="119">
        <v>9.8358576472675239</v>
      </c>
      <c r="S45" s="102">
        <f t="shared" si="0"/>
        <v>0.20765317231900257</v>
      </c>
      <c r="T45" s="119">
        <v>83.524037355053096</v>
      </c>
      <c r="U45" s="102">
        <f t="shared" si="1"/>
        <v>2.0176774104887425</v>
      </c>
      <c r="V45" s="119">
        <v>191.48833994012449</v>
      </c>
      <c r="W45" s="105">
        <f t="shared" si="2"/>
        <v>5.0347962299440336</v>
      </c>
    </row>
    <row r="46" spans="1:23" s="51" customFormat="1" x14ac:dyDescent="0.2">
      <c r="A46" s="52" t="s">
        <v>115</v>
      </c>
      <c r="B46" s="54" t="s">
        <v>116</v>
      </c>
      <c r="C46" s="64" t="s">
        <v>117</v>
      </c>
      <c r="D46" s="101">
        <v>13.690729139795305</v>
      </c>
      <c r="E46" s="102">
        <v>0.33548803786491549</v>
      </c>
      <c r="F46" s="103">
        <v>9.3119125593116472</v>
      </c>
      <c r="G46" s="102">
        <v>0.20263924814652828</v>
      </c>
      <c r="H46" s="104">
        <v>25.779117055918746</v>
      </c>
      <c r="I46" s="102">
        <v>0.44455785719329666</v>
      </c>
      <c r="J46" s="102">
        <v>7.3150144999999993</v>
      </c>
      <c r="K46" s="102">
        <v>0.16454228904458573</v>
      </c>
      <c r="L46" s="102">
        <v>13.6131335453</v>
      </c>
      <c r="M46" s="102">
        <v>0.19741795332085116</v>
      </c>
      <c r="N46" s="102">
        <v>15.876344084983998</v>
      </c>
      <c r="O46" s="102">
        <v>0.2135634655472072</v>
      </c>
      <c r="P46" s="102">
        <v>-1.7714834855665136</v>
      </c>
      <c r="Q46" s="102">
        <v>-2.7719191800541026E-2</v>
      </c>
      <c r="R46" s="119">
        <v>9.8358576472675239</v>
      </c>
      <c r="S46" s="102">
        <f t="shared" si="0"/>
        <v>0.20765317231900257</v>
      </c>
      <c r="T46" s="119">
        <v>83.524037355053096</v>
      </c>
      <c r="U46" s="102">
        <f t="shared" si="1"/>
        <v>2.0176774104887425</v>
      </c>
      <c r="V46" s="119">
        <v>191.48833994012449</v>
      </c>
      <c r="W46" s="105">
        <f t="shared" si="2"/>
        <v>5.0347962299440336</v>
      </c>
    </row>
    <row r="47" spans="1:23" s="51" customFormat="1" x14ac:dyDescent="0.2">
      <c r="A47" s="52" t="s">
        <v>118</v>
      </c>
      <c r="B47" s="54" t="s">
        <v>119</v>
      </c>
      <c r="C47" s="30" t="s">
        <v>120</v>
      </c>
      <c r="D47" s="101">
        <v>31.17824882029473</v>
      </c>
      <c r="E47" s="102">
        <v>0.76401551838320747</v>
      </c>
      <c r="F47" s="103">
        <v>15.335059076211651</v>
      </c>
      <c r="G47" s="102">
        <v>0.33371069817217375</v>
      </c>
      <c r="H47" s="104">
        <v>27.344233560818751</v>
      </c>
      <c r="I47" s="102">
        <v>0.47154810818470749</v>
      </c>
      <c r="J47" s="102">
        <v>14.633008499999999</v>
      </c>
      <c r="K47" s="102">
        <v>0.32915159829127888</v>
      </c>
      <c r="L47" s="102">
        <v>15.661151754099997</v>
      </c>
      <c r="M47" s="102">
        <v>0.22711835711103673</v>
      </c>
      <c r="N47" s="102">
        <v>13.713417014183998</v>
      </c>
      <c r="O47" s="102">
        <v>0.18446846744857012</v>
      </c>
      <c r="P47" s="102">
        <v>11.951603585402982</v>
      </c>
      <c r="Q47" s="102">
        <v>0.18701206915393523</v>
      </c>
      <c r="R47" s="119">
        <v>25.926932593837442</v>
      </c>
      <c r="S47" s="102">
        <f t="shared" si="0"/>
        <v>0.54736556736432163</v>
      </c>
      <c r="T47" s="119">
        <v>39.534532102204288</v>
      </c>
      <c r="U47" s="102">
        <f t="shared" si="1"/>
        <v>0.95502965233557091</v>
      </c>
      <c r="V47" s="119">
        <v>147.29864643269298</v>
      </c>
      <c r="W47" s="105">
        <f t="shared" si="2"/>
        <v>3.872918162886966</v>
      </c>
    </row>
    <row r="48" spans="1:23" s="51" customFormat="1" x14ac:dyDescent="0.2">
      <c r="A48" s="52" t="s">
        <v>121</v>
      </c>
      <c r="B48" s="66" t="s">
        <v>122</v>
      </c>
      <c r="C48" s="30" t="s">
        <v>123</v>
      </c>
      <c r="D48" s="102">
        <v>0</v>
      </c>
      <c r="E48" s="102">
        <v>0</v>
      </c>
      <c r="F48" s="103">
        <v>0</v>
      </c>
      <c r="G48" s="102">
        <v>0</v>
      </c>
      <c r="H48" s="104">
        <v>0</v>
      </c>
      <c r="I48" s="102">
        <v>0</v>
      </c>
      <c r="J48" s="102">
        <v>0</v>
      </c>
      <c r="K48" s="102">
        <v>0</v>
      </c>
      <c r="L48" s="102">
        <v>0</v>
      </c>
      <c r="M48" s="102">
        <v>0</v>
      </c>
      <c r="N48" s="102">
        <v>0</v>
      </c>
      <c r="O48" s="102">
        <v>0</v>
      </c>
      <c r="P48" s="102">
        <v>0</v>
      </c>
      <c r="Q48" s="102">
        <v>0</v>
      </c>
      <c r="R48" s="119">
        <v>0</v>
      </c>
      <c r="S48" s="102">
        <f t="shared" si="0"/>
        <v>0</v>
      </c>
      <c r="T48" s="119">
        <v>0</v>
      </c>
      <c r="U48" s="102">
        <f t="shared" si="1"/>
        <v>0</v>
      </c>
      <c r="V48" s="119">
        <v>0</v>
      </c>
      <c r="W48" s="105">
        <f t="shared" si="2"/>
        <v>0</v>
      </c>
    </row>
    <row r="49" spans="1:23" s="51" customFormat="1" x14ac:dyDescent="0.2">
      <c r="A49" s="52" t="s">
        <v>124</v>
      </c>
      <c r="B49" s="54" t="s">
        <v>125</v>
      </c>
      <c r="C49" s="30" t="s">
        <v>126</v>
      </c>
      <c r="D49" s="102">
        <v>0</v>
      </c>
      <c r="E49" s="102">
        <v>0</v>
      </c>
      <c r="F49" s="103">
        <v>0</v>
      </c>
      <c r="G49" s="102">
        <v>0</v>
      </c>
      <c r="H49" s="104">
        <v>0</v>
      </c>
      <c r="I49" s="102">
        <v>0</v>
      </c>
      <c r="J49" s="102">
        <v>0</v>
      </c>
      <c r="K49" s="102">
        <v>0</v>
      </c>
      <c r="L49" s="102">
        <v>0</v>
      </c>
      <c r="M49" s="102">
        <v>0</v>
      </c>
      <c r="N49" s="102">
        <v>0</v>
      </c>
      <c r="O49" s="102">
        <v>0</v>
      </c>
      <c r="P49" s="102">
        <v>0</v>
      </c>
      <c r="Q49" s="102">
        <v>0</v>
      </c>
      <c r="R49" s="119">
        <v>0</v>
      </c>
      <c r="S49" s="102">
        <f t="shared" si="0"/>
        <v>0</v>
      </c>
      <c r="T49" s="119">
        <v>0</v>
      </c>
      <c r="U49" s="102">
        <f t="shared" si="1"/>
        <v>0</v>
      </c>
      <c r="V49" s="119">
        <v>0</v>
      </c>
      <c r="W49" s="105">
        <f t="shared" si="2"/>
        <v>0</v>
      </c>
    </row>
    <row r="50" spans="1:23" s="51" customFormat="1" ht="25.5" x14ac:dyDescent="0.2">
      <c r="A50" s="52" t="s">
        <v>127</v>
      </c>
      <c r="B50" s="54" t="s">
        <v>128</v>
      </c>
      <c r="C50" s="30" t="s">
        <v>129</v>
      </c>
      <c r="D50" s="101">
        <v>-17.487519680499435</v>
      </c>
      <c r="E50" s="102">
        <v>-0.42852748051829226</v>
      </c>
      <c r="F50" s="103">
        <v>-6.0231465169000007</v>
      </c>
      <c r="G50" s="102">
        <v>-0.13107145002564544</v>
      </c>
      <c r="H50" s="104">
        <v>-1.5651165049000022</v>
      </c>
      <c r="I50" s="102">
        <v>-2.6990250991410825E-2</v>
      </c>
      <c r="J50" s="102">
        <v>-7.3179940000000032</v>
      </c>
      <c r="K50" s="102">
        <v>-0.1646093092466932</v>
      </c>
      <c r="L50" s="102">
        <v>-2.0480182087999981</v>
      </c>
      <c r="M50" s="102">
        <v>-2.9700403790185625E-2</v>
      </c>
      <c r="N50" s="102">
        <v>2.1629270708000004</v>
      </c>
      <c r="O50" s="102">
        <v>2.9094998098637095E-2</v>
      </c>
      <c r="P50" s="102">
        <v>-13.723087070969493</v>
      </c>
      <c r="Q50" s="102">
        <v>-0.21473126095447626</v>
      </c>
      <c r="R50" s="119">
        <v>-16.091074946569922</v>
      </c>
      <c r="S50" s="102">
        <f t="shared" si="0"/>
        <v>-0.33971239504531914</v>
      </c>
      <c r="T50" s="119">
        <v>43.989505252848808</v>
      </c>
      <c r="U50" s="102">
        <f t="shared" si="1"/>
        <v>1.0626477581531713</v>
      </c>
      <c r="V50" s="119">
        <v>44.1896935074315</v>
      </c>
      <c r="W50" s="105">
        <f t="shared" si="2"/>
        <v>1.1618780670570672</v>
      </c>
    </row>
    <row r="51" spans="1:23" s="51" customFormat="1" x14ac:dyDescent="0.2">
      <c r="A51" s="52" t="s">
        <v>130</v>
      </c>
      <c r="B51" s="54" t="s">
        <v>131</v>
      </c>
      <c r="C51" s="30" t="s">
        <v>132</v>
      </c>
      <c r="D51" s="106">
        <v>0</v>
      </c>
      <c r="E51" s="102">
        <v>0</v>
      </c>
      <c r="F51" s="103">
        <v>0</v>
      </c>
      <c r="G51" s="102">
        <v>0</v>
      </c>
      <c r="H51" s="104">
        <v>0</v>
      </c>
      <c r="I51" s="102">
        <v>0</v>
      </c>
      <c r="J51" s="102">
        <v>0</v>
      </c>
      <c r="K51" s="102">
        <v>0</v>
      </c>
      <c r="L51" s="102">
        <v>0</v>
      </c>
      <c r="M51" s="102">
        <v>0</v>
      </c>
      <c r="N51" s="102">
        <v>0</v>
      </c>
      <c r="O51" s="102">
        <v>0</v>
      </c>
      <c r="P51" s="102">
        <v>0</v>
      </c>
      <c r="Q51" s="102">
        <v>0</v>
      </c>
      <c r="R51" s="119">
        <v>0</v>
      </c>
      <c r="S51" s="102">
        <f t="shared" si="0"/>
        <v>0</v>
      </c>
      <c r="T51" s="119">
        <v>0</v>
      </c>
      <c r="U51" s="102">
        <f t="shared" si="1"/>
        <v>0</v>
      </c>
      <c r="V51" s="119">
        <v>0</v>
      </c>
      <c r="W51" s="105">
        <f t="shared" si="2"/>
        <v>0</v>
      </c>
    </row>
    <row r="52" spans="1:23" s="51" customFormat="1" x14ac:dyDescent="0.2">
      <c r="A52" s="52" t="s">
        <v>133</v>
      </c>
      <c r="B52" s="53" t="s">
        <v>134</v>
      </c>
      <c r="C52" s="31" t="s">
        <v>135</v>
      </c>
      <c r="D52" s="102">
        <v>0</v>
      </c>
      <c r="E52" s="102">
        <v>0</v>
      </c>
      <c r="F52" s="103">
        <v>0</v>
      </c>
      <c r="G52" s="102">
        <v>0</v>
      </c>
      <c r="H52" s="104">
        <v>0</v>
      </c>
      <c r="I52" s="102">
        <v>0</v>
      </c>
      <c r="J52" s="102">
        <v>0</v>
      </c>
      <c r="K52" s="102">
        <v>0</v>
      </c>
      <c r="L52" s="102">
        <v>0</v>
      </c>
      <c r="M52" s="102">
        <v>0</v>
      </c>
      <c r="N52" s="102">
        <v>0</v>
      </c>
      <c r="O52" s="102">
        <v>0</v>
      </c>
      <c r="P52" s="102">
        <v>2.5905600002902704</v>
      </c>
      <c r="Q52" s="102">
        <v>4.0535647158963857E-2</v>
      </c>
      <c r="R52" s="119">
        <v>6.1535000046278006</v>
      </c>
      <c r="S52" s="102">
        <f t="shared" si="0"/>
        <v>0.12991178224106775</v>
      </c>
      <c r="T52" s="119">
        <v>3.56293999916406</v>
      </c>
      <c r="U52" s="102">
        <f t="shared" si="1"/>
        <v>8.6069397252444779E-2</v>
      </c>
      <c r="V52" s="119">
        <v>0</v>
      </c>
      <c r="W52" s="105">
        <f t="shared" si="2"/>
        <v>0</v>
      </c>
    </row>
    <row r="53" spans="1:23" s="51" customFormat="1" x14ac:dyDescent="0.2">
      <c r="A53" s="52" t="s">
        <v>136</v>
      </c>
      <c r="B53" s="53" t="s">
        <v>137</v>
      </c>
      <c r="C53" s="65" t="s">
        <v>138</v>
      </c>
      <c r="D53" s="102">
        <v>144.208291026008</v>
      </c>
      <c r="E53" s="102">
        <v>3.5337896255313299</v>
      </c>
      <c r="F53" s="103">
        <v>64.092110032050002</v>
      </c>
      <c r="G53" s="102">
        <v>1.3947271203735656</v>
      </c>
      <c r="H53" s="104">
        <v>61.577417217100006</v>
      </c>
      <c r="I53" s="102">
        <v>1.0618953546838603</v>
      </c>
      <c r="J53" s="102">
        <v>76.125846789999997</v>
      </c>
      <c r="K53" s="102">
        <v>1.7123576564727288</v>
      </c>
      <c r="L53" s="102">
        <v>38.958566650097993</v>
      </c>
      <c r="M53" s="102">
        <v>0.56497796534374778</v>
      </c>
      <c r="N53" s="102">
        <v>115.37078582222772</v>
      </c>
      <c r="O53" s="102">
        <v>1.5519306404050126</v>
      </c>
      <c r="P53" s="102">
        <v>132.01542430186493</v>
      </c>
      <c r="Q53" s="102">
        <v>2.0657041946303831</v>
      </c>
      <c r="R53" s="119">
        <v>214.36793267246313</v>
      </c>
      <c r="S53" s="102">
        <f t="shared" si="0"/>
        <v>4.5257040981342085</v>
      </c>
      <c r="T53" s="119">
        <v>246.15325965852739</v>
      </c>
      <c r="U53" s="102">
        <f t="shared" si="1"/>
        <v>5.9462866889436032</v>
      </c>
      <c r="V53" s="119">
        <v>284.14964204440452</v>
      </c>
      <c r="W53" s="105">
        <f t="shared" si="2"/>
        <v>7.4711366078605765</v>
      </c>
    </row>
    <row r="54" spans="1:23" s="51" customFormat="1" ht="25.5" x14ac:dyDescent="0.2">
      <c r="A54" s="52" t="s">
        <v>139</v>
      </c>
      <c r="B54" s="54" t="s">
        <v>140</v>
      </c>
      <c r="C54" s="67" t="s">
        <v>141</v>
      </c>
      <c r="D54" s="102">
        <v>0</v>
      </c>
      <c r="E54" s="102">
        <v>0</v>
      </c>
      <c r="F54" s="103">
        <v>0</v>
      </c>
      <c r="G54" s="102">
        <v>0</v>
      </c>
      <c r="H54" s="104">
        <v>0</v>
      </c>
      <c r="I54" s="102">
        <v>0</v>
      </c>
      <c r="J54" s="102">
        <v>27.3675</v>
      </c>
      <c r="K54" s="102">
        <v>0.61559838267274802</v>
      </c>
      <c r="L54" s="102">
        <v>35.622275000000002</v>
      </c>
      <c r="M54" s="102">
        <v>0.51659499260260466</v>
      </c>
      <c r="N54" s="102">
        <v>43.882595999999999</v>
      </c>
      <c r="O54" s="102">
        <v>0.59029454317709562</v>
      </c>
      <c r="P54" s="102">
        <v>52.130062999124092</v>
      </c>
      <c r="Q54" s="102">
        <v>0.81570233458027486</v>
      </c>
      <c r="R54" s="119">
        <v>58.778665997696486</v>
      </c>
      <c r="S54" s="102">
        <f t="shared" si="0"/>
        <v>1.2409265055286323</v>
      </c>
      <c r="T54" s="119">
        <v>60.839086003653598</v>
      </c>
      <c r="U54" s="102">
        <f t="shared" si="1"/>
        <v>1.4696805062540146</v>
      </c>
      <c r="V54" s="119">
        <v>60.850376995985499</v>
      </c>
      <c r="W54" s="105">
        <f t="shared" si="2"/>
        <v>1.5999368357669088</v>
      </c>
    </row>
    <row r="55" spans="1:23" s="51" customFormat="1" x14ac:dyDescent="0.2">
      <c r="A55" s="52" t="s">
        <v>142</v>
      </c>
      <c r="B55" s="54" t="s">
        <v>143</v>
      </c>
      <c r="C55" s="67" t="s">
        <v>144</v>
      </c>
      <c r="D55" s="102">
        <v>0</v>
      </c>
      <c r="E55" s="102">
        <v>0</v>
      </c>
      <c r="F55" s="103">
        <v>3.3524345835</v>
      </c>
      <c r="G55" s="102">
        <v>7.2953307833796624E-2</v>
      </c>
      <c r="H55" s="104">
        <v>10.72034548695</v>
      </c>
      <c r="I55" s="102">
        <v>0.18487110352587172</v>
      </c>
      <c r="J55" s="102">
        <v>3.0695448250000008</v>
      </c>
      <c r="K55" s="102">
        <v>6.9045650125568805E-2</v>
      </c>
      <c r="L55" s="102">
        <v>3.4277750896150003</v>
      </c>
      <c r="M55" s="102">
        <v>4.9709667534233948E-2</v>
      </c>
      <c r="N55" s="102">
        <v>4.0347375051699998</v>
      </c>
      <c r="O55" s="102">
        <v>5.4273988996772646E-2</v>
      </c>
      <c r="P55" s="102">
        <v>3.1367370636596603</v>
      </c>
      <c r="Q55" s="102">
        <v>4.9081923147391023E-2</v>
      </c>
      <c r="R55" s="119">
        <v>2.0020736062082802</v>
      </c>
      <c r="S55" s="102">
        <f t="shared" si="0"/>
        <v>4.2267481947625557E-2</v>
      </c>
      <c r="T55" s="119">
        <v>0.49629306920354999</v>
      </c>
      <c r="U55" s="102">
        <f t="shared" si="1"/>
        <v>1.1988875854473382E-2</v>
      </c>
      <c r="V55" s="119">
        <v>-1.4728539970865</v>
      </c>
      <c r="W55" s="105">
        <f t="shared" si="2"/>
        <v>-3.872569867234648E-2</v>
      </c>
    </row>
    <row r="56" spans="1:23" s="51" customFormat="1" x14ac:dyDescent="0.2">
      <c r="A56" s="52" t="s">
        <v>145</v>
      </c>
      <c r="B56" s="54" t="s">
        <v>146</v>
      </c>
      <c r="C56" s="67" t="s">
        <v>147</v>
      </c>
      <c r="D56" s="101">
        <v>144.208291026008</v>
      </c>
      <c r="E56" s="102">
        <v>3.5337896255313299</v>
      </c>
      <c r="F56" s="103">
        <v>60.739675448550003</v>
      </c>
      <c r="G56" s="102">
        <v>1.3217738125397691</v>
      </c>
      <c r="H56" s="104">
        <v>50.857071730150004</v>
      </c>
      <c r="I56" s="102">
        <v>0.87702425115798854</v>
      </c>
      <c r="J56" s="102">
        <v>45.688801965000003</v>
      </c>
      <c r="K56" s="102">
        <v>1.0277136236744122</v>
      </c>
      <c r="L56" s="102">
        <v>-9.1483439516998319E-2</v>
      </c>
      <c r="M56" s="102">
        <v>-1.3266947930906877E-3</v>
      </c>
      <c r="N56" s="102">
        <v>67.45345231705771</v>
      </c>
      <c r="O56" s="102">
        <v>0.90736210823114427</v>
      </c>
      <c r="P56" s="102">
        <v>76.748624239081181</v>
      </c>
      <c r="Q56" s="102">
        <v>1.2009199369027175</v>
      </c>
      <c r="R56" s="119">
        <v>153.58719306855838</v>
      </c>
      <c r="S56" s="102">
        <f t="shared" si="0"/>
        <v>3.2425101106579501</v>
      </c>
      <c r="T56" s="119">
        <v>184.8178805856702</v>
      </c>
      <c r="U56" s="102">
        <f t="shared" si="1"/>
        <v>4.4646173068351143</v>
      </c>
      <c r="V56" s="119">
        <v>224.77211904550549</v>
      </c>
      <c r="W56" s="105">
        <f t="shared" si="2"/>
        <v>5.9099254707660132</v>
      </c>
    </row>
    <row r="57" spans="1:23" s="51" customFormat="1" x14ac:dyDescent="0.2">
      <c r="A57" s="52" t="s">
        <v>148</v>
      </c>
      <c r="B57" s="53" t="s">
        <v>149</v>
      </c>
      <c r="C57" s="31" t="s">
        <v>150</v>
      </c>
      <c r="D57" s="102">
        <v>0</v>
      </c>
      <c r="E57" s="102">
        <v>0</v>
      </c>
      <c r="F57" s="103">
        <v>0</v>
      </c>
      <c r="G57" s="102">
        <v>0</v>
      </c>
      <c r="H57" s="104">
        <v>0</v>
      </c>
      <c r="I57" s="102">
        <v>0</v>
      </c>
      <c r="J57" s="102">
        <v>0</v>
      </c>
      <c r="K57" s="102">
        <v>0</v>
      </c>
      <c r="L57" s="102">
        <v>26.641160000000003</v>
      </c>
      <c r="M57" s="102">
        <v>0.38635067112150495</v>
      </c>
      <c r="N57" s="102">
        <v>46.457300000000004</v>
      </c>
      <c r="O57" s="102">
        <v>0.62492863185991288</v>
      </c>
      <c r="P57" s="102">
        <v>45.414976997621011</v>
      </c>
      <c r="Q57" s="102">
        <v>0.71062839042591197</v>
      </c>
      <c r="R57" s="119">
        <v>40.590172000330476</v>
      </c>
      <c r="S57" s="102">
        <f t="shared" si="0"/>
        <v>0.85693370960732917</v>
      </c>
      <c r="T57" s="119">
        <v>9.7203440059090198</v>
      </c>
      <c r="U57" s="102">
        <f t="shared" si="1"/>
        <v>0.23481286518192654</v>
      </c>
      <c r="V57" s="119">
        <v>-26.516507253568498</v>
      </c>
      <c r="W57" s="105">
        <f t="shared" si="2"/>
        <v>-0.6971975985237292</v>
      </c>
    </row>
    <row r="58" spans="1:23" s="51" customFormat="1" ht="25.5" x14ac:dyDescent="0.2">
      <c r="A58" s="52" t="s">
        <v>151</v>
      </c>
      <c r="B58" s="54" t="s">
        <v>152</v>
      </c>
      <c r="C58" s="30" t="s">
        <v>153</v>
      </c>
      <c r="D58" s="102">
        <v>0</v>
      </c>
      <c r="E58" s="102">
        <v>0</v>
      </c>
      <c r="F58" s="103">
        <v>0</v>
      </c>
      <c r="G58" s="102">
        <v>0</v>
      </c>
      <c r="H58" s="104">
        <v>0</v>
      </c>
      <c r="I58" s="102">
        <v>0</v>
      </c>
      <c r="J58" s="102">
        <v>0</v>
      </c>
      <c r="K58" s="102">
        <v>0</v>
      </c>
      <c r="L58" s="102">
        <v>26.641160000000003</v>
      </c>
      <c r="M58" s="102">
        <v>0.38635067112150495</v>
      </c>
      <c r="N58" s="102">
        <v>46.457300000000004</v>
      </c>
      <c r="O58" s="102">
        <v>0.62492863185991288</v>
      </c>
      <c r="P58" s="102">
        <v>45.414976997621011</v>
      </c>
      <c r="Q58" s="102">
        <v>0.71062839042591197</v>
      </c>
      <c r="R58" s="119">
        <v>40.590172000330476</v>
      </c>
      <c r="S58" s="102">
        <f t="shared" si="0"/>
        <v>0.85693370960732917</v>
      </c>
      <c r="T58" s="119">
        <v>0.71279800533107995</v>
      </c>
      <c r="U58" s="102">
        <f t="shared" si="1"/>
        <v>1.7218952521228251E-2</v>
      </c>
      <c r="V58" s="119">
        <v>-36.906224249999994</v>
      </c>
      <c r="W58" s="105">
        <f t="shared" si="2"/>
        <v>-0.97037406441285501</v>
      </c>
    </row>
    <row r="59" spans="1:23" s="51" customFormat="1" x14ac:dyDescent="0.2">
      <c r="A59" s="52" t="s">
        <v>154</v>
      </c>
      <c r="B59" s="54" t="s">
        <v>155</v>
      </c>
      <c r="C59" s="64" t="s">
        <v>156</v>
      </c>
      <c r="D59" s="102">
        <v>0</v>
      </c>
      <c r="E59" s="102">
        <v>0</v>
      </c>
      <c r="F59" s="103">
        <v>0</v>
      </c>
      <c r="G59" s="102">
        <v>0</v>
      </c>
      <c r="H59" s="104">
        <v>0</v>
      </c>
      <c r="I59" s="102">
        <v>0</v>
      </c>
      <c r="J59" s="102">
        <v>0</v>
      </c>
      <c r="K59" s="102">
        <v>0</v>
      </c>
      <c r="L59" s="102">
        <v>26.641160000000003</v>
      </c>
      <c r="M59" s="102">
        <v>0.38635067112150495</v>
      </c>
      <c r="N59" s="102">
        <v>43.959342999999997</v>
      </c>
      <c r="O59" s="102">
        <v>0.59132691909453705</v>
      </c>
      <c r="P59" s="102">
        <v>42.593338000518308</v>
      </c>
      <c r="Q59" s="102">
        <v>0.66647694719212769</v>
      </c>
      <c r="R59" s="119">
        <v>42.714706000244519</v>
      </c>
      <c r="S59" s="102">
        <f t="shared" si="0"/>
        <v>0.90178655727987456</v>
      </c>
      <c r="T59" s="119">
        <v>0.71279800533107995</v>
      </c>
      <c r="U59" s="102">
        <f t="shared" si="1"/>
        <v>1.7218952521228251E-2</v>
      </c>
      <c r="V59" s="119">
        <v>0</v>
      </c>
      <c r="W59" s="105">
        <f t="shared" si="2"/>
        <v>0</v>
      </c>
    </row>
    <row r="60" spans="1:23" s="51" customFormat="1" ht="25.5" x14ac:dyDescent="0.2">
      <c r="A60" s="52" t="s">
        <v>157</v>
      </c>
      <c r="B60" s="54" t="s">
        <v>158</v>
      </c>
      <c r="C60" s="30" t="s">
        <v>159</v>
      </c>
      <c r="D60" s="102">
        <v>0</v>
      </c>
      <c r="E60" s="102">
        <v>0</v>
      </c>
      <c r="F60" s="103">
        <v>0</v>
      </c>
      <c r="G60" s="102">
        <v>0</v>
      </c>
      <c r="H60" s="104">
        <v>0</v>
      </c>
      <c r="I60" s="102">
        <v>0</v>
      </c>
      <c r="J60" s="102">
        <v>0</v>
      </c>
      <c r="K60" s="102">
        <v>0</v>
      </c>
      <c r="L60" s="102">
        <v>0</v>
      </c>
      <c r="M60" s="102">
        <v>0</v>
      </c>
      <c r="N60" s="102">
        <v>0</v>
      </c>
      <c r="O60" s="102">
        <v>0</v>
      </c>
      <c r="P60" s="102">
        <v>0</v>
      </c>
      <c r="Q60" s="102">
        <v>0</v>
      </c>
      <c r="R60" s="119">
        <v>0</v>
      </c>
      <c r="S60" s="102">
        <f t="shared" si="0"/>
        <v>0</v>
      </c>
      <c r="T60" s="119">
        <v>0</v>
      </c>
      <c r="U60" s="102">
        <f t="shared" si="1"/>
        <v>0</v>
      </c>
      <c r="V60" s="119">
        <v>0</v>
      </c>
      <c r="W60" s="105">
        <f t="shared" si="2"/>
        <v>0</v>
      </c>
    </row>
    <row r="61" spans="1:23" s="51" customFormat="1" x14ac:dyDescent="0.2">
      <c r="A61" s="52" t="s">
        <v>160</v>
      </c>
      <c r="B61" s="54" t="s">
        <v>161</v>
      </c>
      <c r="C61" s="30" t="s">
        <v>162</v>
      </c>
      <c r="D61" s="102">
        <v>0</v>
      </c>
      <c r="E61" s="102">
        <v>0</v>
      </c>
      <c r="F61" s="103">
        <v>0</v>
      </c>
      <c r="G61" s="102">
        <v>0</v>
      </c>
      <c r="H61" s="104">
        <v>0</v>
      </c>
      <c r="I61" s="102">
        <v>0</v>
      </c>
      <c r="J61" s="102">
        <v>0</v>
      </c>
      <c r="K61" s="102">
        <v>0</v>
      </c>
      <c r="L61" s="102">
        <v>0</v>
      </c>
      <c r="M61" s="102">
        <v>0</v>
      </c>
      <c r="N61" s="102">
        <v>0</v>
      </c>
      <c r="O61" s="102">
        <v>0</v>
      </c>
      <c r="P61" s="102">
        <v>0</v>
      </c>
      <c r="Q61" s="102">
        <v>0</v>
      </c>
      <c r="R61" s="119">
        <v>0</v>
      </c>
      <c r="S61" s="102">
        <f t="shared" si="0"/>
        <v>0</v>
      </c>
      <c r="T61" s="119">
        <v>9.0075460005779391</v>
      </c>
      <c r="U61" s="102">
        <f t="shared" si="1"/>
        <v>0.21759391266069827</v>
      </c>
      <c r="V61" s="119">
        <v>10.389716996431499</v>
      </c>
      <c r="W61" s="105">
        <f t="shared" si="2"/>
        <v>0.27317646588912592</v>
      </c>
    </row>
    <row r="62" spans="1:23" s="51" customFormat="1" x14ac:dyDescent="0.2">
      <c r="A62" s="52" t="s">
        <v>163</v>
      </c>
      <c r="B62" s="53" t="s">
        <v>164</v>
      </c>
      <c r="C62" s="68" t="s">
        <v>165</v>
      </c>
      <c r="D62" s="102">
        <v>0</v>
      </c>
      <c r="E62" s="102">
        <v>0</v>
      </c>
      <c r="F62" s="103">
        <v>20.821493076700001</v>
      </c>
      <c r="G62" s="102">
        <v>0.45310259041591844</v>
      </c>
      <c r="H62" s="104">
        <v>715.82889474000001</v>
      </c>
      <c r="I62" s="102">
        <v>12.344385530054335</v>
      </c>
      <c r="J62" s="102">
        <v>707.29722200000003</v>
      </c>
      <c r="K62" s="102">
        <v>15.909784449881343</v>
      </c>
      <c r="L62" s="102">
        <v>689.71051000000011</v>
      </c>
      <c r="M62" s="102">
        <v>10.002196541669187</v>
      </c>
      <c r="N62" s="102">
        <v>664.48782800000004</v>
      </c>
      <c r="O62" s="102">
        <v>8.9384761757485922</v>
      </c>
      <c r="P62" s="102">
        <v>738.02973699944789</v>
      </c>
      <c r="Q62" s="102">
        <v>11.548280297881687</v>
      </c>
      <c r="R62" s="119">
        <v>-37.197047996667678</v>
      </c>
      <c r="S62" s="102">
        <f t="shared" si="0"/>
        <v>-0.78529857734938369</v>
      </c>
      <c r="T62" s="119">
        <v>-73.738902000542041</v>
      </c>
      <c r="U62" s="102">
        <f t="shared" si="1"/>
        <v>-1.7812993905967565</v>
      </c>
      <c r="V62" s="119">
        <v>-84.38611999136549</v>
      </c>
      <c r="W62" s="105">
        <f t="shared" si="2"/>
        <v>-2.2187613038213252</v>
      </c>
    </row>
    <row r="63" spans="1:23" s="51" customFormat="1" x14ac:dyDescent="0.2">
      <c r="A63" s="52" t="s">
        <v>166</v>
      </c>
      <c r="B63" s="53" t="s">
        <v>167</v>
      </c>
      <c r="C63" s="68" t="s">
        <v>168</v>
      </c>
      <c r="D63" s="101">
        <v>230.67430408042313</v>
      </c>
      <c r="E63" s="102">
        <v>5.6526185619178122</v>
      </c>
      <c r="F63" s="103">
        <v>324.22773954995006</v>
      </c>
      <c r="G63" s="102">
        <v>7.0556145101417291</v>
      </c>
      <c r="H63" s="104">
        <v>409.77434889940002</v>
      </c>
      <c r="I63" s="102">
        <v>7.0665106987312694</v>
      </c>
      <c r="J63" s="102">
        <v>440.88469804500005</v>
      </c>
      <c r="K63" s="102">
        <v>9.9171611240217388</v>
      </c>
      <c r="L63" s="102">
        <v>531.45095427235992</v>
      </c>
      <c r="M63" s="102">
        <v>7.7071130855897589</v>
      </c>
      <c r="N63" s="102">
        <v>573.77497481480145</v>
      </c>
      <c r="O63" s="102">
        <v>7.71823610081666</v>
      </c>
      <c r="P63" s="102">
        <v>567.64145867365039</v>
      </c>
      <c r="Q63" s="102">
        <v>8.8821389502719228</v>
      </c>
      <c r="R63" s="119">
        <v>584.70622245216327</v>
      </c>
      <c r="S63" s="102">
        <f t="shared" si="0"/>
        <v>12.344231313736268</v>
      </c>
      <c r="T63" s="119">
        <v>831.46788749316204</v>
      </c>
      <c r="U63" s="102">
        <f t="shared" si="1"/>
        <v>20.085642735519098</v>
      </c>
      <c r="V63" s="119">
        <v>984.69579282908387</v>
      </c>
      <c r="W63" s="105">
        <f t="shared" si="2"/>
        <v>25.890572067875432</v>
      </c>
    </row>
    <row r="64" spans="1:23" s="51" customFormat="1" x14ac:dyDescent="0.2">
      <c r="A64" s="52" t="s">
        <v>169</v>
      </c>
      <c r="B64" s="54" t="s">
        <v>170</v>
      </c>
      <c r="C64" s="64" t="s">
        <v>171</v>
      </c>
      <c r="D64" s="101">
        <v>-9.6119087874480016</v>
      </c>
      <c r="E64" s="102">
        <v>-0.23553752223935109</v>
      </c>
      <c r="F64" s="103">
        <v>21.4610306774</v>
      </c>
      <c r="G64" s="102">
        <v>0.46701975488045055</v>
      </c>
      <c r="H64" s="104">
        <v>22.055049042650005</v>
      </c>
      <c r="I64" s="102">
        <v>0.38033674006078644</v>
      </c>
      <c r="J64" s="102">
        <v>7.7316529999999988</v>
      </c>
      <c r="K64" s="102">
        <v>0.17391406164928838</v>
      </c>
      <c r="L64" s="102">
        <v>6.3032243786000013</v>
      </c>
      <c r="M64" s="102">
        <v>9.140949451531169E-2</v>
      </c>
      <c r="N64" s="102">
        <v>6.1817849298134631</v>
      </c>
      <c r="O64" s="102">
        <v>8.3155379211459865E-2</v>
      </c>
      <c r="P64" s="102">
        <v>-9.8399618969731417</v>
      </c>
      <c r="Q64" s="102">
        <v>-0.15397027031555297</v>
      </c>
      <c r="R64" s="119">
        <v>-29.862915003446357</v>
      </c>
      <c r="S64" s="102">
        <f t="shared" si="0"/>
        <v>-0.63046144602154686</v>
      </c>
      <c r="T64" s="119">
        <v>-36.615325002392517</v>
      </c>
      <c r="U64" s="102">
        <f t="shared" si="1"/>
        <v>-0.8845108123902431</v>
      </c>
      <c r="V64" s="119">
        <v>0.94573399715549988</v>
      </c>
      <c r="W64" s="105">
        <f t="shared" si="2"/>
        <v>2.4866150935860039E-2</v>
      </c>
    </row>
    <row r="65" spans="1:23" s="51" customFormat="1" x14ac:dyDescent="0.2">
      <c r="A65" s="52" t="s">
        <v>172</v>
      </c>
      <c r="B65" s="54" t="s">
        <v>173</v>
      </c>
      <c r="C65" s="30" t="s">
        <v>174</v>
      </c>
      <c r="D65" s="106">
        <v>0</v>
      </c>
      <c r="E65" s="102">
        <v>0</v>
      </c>
      <c r="F65" s="103">
        <v>0</v>
      </c>
      <c r="G65" s="102">
        <v>0</v>
      </c>
      <c r="H65" s="104"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v>0</v>
      </c>
      <c r="R65" s="119">
        <v>0</v>
      </c>
      <c r="S65" s="102">
        <f t="shared" si="0"/>
        <v>0</v>
      </c>
      <c r="T65" s="119">
        <v>0</v>
      </c>
      <c r="U65" s="102">
        <f t="shared" si="1"/>
        <v>0</v>
      </c>
      <c r="V65" s="119">
        <v>0</v>
      </c>
      <c r="W65" s="105">
        <f t="shared" si="2"/>
        <v>0</v>
      </c>
    </row>
    <row r="66" spans="1:23" s="51" customFormat="1" ht="25.5" x14ac:dyDescent="0.2">
      <c r="A66" s="52" t="s">
        <v>175</v>
      </c>
      <c r="B66" s="54" t="s">
        <v>176</v>
      </c>
      <c r="C66" s="30" t="s">
        <v>177</v>
      </c>
      <c r="D66" s="101">
        <v>-9.6119087874480016</v>
      </c>
      <c r="E66" s="102">
        <v>-0.23553752223935109</v>
      </c>
      <c r="F66" s="103">
        <v>21.4610306774</v>
      </c>
      <c r="G66" s="102">
        <v>0.46701975488045055</v>
      </c>
      <c r="H66" s="104">
        <v>22.055049042650005</v>
      </c>
      <c r="I66" s="102">
        <v>0.38033674006078644</v>
      </c>
      <c r="J66" s="102">
        <v>7.7316529999999988</v>
      </c>
      <c r="K66" s="102">
        <v>0.17391406164928838</v>
      </c>
      <c r="L66" s="102">
        <v>6.3032243786000013</v>
      </c>
      <c r="M66" s="102">
        <v>9.140949451531169E-2</v>
      </c>
      <c r="N66" s="102">
        <v>6.1817849298134631</v>
      </c>
      <c r="O66" s="102">
        <v>8.3155379211459865E-2</v>
      </c>
      <c r="P66" s="102">
        <v>-9.8399618969731417</v>
      </c>
      <c r="Q66" s="102">
        <v>-0.15397027031555297</v>
      </c>
      <c r="R66" s="119">
        <v>-29.862915003446357</v>
      </c>
      <c r="S66" s="102">
        <f t="shared" si="0"/>
        <v>-0.63046144602154686</v>
      </c>
      <c r="T66" s="119">
        <v>-36.615325002392517</v>
      </c>
      <c r="U66" s="102">
        <f t="shared" si="1"/>
        <v>-0.8845108123902431</v>
      </c>
      <c r="V66" s="119">
        <v>0.94573399715549988</v>
      </c>
      <c r="W66" s="105">
        <f t="shared" si="2"/>
        <v>2.4866150935860039E-2</v>
      </c>
    </row>
    <row r="67" spans="1:23" s="51" customFormat="1" ht="25.5" x14ac:dyDescent="0.2">
      <c r="A67" s="52" t="s">
        <v>178</v>
      </c>
      <c r="B67" s="54" t="s">
        <v>179</v>
      </c>
      <c r="C67" s="30" t="s">
        <v>180</v>
      </c>
      <c r="D67" s="101">
        <v>0.53819875494000002</v>
      </c>
      <c r="E67" s="102">
        <v>1.3188431560691931E-2</v>
      </c>
      <c r="F67" s="103">
        <v>0.74224172494999996</v>
      </c>
      <c r="G67" s="102">
        <v>1.6152138900450391E-2</v>
      </c>
      <c r="H67" s="104">
        <v>0.87324799000000008</v>
      </c>
      <c r="I67" s="102">
        <v>1.5059059408073196E-2</v>
      </c>
      <c r="J67" s="102">
        <v>1.1028180000000001</v>
      </c>
      <c r="K67" s="102">
        <v>2.4806539770983637E-2</v>
      </c>
      <c r="L67" s="102">
        <v>4.2380870000000002</v>
      </c>
      <c r="M67" s="102">
        <v>6.1460828159183967E-2</v>
      </c>
      <c r="N67" s="102">
        <v>3.4208530000000001</v>
      </c>
      <c r="O67" s="102">
        <v>4.6016212416216146E-2</v>
      </c>
      <c r="P67" s="102">
        <v>12.75141887076548</v>
      </c>
      <c r="Q67" s="102">
        <v>0.19952713547016321</v>
      </c>
      <c r="R67" s="119">
        <v>5.2565626744400022</v>
      </c>
      <c r="S67" s="102">
        <f t="shared" si="0"/>
        <v>0.11097577394731464</v>
      </c>
      <c r="T67" s="119">
        <v>17.78346532127691</v>
      </c>
      <c r="U67" s="102">
        <f t="shared" si="1"/>
        <v>0.42959245500097432</v>
      </c>
      <c r="V67" s="119">
        <v>23.534964468679998</v>
      </c>
      <c r="W67" s="105">
        <f t="shared" si="2"/>
        <v>0.61880399827910171</v>
      </c>
    </row>
    <row r="68" spans="1:23" s="51" customFormat="1" ht="14.25" x14ac:dyDescent="0.2">
      <c r="A68" s="52" t="s">
        <v>181</v>
      </c>
      <c r="B68" s="54" t="s">
        <v>182</v>
      </c>
      <c r="C68" s="30" t="s">
        <v>183</v>
      </c>
      <c r="D68" s="107">
        <v>0</v>
      </c>
      <c r="E68" s="102">
        <v>0</v>
      </c>
      <c r="F68" s="103">
        <v>0</v>
      </c>
      <c r="G68" s="102">
        <v>0</v>
      </c>
      <c r="H68" s="104">
        <v>0</v>
      </c>
      <c r="I68" s="102">
        <v>0</v>
      </c>
      <c r="J68" s="102">
        <v>0</v>
      </c>
      <c r="K68" s="102">
        <v>0</v>
      </c>
      <c r="L68" s="102">
        <v>0</v>
      </c>
      <c r="M68" s="102">
        <v>0</v>
      </c>
      <c r="N68" s="102">
        <v>0</v>
      </c>
      <c r="O68" s="102">
        <v>0</v>
      </c>
      <c r="P68" s="102">
        <v>0</v>
      </c>
      <c r="Q68" s="102">
        <v>0</v>
      </c>
      <c r="R68" s="119">
        <v>0</v>
      </c>
      <c r="S68" s="102">
        <f t="shared" si="0"/>
        <v>0</v>
      </c>
      <c r="T68" s="119">
        <v>0</v>
      </c>
      <c r="U68" s="102">
        <f t="shared" si="1"/>
        <v>0</v>
      </c>
      <c r="V68" s="119">
        <v>5.2924269971474995</v>
      </c>
      <c r="W68" s="105">
        <f t="shared" si="2"/>
        <v>0.13915359807716829</v>
      </c>
    </row>
    <row r="69" spans="1:23" s="51" customFormat="1" x14ac:dyDescent="0.2">
      <c r="A69" s="52" t="s">
        <v>184</v>
      </c>
      <c r="B69" s="54" t="s">
        <v>185</v>
      </c>
      <c r="C69" s="30" t="s">
        <v>186</v>
      </c>
      <c r="D69" s="101">
        <v>0.53819875494000002</v>
      </c>
      <c r="E69" s="102">
        <v>1.3188431560691931E-2</v>
      </c>
      <c r="F69" s="103">
        <v>0.74224172494999996</v>
      </c>
      <c r="G69" s="102">
        <v>1.6152138900450391E-2</v>
      </c>
      <c r="H69" s="104">
        <v>0.87324799000000008</v>
      </c>
      <c r="I69" s="102">
        <v>1.5059059408073196E-2</v>
      </c>
      <c r="J69" s="102">
        <v>1.1028180000000001</v>
      </c>
      <c r="K69" s="102">
        <v>2.4806539770983637E-2</v>
      </c>
      <c r="L69" s="102">
        <v>4.2380870000000002</v>
      </c>
      <c r="M69" s="102">
        <v>6.1460828159183967E-2</v>
      </c>
      <c r="N69" s="102">
        <v>3.4208530000000001</v>
      </c>
      <c r="O69" s="102">
        <v>4.6016212416216146E-2</v>
      </c>
      <c r="P69" s="102">
        <v>12.75141887076548</v>
      </c>
      <c r="Q69" s="102">
        <v>0.19952713547016321</v>
      </c>
      <c r="R69" s="119">
        <v>5.2565626744400022</v>
      </c>
      <c r="S69" s="102">
        <f t="shared" si="0"/>
        <v>0.11097577394731464</v>
      </c>
      <c r="T69" s="119">
        <v>17.78346532127691</v>
      </c>
      <c r="U69" s="102">
        <f t="shared" si="1"/>
        <v>0.42959245500097432</v>
      </c>
      <c r="V69" s="119">
        <v>18.242537471532497</v>
      </c>
      <c r="W69" s="105">
        <f t="shared" si="2"/>
        <v>0.47965040020193345</v>
      </c>
    </row>
    <row r="70" spans="1:23" s="51" customFormat="1" ht="25.5" x14ac:dyDescent="0.2">
      <c r="A70" s="52" t="s">
        <v>187</v>
      </c>
      <c r="B70" s="54" t="s">
        <v>188</v>
      </c>
      <c r="C70" s="64" t="s">
        <v>189</v>
      </c>
      <c r="D70" s="101">
        <v>2.822568012511113</v>
      </c>
      <c r="E70" s="102">
        <v>6.9166352981531953E-2</v>
      </c>
      <c r="F70" s="103">
        <v>-15.963411787849996</v>
      </c>
      <c r="G70" s="102">
        <v>-0.34738446500000991</v>
      </c>
      <c r="H70" s="104">
        <v>12.004934611600001</v>
      </c>
      <c r="I70" s="102">
        <v>0.2070236926696144</v>
      </c>
      <c r="J70" s="102">
        <v>106.30656804500001</v>
      </c>
      <c r="K70" s="102">
        <v>2.3912360046037251</v>
      </c>
      <c r="L70" s="102">
        <v>139.43002489375999</v>
      </c>
      <c r="M70" s="102">
        <v>2.0220171979070098</v>
      </c>
      <c r="N70" s="102">
        <v>181.65679588498801</v>
      </c>
      <c r="O70" s="102">
        <v>2.4435886915610898</v>
      </c>
      <c r="P70" s="102">
        <v>177.55885870446525</v>
      </c>
      <c r="Q70" s="102">
        <v>2.7783426153364719</v>
      </c>
      <c r="R70" s="119">
        <v>221.17843778230198</v>
      </c>
      <c r="S70" s="102">
        <f t="shared" si="0"/>
        <v>4.6694864750117038</v>
      </c>
      <c r="T70" s="119">
        <v>433.07346615221746</v>
      </c>
      <c r="U70" s="102">
        <f t="shared" si="1"/>
        <v>10.461689561568184</v>
      </c>
      <c r="V70" s="119">
        <v>514.52138935436392</v>
      </c>
      <c r="W70" s="105">
        <f t="shared" si="2"/>
        <v>13.528292908889028</v>
      </c>
    </row>
    <row r="71" spans="1:23" s="51" customFormat="1" x14ac:dyDescent="0.2">
      <c r="A71" s="52" t="s">
        <v>190</v>
      </c>
      <c r="B71" s="54" t="s">
        <v>191</v>
      </c>
      <c r="C71" s="64" t="s">
        <v>192</v>
      </c>
      <c r="D71" s="101">
        <v>6.1173200000000004E-2</v>
      </c>
      <c r="E71" s="102">
        <v>1.4990346115506374E-3</v>
      </c>
      <c r="F71" s="103">
        <v>0</v>
      </c>
      <c r="G71" s="102">
        <v>0</v>
      </c>
      <c r="H71" s="104">
        <v>0</v>
      </c>
      <c r="I71" s="102">
        <v>0</v>
      </c>
      <c r="J71" s="102">
        <v>0</v>
      </c>
      <c r="K71" s="102">
        <v>0</v>
      </c>
      <c r="L71" s="102">
        <v>0</v>
      </c>
      <c r="M71" s="102">
        <v>0</v>
      </c>
      <c r="N71" s="102">
        <v>0</v>
      </c>
      <c r="O71" s="102">
        <v>0</v>
      </c>
      <c r="P71" s="102">
        <v>-1.0443997332E-2</v>
      </c>
      <c r="Q71" s="102">
        <v>-1.6342188203773521E-4</v>
      </c>
      <c r="R71" s="119">
        <v>-1.4073999638600001E-2</v>
      </c>
      <c r="S71" s="102">
        <f t="shared" si="0"/>
        <v>-2.9712819938825376E-4</v>
      </c>
      <c r="T71" s="119">
        <v>0.75704400131120997</v>
      </c>
      <c r="U71" s="102">
        <f t="shared" si="1"/>
        <v>1.8287796286696481E-2</v>
      </c>
      <c r="V71" s="119">
        <v>0.32028100167699997</v>
      </c>
      <c r="W71" s="105">
        <f t="shared" si="2"/>
        <v>8.42113718396785E-3</v>
      </c>
    </row>
    <row r="72" spans="1:23" s="51" customFormat="1" x14ac:dyDescent="0.2">
      <c r="A72" s="52" t="s">
        <v>193</v>
      </c>
      <c r="B72" s="54" t="s">
        <v>194</v>
      </c>
      <c r="C72" s="64" t="s">
        <v>195</v>
      </c>
      <c r="D72" s="101">
        <v>236.86427290042002</v>
      </c>
      <c r="E72" s="102">
        <v>5.804302265003388</v>
      </c>
      <c r="F72" s="103">
        <v>317.81745842124997</v>
      </c>
      <c r="G72" s="102">
        <v>6.9161185107910121</v>
      </c>
      <c r="H72" s="104">
        <v>374.84111725515004</v>
      </c>
      <c r="I72" s="102">
        <v>6.4640912065927969</v>
      </c>
      <c r="J72" s="102">
        <v>325.72255800000005</v>
      </c>
      <c r="K72" s="102">
        <v>7.326729876855044</v>
      </c>
      <c r="L72" s="102">
        <v>381.11651699999993</v>
      </c>
      <c r="M72" s="102">
        <v>5.5269598665538737</v>
      </c>
      <c r="N72" s="102">
        <v>381.88068599999997</v>
      </c>
      <c r="O72" s="102">
        <v>5.1369359527072156</v>
      </c>
      <c r="P72" s="102">
        <v>386.4822859917536</v>
      </c>
      <c r="Q72" s="102">
        <v>6.0474606171623444</v>
      </c>
      <c r="R72" s="119">
        <v>381.24632600238317</v>
      </c>
      <c r="S72" s="102">
        <f t="shared" si="0"/>
        <v>8.0488160634728878</v>
      </c>
      <c r="T72" s="119">
        <v>409.13013302097704</v>
      </c>
      <c r="U72" s="102">
        <f t="shared" si="1"/>
        <v>9.8832941209197713</v>
      </c>
      <c r="V72" s="119">
        <v>437.112138005536</v>
      </c>
      <c r="W72" s="105">
        <f t="shared" si="2"/>
        <v>11.492974168459535</v>
      </c>
    </row>
    <row r="73" spans="1:23" s="51" customFormat="1" x14ac:dyDescent="0.2">
      <c r="A73" s="52" t="s">
        <v>196</v>
      </c>
      <c r="B73" s="54" t="s">
        <v>197</v>
      </c>
      <c r="C73" s="30" t="s">
        <v>198</v>
      </c>
      <c r="D73" s="101">
        <v>221.34514530356802</v>
      </c>
      <c r="E73" s="102">
        <v>5.4240097609533828</v>
      </c>
      <c r="F73" s="103">
        <v>301.49273797109998</v>
      </c>
      <c r="G73" s="102">
        <v>6.5608715024938062</v>
      </c>
      <c r="H73" s="104">
        <v>358.48915009000001</v>
      </c>
      <c r="I73" s="102">
        <v>6.1821034461871225</v>
      </c>
      <c r="J73" s="102">
        <v>307.90434800000003</v>
      </c>
      <c r="K73" s="102">
        <v>6.9259310732331052</v>
      </c>
      <c r="L73" s="102">
        <v>363.24559599999992</v>
      </c>
      <c r="M73" s="102">
        <v>5.2677953886591657</v>
      </c>
      <c r="N73" s="102">
        <v>363.74575499999997</v>
      </c>
      <c r="O73" s="102">
        <v>4.8929907036569285</v>
      </c>
      <c r="P73" s="102">
        <v>367.99985399335196</v>
      </c>
      <c r="Q73" s="102">
        <v>5.75825776448076</v>
      </c>
      <c r="R73" s="119">
        <v>362.66844900181678</v>
      </c>
      <c r="S73" s="102">
        <f t="shared" si="0"/>
        <v>7.6566026711621964</v>
      </c>
      <c r="T73" s="119">
        <v>409.13013302097704</v>
      </c>
      <c r="U73" s="102">
        <f t="shared" si="1"/>
        <v>9.8832941209197713</v>
      </c>
      <c r="V73" s="119">
        <v>433.79022600399151</v>
      </c>
      <c r="W73" s="105">
        <f t="shared" si="2"/>
        <v>11.405631252296535</v>
      </c>
    </row>
    <row r="74" spans="1:23" s="51" customFormat="1" x14ac:dyDescent="0.2">
      <c r="A74" s="52" t="s">
        <v>199</v>
      </c>
      <c r="B74" s="54" t="s">
        <v>200</v>
      </c>
      <c r="C74" s="30" t="s">
        <v>201</v>
      </c>
      <c r="D74" s="101">
        <v>15.519128208584</v>
      </c>
      <c r="E74" s="102">
        <v>0.38029251904035188</v>
      </c>
      <c r="F74" s="103">
        <v>16.32472045015</v>
      </c>
      <c r="G74" s="102">
        <v>0.35524700829720696</v>
      </c>
      <c r="H74" s="104">
        <v>16.351967165150004</v>
      </c>
      <c r="I74" s="102">
        <v>0.28198776040567364</v>
      </c>
      <c r="J74" s="102">
        <v>17.818210000000004</v>
      </c>
      <c r="K74" s="102">
        <v>0.40079880362193804</v>
      </c>
      <c r="L74" s="102">
        <v>17.870920999999996</v>
      </c>
      <c r="M74" s="102">
        <v>0.25916447789470859</v>
      </c>
      <c r="N74" s="102">
        <v>18.134930999999998</v>
      </c>
      <c r="O74" s="102">
        <v>0.24394524905028747</v>
      </c>
      <c r="P74" s="102">
        <v>18.482431998401662</v>
      </c>
      <c r="Q74" s="102">
        <v>0.28920285268158463</v>
      </c>
      <c r="R74" s="119">
        <v>18.577877000566399</v>
      </c>
      <c r="S74" s="102">
        <f t="shared" si="0"/>
        <v>0.39221339231069108</v>
      </c>
      <c r="T74" s="119">
        <v>0</v>
      </c>
      <c r="U74" s="102">
        <f t="shared" si="1"/>
        <v>0</v>
      </c>
      <c r="V74" s="119">
        <v>3.3219120015444998</v>
      </c>
      <c r="W74" s="105">
        <f t="shared" si="2"/>
        <v>8.7342916162998691E-2</v>
      </c>
    </row>
    <row r="75" spans="1:23" s="51" customFormat="1" ht="14.25" x14ac:dyDescent="0.2">
      <c r="A75" s="52" t="s">
        <v>202</v>
      </c>
      <c r="B75" s="54" t="s">
        <v>203</v>
      </c>
      <c r="C75" s="64" t="s">
        <v>204</v>
      </c>
      <c r="D75" s="107">
        <v>0</v>
      </c>
      <c r="E75" s="102">
        <v>0</v>
      </c>
      <c r="F75" s="103">
        <v>0.17041989915</v>
      </c>
      <c r="G75" s="102">
        <v>3.7085571855408365E-3</v>
      </c>
      <c r="H75" s="104">
        <v>0</v>
      </c>
      <c r="I75" s="102">
        <v>0</v>
      </c>
      <c r="J75" s="102">
        <v>2.1101000000000002E-2</v>
      </c>
      <c r="K75" s="102">
        <v>4.7464114269763982E-4</v>
      </c>
      <c r="L75" s="102">
        <v>0.36310100000000001</v>
      </c>
      <c r="M75" s="102">
        <v>5.265698454379973E-3</v>
      </c>
      <c r="N75" s="102">
        <v>0.63485500000000006</v>
      </c>
      <c r="O75" s="102">
        <v>8.5398649206782345E-3</v>
      </c>
      <c r="P75" s="102">
        <v>0.69930100097126002</v>
      </c>
      <c r="Q75" s="102">
        <v>1.094227450053464E-2</v>
      </c>
      <c r="R75" s="119">
        <v>6.90188499612304</v>
      </c>
      <c r="S75" s="102">
        <f t="shared" ref="S75:S92" si="3">R75/$R$93*100</f>
        <v>0.14571157552529537</v>
      </c>
      <c r="T75" s="119">
        <v>7.3391039997720293</v>
      </c>
      <c r="U75" s="102">
        <f t="shared" ref="U75:U93" si="4">T75/$T$93*100</f>
        <v>0.17728961413371785</v>
      </c>
      <c r="V75" s="119">
        <v>8.2612860016715004</v>
      </c>
      <c r="W75" s="105">
        <f t="shared" ref="W75:W91" si="5">V75/$V$93*100</f>
        <v>0.21721370412794258</v>
      </c>
    </row>
    <row r="76" spans="1:23" s="51" customFormat="1" x14ac:dyDescent="0.2">
      <c r="A76" s="52" t="s">
        <v>205</v>
      </c>
      <c r="B76" s="53" t="s">
        <v>206</v>
      </c>
      <c r="C76" s="68" t="s">
        <v>207</v>
      </c>
      <c r="D76" s="101">
        <v>-1.6233740072880001</v>
      </c>
      <c r="E76" s="102">
        <v>-3.9780391158487187E-2</v>
      </c>
      <c r="F76" s="103">
        <v>654.61954312450007</v>
      </c>
      <c r="G76" s="102">
        <v>14.24536701734003</v>
      </c>
      <c r="H76" s="104">
        <v>653.76935274395009</v>
      </c>
      <c r="I76" s="102">
        <v>11.274175989971306</v>
      </c>
      <c r="J76" s="102">
        <v>212.26356590500001</v>
      </c>
      <c r="K76" s="102">
        <v>4.7746088561786157</v>
      </c>
      <c r="L76" s="102">
        <v>209.7324878</v>
      </c>
      <c r="M76" s="102">
        <v>3.0415450159645014</v>
      </c>
      <c r="N76" s="102">
        <v>212.30667176243003</v>
      </c>
      <c r="O76" s="102">
        <v>2.8558809470035276</v>
      </c>
      <c r="P76" s="102">
        <v>210.30245144463328</v>
      </c>
      <c r="Q76" s="102">
        <v>3.2906962075650017</v>
      </c>
      <c r="R76" s="119">
        <v>-83.033936617109276</v>
      </c>
      <c r="S76" s="102">
        <f t="shared" si="3"/>
        <v>-1.753000192460874</v>
      </c>
      <c r="T76" s="119">
        <v>-117.03706154546319</v>
      </c>
      <c r="U76" s="102">
        <f t="shared" si="4"/>
        <v>-2.8272464160998245</v>
      </c>
      <c r="V76" s="119">
        <v>-120.501540685715</v>
      </c>
      <c r="W76" s="105">
        <f t="shared" si="5"/>
        <v>-3.1683427979823291</v>
      </c>
    </row>
    <row r="77" spans="1:23" s="51" customFormat="1" x14ac:dyDescent="0.2">
      <c r="A77" s="52" t="s">
        <v>208</v>
      </c>
      <c r="B77" s="54" t="s">
        <v>209</v>
      </c>
      <c r="C77" s="64" t="s">
        <v>210</v>
      </c>
      <c r="D77" s="102">
        <v>0</v>
      </c>
      <c r="E77" s="102">
        <v>0</v>
      </c>
      <c r="F77" s="103">
        <v>0</v>
      </c>
      <c r="G77" s="102">
        <v>0</v>
      </c>
      <c r="H77" s="104">
        <v>0</v>
      </c>
      <c r="I77" s="102">
        <v>0</v>
      </c>
      <c r="J77" s="102">
        <v>1.172261</v>
      </c>
      <c r="K77" s="102">
        <v>2.6368574976535608E-2</v>
      </c>
      <c r="L77" s="102">
        <v>2.1041069999999999</v>
      </c>
      <c r="M77" s="102">
        <v>3.0513804637690562E-2</v>
      </c>
      <c r="N77" s="102">
        <v>2.6549693624299997</v>
      </c>
      <c r="O77" s="102">
        <v>3.5713792478111399E-2</v>
      </c>
      <c r="P77" s="102">
        <v>0.94110542129999997</v>
      </c>
      <c r="Q77" s="102">
        <v>1.4725896058354306E-2</v>
      </c>
      <c r="R77" s="119">
        <v>2.6661282540182398</v>
      </c>
      <c r="S77" s="102">
        <f t="shared" si="3"/>
        <v>5.6286905485055855E-2</v>
      </c>
      <c r="T77" s="119">
        <v>0</v>
      </c>
      <c r="U77" s="102">
        <f t="shared" si="4"/>
        <v>0</v>
      </c>
      <c r="V77" s="119">
        <v>0</v>
      </c>
      <c r="W77" s="105">
        <f t="shared" si="5"/>
        <v>0</v>
      </c>
    </row>
    <row r="78" spans="1:23" s="51" customFormat="1" x14ac:dyDescent="0.2">
      <c r="A78" s="52" t="s">
        <v>211</v>
      </c>
      <c r="B78" s="54" t="s">
        <v>212</v>
      </c>
      <c r="C78" s="64" t="s">
        <v>213</v>
      </c>
      <c r="D78" s="101">
        <v>-1.6233740072880001</v>
      </c>
      <c r="E78" s="102">
        <v>-3.9780391158487187E-2</v>
      </c>
      <c r="F78" s="103">
        <v>654.61954312450007</v>
      </c>
      <c r="G78" s="102">
        <v>14.24536701734003</v>
      </c>
      <c r="H78" s="104">
        <v>653.76935274395009</v>
      </c>
      <c r="I78" s="102">
        <v>11.274175989971306</v>
      </c>
      <c r="J78" s="102">
        <v>211.09130490499999</v>
      </c>
      <c r="K78" s="102">
        <v>4.7482402812020794</v>
      </c>
      <c r="L78" s="102">
        <v>207.62838079999997</v>
      </c>
      <c r="M78" s="102">
        <v>3.0110312113268107</v>
      </c>
      <c r="N78" s="102">
        <v>209.6517024</v>
      </c>
      <c r="O78" s="102">
        <v>2.8201671545254161</v>
      </c>
      <c r="P78" s="102">
        <v>209.36134602333325</v>
      </c>
      <c r="Q78" s="102">
        <v>3.2759703115066472</v>
      </c>
      <c r="R78" s="119">
        <v>-85.700064871127523</v>
      </c>
      <c r="S78" s="102">
        <f t="shared" si="3"/>
        <v>-1.8092870979459299</v>
      </c>
      <c r="T78" s="119">
        <v>-117.03706154546319</v>
      </c>
      <c r="U78" s="102">
        <f t="shared" si="4"/>
        <v>-2.8272464160998245</v>
      </c>
      <c r="V78" s="119">
        <v>-120.501540685715</v>
      </c>
      <c r="W78" s="105">
        <f t="shared" si="5"/>
        <v>-3.1683427979823291</v>
      </c>
    </row>
    <row r="79" spans="1:23" s="51" customFormat="1" ht="25.5" x14ac:dyDescent="0.2">
      <c r="A79" s="52" t="s">
        <v>214</v>
      </c>
      <c r="B79" s="56" t="s">
        <v>215</v>
      </c>
      <c r="C79" s="30" t="s">
        <v>216</v>
      </c>
      <c r="D79" s="102">
        <v>0</v>
      </c>
      <c r="E79" s="102">
        <v>0</v>
      </c>
      <c r="F79" s="103">
        <v>2.6763224194999999</v>
      </c>
      <c r="G79" s="102">
        <v>5.8240233618051418E-2</v>
      </c>
      <c r="H79" s="104">
        <v>1.8261320389500015</v>
      </c>
      <c r="I79" s="102">
        <v>3.1491433334457378E-2</v>
      </c>
      <c r="J79" s="102">
        <v>2.0547119049999996</v>
      </c>
      <c r="K79" s="102">
        <v>4.621822693254557E-2</v>
      </c>
      <c r="L79" s="102">
        <v>-1.4082122000000001</v>
      </c>
      <c r="M79" s="102">
        <v>-2.0421923390403832E-2</v>
      </c>
      <c r="N79" s="102">
        <v>0.98370239999999998</v>
      </c>
      <c r="O79" s="102">
        <v>1.3232447752867962E-2</v>
      </c>
      <c r="P79" s="102">
        <v>0.35108600192595002</v>
      </c>
      <c r="Q79" s="102">
        <v>5.4935991812299209E-3</v>
      </c>
      <c r="R79" s="119">
        <v>0</v>
      </c>
      <c r="S79" s="102">
        <f t="shared" si="3"/>
        <v>0</v>
      </c>
      <c r="T79" s="119">
        <v>0</v>
      </c>
      <c r="U79" s="102">
        <f t="shared" si="4"/>
        <v>0</v>
      </c>
      <c r="V79" s="119">
        <v>0</v>
      </c>
      <c r="W79" s="105">
        <f t="shared" si="5"/>
        <v>0</v>
      </c>
    </row>
    <row r="80" spans="1:23" s="51" customFormat="1" x14ac:dyDescent="0.2">
      <c r="A80" s="52" t="s">
        <v>217</v>
      </c>
      <c r="B80" s="53" t="s">
        <v>218</v>
      </c>
      <c r="C80" s="31" t="s">
        <v>219</v>
      </c>
      <c r="D80" s="101">
        <v>7.2429068800000005</v>
      </c>
      <c r="E80" s="102">
        <v>0.17748569800759548</v>
      </c>
      <c r="F80" s="103">
        <v>7.2821920000000002</v>
      </c>
      <c r="G80" s="102">
        <v>0.1584699064063963</v>
      </c>
      <c r="H80" s="104">
        <v>7.2821920000000002</v>
      </c>
      <c r="I80" s="102">
        <v>0.12558054894463067</v>
      </c>
      <c r="J80" s="102">
        <v>7.2847679999999997</v>
      </c>
      <c r="K80" s="102">
        <v>0.1638619310841761</v>
      </c>
      <c r="L80" s="102">
        <v>7.2847680000000006</v>
      </c>
      <c r="M80" s="102">
        <v>0.10564386106928014</v>
      </c>
      <c r="N80" s="102">
        <v>7.2847679999999997</v>
      </c>
      <c r="O80" s="102">
        <v>9.7992352109504299E-2</v>
      </c>
      <c r="P80" s="102">
        <v>7.2847680027580211</v>
      </c>
      <c r="Q80" s="102">
        <v>0.11398801238404885</v>
      </c>
      <c r="R80" s="119">
        <v>7.2847679978233595</v>
      </c>
      <c r="S80" s="102">
        <f t="shared" si="3"/>
        <v>0.15379494484410419</v>
      </c>
      <c r="T80" s="119">
        <v>7.2847680009779694</v>
      </c>
      <c r="U80" s="102">
        <f t="shared" si="4"/>
        <v>0.17597702771171481</v>
      </c>
      <c r="V80" s="119">
        <v>7.2847680010839992</v>
      </c>
      <c r="W80" s="105">
        <f t="shared" si="5"/>
        <v>0.19153815046567899</v>
      </c>
    </row>
    <row r="81" spans="1:23" s="51" customFormat="1" x14ac:dyDescent="0.2">
      <c r="A81" s="52" t="s">
        <v>220</v>
      </c>
      <c r="B81" s="53" t="s">
        <v>221</v>
      </c>
      <c r="C81" s="31" t="s">
        <v>222</v>
      </c>
      <c r="D81" s="101">
        <v>7.7153475036000012</v>
      </c>
      <c r="E81" s="102">
        <v>0.18906274231260106</v>
      </c>
      <c r="F81" s="103">
        <v>-1.28090313</v>
      </c>
      <c r="G81" s="102">
        <v>-2.7874107017057514E-2</v>
      </c>
      <c r="H81" s="104">
        <v>-0.88462641500000005</v>
      </c>
      <c r="I81" s="102">
        <v>-1.525527901579918E-2</v>
      </c>
      <c r="J81" s="102">
        <v>-0.9453410000000001</v>
      </c>
      <c r="K81" s="102">
        <v>-2.126428759200652E-2</v>
      </c>
      <c r="L81" s="102">
        <v>-0.93255100000000002</v>
      </c>
      <c r="M81" s="102">
        <v>-1.3523874512409766E-2</v>
      </c>
      <c r="N81" s="102">
        <v>-0.77035100000000001</v>
      </c>
      <c r="O81" s="102">
        <v>-1.0362513458206046E-2</v>
      </c>
      <c r="P81" s="102">
        <v>0</v>
      </c>
      <c r="Q81" s="102">
        <v>0</v>
      </c>
      <c r="R81" s="119">
        <v>929.69085499832795</v>
      </c>
      <c r="S81" s="102">
        <f t="shared" si="3"/>
        <v>19.627495866616194</v>
      </c>
      <c r="T81" s="119">
        <v>908.68660699796237</v>
      </c>
      <c r="U81" s="102">
        <f t="shared" si="4"/>
        <v>21.951003545957416</v>
      </c>
      <c r="V81" s="119">
        <v>950.49711400214198</v>
      </c>
      <c r="W81" s="105">
        <f t="shared" si="5"/>
        <v>24.991387400648211</v>
      </c>
    </row>
    <row r="82" spans="1:23" s="51" customFormat="1" x14ac:dyDescent="0.2">
      <c r="A82" s="52" t="s">
        <v>223</v>
      </c>
      <c r="B82" s="53" t="s">
        <v>224</v>
      </c>
      <c r="C82" s="31" t="s">
        <v>225</v>
      </c>
      <c r="D82" s="101">
        <v>0</v>
      </c>
      <c r="E82" s="102">
        <v>0</v>
      </c>
      <c r="F82" s="103">
        <v>0</v>
      </c>
      <c r="G82" s="102">
        <v>0</v>
      </c>
      <c r="H82" s="104">
        <v>0</v>
      </c>
      <c r="I82" s="102">
        <v>0</v>
      </c>
      <c r="J82" s="102">
        <v>0</v>
      </c>
      <c r="K82" s="102">
        <v>0</v>
      </c>
      <c r="L82" s="102">
        <v>0</v>
      </c>
      <c r="M82" s="102">
        <v>0</v>
      </c>
      <c r="N82" s="102">
        <v>0</v>
      </c>
      <c r="O82" s="102">
        <v>0</v>
      </c>
      <c r="P82" s="102">
        <v>0</v>
      </c>
      <c r="Q82" s="102">
        <v>0</v>
      </c>
      <c r="R82" s="119">
        <v>0</v>
      </c>
      <c r="S82" s="102">
        <f t="shared" si="3"/>
        <v>0</v>
      </c>
      <c r="T82" s="119">
        <v>42.753203000147607</v>
      </c>
      <c r="U82" s="102">
        <f t="shared" si="4"/>
        <v>1.0327825935035289</v>
      </c>
      <c r="V82" s="119">
        <v>83.66492834524999</v>
      </c>
      <c r="W82" s="105">
        <f t="shared" si="5"/>
        <v>2.1997990370740927</v>
      </c>
    </row>
    <row r="83" spans="1:23" s="51" customFormat="1" x14ac:dyDescent="0.2">
      <c r="A83" s="52" t="s">
        <v>226</v>
      </c>
      <c r="B83" s="54" t="s">
        <v>227</v>
      </c>
      <c r="C83" s="64" t="s">
        <v>228</v>
      </c>
      <c r="D83" s="101">
        <v>0</v>
      </c>
      <c r="E83" s="102">
        <v>0</v>
      </c>
      <c r="F83" s="103">
        <v>0</v>
      </c>
      <c r="G83" s="102">
        <v>0</v>
      </c>
      <c r="H83" s="104">
        <v>0</v>
      </c>
      <c r="I83" s="102">
        <v>0</v>
      </c>
      <c r="J83" s="102">
        <v>0</v>
      </c>
      <c r="K83" s="102">
        <v>0</v>
      </c>
      <c r="L83" s="102">
        <v>0</v>
      </c>
      <c r="M83" s="102">
        <v>0</v>
      </c>
      <c r="N83" s="102">
        <v>0</v>
      </c>
      <c r="O83" s="102">
        <v>0</v>
      </c>
      <c r="P83" s="102">
        <v>0</v>
      </c>
      <c r="Q83" s="102">
        <v>0</v>
      </c>
      <c r="R83" s="119">
        <v>0</v>
      </c>
      <c r="S83" s="102">
        <f t="shared" si="3"/>
        <v>0</v>
      </c>
      <c r="T83" s="119">
        <v>0</v>
      </c>
      <c r="U83" s="102">
        <f t="shared" si="4"/>
        <v>0</v>
      </c>
      <c r="V83" s="119">
        <v>0</v>
      </c>
      <c r="W83" s="105">
        <f t="shared" si="5"/>
        <v>0</v>
      </c>
    </row>
    <row r="84" spans="1:23" s="51" customFormat="1" x14ac:dyDescent="0.2">
      <c r="A84" s="52" t="s">
        <v>229</v>
      </c>
      <c r="B84" s="54" t="s">
        <v>230</v>
      </c>
      <c r="C84" s="30" t="s">
        <v>231</v>
      </c>
      <c r="D84" s="104">
        <v>0</v>
      </c>
      <c r="E84" s="102">
        <v>0</v>
      </c>
      <c r="F84" s="103">
        <v>0</v>
      </c>
      <c r="G84" s="102">
        <v>0</v>
      </c>
      <c r="H84" s="104">
        <v>0</v>
      </c>
      <c r="I84" s="102">
        <v>0</v>
      </c>
      <c r="J84" s="102">
        <v>0</v>
      </c>
      <c r="K84" s="102">
        <v>0</v>
      </c>
      <c r="L84" s="102">
        <v>0</v>
      </c>
      <c r="M84" s="102">
        <v>0</v>
      </c>
      <c r="N84" s="102">
        <v>0</v>
      </c>
      <c r="O84" s="102">
        <v>0</v>
      </c>
      <c r="P84" s="102">
        <v>0</v>
      </c>
      <c r="Q84" s="102">
        <v>0</v>
      </c>
      <c r="R84" s="119">
        <v>0</v>
      </c>
      <c r="S84" s="102">
        <f t="shared" si="3"/>
        <v>0</v>
      </c>
      <c r="T84" s="119">
        <v>0</v>
      </c>
      <c r="U84" s="102">
        <f t="shared" si="4"/>
        <v>0</v>
      </c>
      <c r="V84" s="119">
        <v>0</v>
      </c>
      <c r="W84" s="105">
        <f t="shared" si="5"/>
        <v>0</v>
      </c>
    </row>
    <row r="85" spans="1:23" s="51" customFormat="1" ht="25.5" x14ac:dyDescent="0.2">
      <c r="A85" s="52" t="s">
        <v>232</v>
      </c>
      <c r="B85" s="54" t="s">
        <v>233</v>
      </c>
      <c r="C85" s="30" t="s">
        <v>234</v>
      </c>
      <c r="D85" s="101">
        <v>0</v>
      </c>
      <c r="E85" s="102">
        <v>0</v>
      </c>
      <c r="F85" s="103">
        <v>0</v>
      </c>
      <c r="G85" s="102">
        <v>0</v>
      </c>
      <c r="H85" s="104">
        <v>0</v>
      </c>
      <c r="I85" s="102">
        <v>0</v>
      </c>
      <c r="J85" s="102">
        <v>0</v>
      </c>
      <c r="K85" s="102">
        <v>0</v>
      </c>
      <c r="L85" s="102">
        <v>0</v>
      </c>
      <c r="M85" s="102">
        <v>0</v>
      </c>
      <c r="N85" s="102">
        <v>0</v>
      </c>
      <c r="O85" s="102">
        <v>0</v>
      </c>
      <c r="P85" s="102">
        <v>0</v>
      </c>
      <c r="Q85" s="102">
        <v>0</v>
      </c>
      <c r="R85" s="119">
        <v>0</v>
      </c>
      <c r="S85" s="102">
        <f t="shared" si="3"/>
        <v>0</v>
      </c>
      <c r="T85" s="119">
        <v>42.753203000147607</v>
      </c>
      <c r="U85" s="102">
        <f t="shared" si="4"/>
        <v>1.0327825935035289</v>
      </c>
      <c r="V85" s="119">
        <v>83.66492834524999</v>
      </c>
      <c r="W85" s="105">
        <f t="shared" si="5"/>
        <v>2.1997990370740927</v>
      </c>
    </row>
    <row r="86" spans="1:23" s="51" customFormat="1" x14ac:dyDescent="0.2">
      <c r="A86" s="52" t="s">
        <v>235</v>
      </c>
      <c r="B86" s="53" t="s">
        <v>236</v>
      </c>
      <c r="C86" s="31" t="s">
        <v>237</v>
      </c>
      <c r="D86" s="101">
        <v>0</v>
      </c>
      <c r="E86" s="102">
        <v>0</v>
      </c>
      <c r="F86" s="103">
        <v>0</v>
      </c>
      <c r="G86" s="102">
        <v>0</v>
      </c>
      <c r="H86" s="104">
        <v>2.5702939500000001E-3</v>
      </c>
      <c r="I86" s="102">
        <v>4.4324418415507731E-5</v>
      </c>
      <c r="J86" s="102">
        <v>3.7858000000000003E-2</v>
      </c>
      <c r="K86" s="102">
        <v>8.5156932753174016E-4</v>
      </c>
      <c r="L86" s="102">
        <v>0.132525</v>
      </c>
      <c r="M86" s="102">
        <v>1.921880379472119E-3</v>
      </c>
      <c r="N86" s="102">
        <v>-0.41476100000000005</v>
      </c>
      <c r="O86" s="102">
        <v>-5.5792313431656457E-3</v>
      </c>
      <c r="P86" s="102">
        <v>-2.0242369982456601</v>
      </c>
      <c r="Q86" s="102">
        <v>-3.1674138687315535E-2</v>
      </c>
      <c r="R86" s="119">
        <v>457.22872700296443</v>
      </c>
      <c r="S86" s="102">
        <f t="shared" si="3"/>
        <v>9.6529452786378194</v>
      </c>
      <c r="T86" s="119">
        <v>809.23971099509527</v>
      </c>
      <c r="U86" s="102">
        <f t="shared" si="4"/>
        <v>19.548680071635218</v>
      </c>
      <c r="V86" s="119">
        <v>495.76181407424343</v>
      </c>
      <c r="W86" s="105">
        <f t="shared" si="5"/>
        <v>13.03504805165524</v>
      </c>
    </row>
    <row r="87" spans="1:23" s="51" customFormat="1" x14ac:dyDescent="0.2">
      <c r="A87" s="52" t="s">
        <v>238</v>
      </c>
      <c r="B87" s="54" t="s">
        <v>239</v>
      </c>
      <c r="C87" s="30" t="s">
        <v>240</v>
      </c>
      <c r="D87" s="101">
        <v>0</v>
      </c>
      <c r="E87" s="102">
        <v>0</v>
      </c>
      <c r="F87" s="103">
        <v>0</v>
      </c>
      <c r="G87" s="102">
        <v>0</v>
      </c>
      <c r="H87" s="104">
        <v>2.5702939500000001E-3</v>
      </c>
      <c r="I87" s="102">
        <v>4.4324418415507731E-5</v>
      </c>
      <c r="J87" s="102">
        <v>3.7858000000000003E-2</v>
      </c>
      <c r="K87" s="102">
        <v>8.5156932753174016E-4</v>
      </c>
      <c r="L87" s="102">
        <v>0.132525</v>
      </c>
      <c r="M87" s="102">
        <v>1.921880379472119E-3</v>
      </c>
      <c r="N87" s="102">
        <v>-0.41476100000000005</v>
      </c>
      <c r="O87" s="102">
        <v>-5.5792313431656457E-3</v>
      </c>
      <c r="P87" s="102">
        <v>-2.0242369982456601</v>
      </c>
      <c r="Q87" s="102">
        <v>-3.1674138687315535E-2</v>
      </c>
      <c r="R87" s="119">
        <v>0.47376400124636003</v>
      </c>
      <c r="S87" s="102">
        <f t="shared" si="3"/>
        <v>1.0002035543558406E-2</v>
      </c>
      <c r="T87" s="119">
        <v>0.28061199777275997</v>
      </c>
      <c r="U87" s="102">
        <f t="shared" si="4"/>
        <v>6.7787011613365403E-3</v>
      </c>
      <c r="V87" s="119">
        <v>0.16527699985299998</v>
      </c>
      <c r="W87" s="105">
        <f t="shared" si="5"/>
        <v>4.3456223810626861E-3</v>
      </c>
    </row>
    <row r="88" spans="1:23" s="51" customFormat="1" ht="25.5" x14ac:dyDescent="0.2">
      <c r="A88" s="52" t="s">
        <v>241</v>
      </c>
      <c r="B88" s="54" t="s">
        <v>242</v>
      </c>
      <c r="C88" s="30" t="s">
        <v>243</v>
      </c>
      <c r="D88" s="101">
        <v>0</v>
      </c>
      <c r="E88" s="102">
        <v>0</v>
      </c>
      <c r="F88" s="103">
        <v>0</v>
      </c>
      <c r="G88" s="102">
        <v>0</v>
      </c>
      <c r="H88" s="104">
        <v>0</v>
      </c>
      <c r="I88" s="102">
        <v>0</v>
      </c>
      <c r="J88" s="102">
        <v>0</v>
      </c>
      <c r="K88" s="102">
        <v>0</v>
      </c>
      <c r="L88" s="102">
        <v>0</v>
      </c>
      <c r="M88" s="102">
        <v>0</v>
      </c>
      <c r="N88" s="102">
        <v>0</v>
      </c>
      <c r="O88" s="102">
        <v>0</v>
      </c>
      <c r="P88" s="102">
        <v>0</v>
      </c>
      <c r="Q88" s="102">
        <v>0</v>
      </c>
      <c r="R88" s="119">
        <v>456.75496300171807</v>
      </c>
      <c r="S88" s="102">
        <f t="shared" si="3"/>
        <v>9.6429432430942619</v>
      </c>
      <c r="T88" s="119">
        <v>808.95909899732249</v>
      </c>
      <c r="U88" s="102">
        <f t="shared" si="4"/>
        <v>19.54190137047388</v>
      </c>
      <c r="V88" s="119">
        <v>495.59653707439043</v>
      </c>
      <c r="W88" s="105">
        <f t="shared" si="5"/>
        <v>13.030702429274177</v>
      </c>
    </row>
    <row r="89" spans="1:23" s="51" customFormat="1" x14ac:dyDescent="0.2">
      <c r="A89" s="52" t="s">
        <v>244</v>
      </c>
      <c r="B89" s="54" t="s">
        <v>245</v>
      </c>
      <c r="C89" s="30" t="s">
        <v>246</v>
      </c>
      <c r="D89" s="102">
        <v>0</v>
      </c>
      <c r="E89" s="102">
        <v>0</v>
      </c>
      <c r="F89" s="103">
        <v>0</v>
      </c>
      <c r="G89" s="102">
        <v>0</v>
      </c>
      <c r="H89" s="104">
        <v>0</v>
      </c>
      <c r="I89" s="102">
        <v>0</v>
      </c>
      <c r="J89" s="102">
        <v>0</v>
      </c>
      <c r="K89" s="102">
        <v>0</v>
      </c>
      <c r="L89" s="102">
        <v>0</v>
      </c>
      <c r="M89" s="102">
        <v>0</v>
      </c>
      <c r="N89" s="102">
        <v>0</v>
      </c>
      <c r="O89" s="102">
        <v>0</v>
      </c>
      <c r="P89" s="102">
        <v>0</v>
      </c>
      <c r="Q89" s="102">
        <v>0</v>
      </c>
      <c r="R89" s="119">
        <v>0</v>
      </c>
      <c r="S89" s="102">
        <f t="shared" si="3"/>
        <v>0</v>
      </c>
      <c r="T89" s="119">
        <v>0</v>
      </c>
      <c r="U89" s="102">
        <f t="shared" si="4"/>
        <v>0</v>
      </c>
      <c r="V89" s="119">
        <v>0</v>
      </c>
      <c r="W89" s="105">
        <f t="shared" si="5"/>
        <v>0</v>
      </c>
    </row>
    <row r="90" spans="1:23" s="51" customFormat="1" ht="14.25" x14ac:dyDescent="0.2">
      <c r="A90" s="52" t="s">
        <v>247</v>
      </c>
      <c r="B90" s="18" t="s">
        <v>268</v>
      </c>
      <c r="C90" s="19" t="s">
        <v>269</v>
      </c>
      <c r="D90" s="101">
        <v>-27.434370659908858</v>
      </c>
      <c r="E90" s="102">
        <v>-0.67227268093401482</v>
      </c>
      <c r="F90" s="103">
        <v>-41.131008724390902</v>
      </c>
      <c r="G90" s="102">
        <v>-0.89506389050918955</v>
      </c>
      <c r="H90" s="104">
        <v>3.7414118851005984</v>
      </c>
      <c r="I90" s="102">
        <v>6.4520210172829634E-2</v>
      </c>
      <c r="J90" s="102">
        <v>32.111547999544086</v>
      </c>
      <c r="K90" s="102">
        <v>0.72230993015941014</v>
      </c>
      <c r="L90" s="102">
        <v>1154.0599554250548</v>
      </c>
      <c r="M90" s="102">
        <v>16.736202113306025</v>
      </c>
      <c r="N90" s="102">
        <v>1376.2312516085904</v>
      </c>
      <c r="O90" s="102">
        <v>18.512619398686791</v>
      </c>
      <c r="P90" s="102">
        <v>-689.46918541684386</v>
      </c>
      <c r="Q90" s="102">
        <v>-10.788431699672598</v>
      </c>
      <c r="R90" s="119">
        <v>-2869.5164107499741</v>
      </c>
      <c r="S90" s="102">
        <f t="shared" si="3"/>
        <v>-60.580806176999282</v>
      </c>
      <c r="T90" s="119">
        <v>-3847.5821557137529</v>
      </c>
      <c r="U90" s="102">
        <f t="shared" si="4"/>
        <v>-92.945454343671699</v>
      </c>
      <c r="V90" s="119">
        <v>-4634.1201218219176</v>
      </c>
      <c r="W90" s="105">
        <f t="shared" si="5"/>
        <v>-121.84475841062851</v>
      </c>
    </row>
    <row r="91" spans="1:23" s="51" customFormat="1" x14ac:dyDescent="0.2">
      <c r="A91" s="52" t="s">
        <v>248</v>
      </c>
      <c r="B91" s="53" t="s">
        <v>249</v>
      </c>
      <c r="C91" s="31" t="s">
        <v>250</v>
      </c>
      <c r="D91" s="102">
        <v>4080.839730359593</v>
      </c>
      <c r="E91" s="102">
        <v>100</v>
      </c>
      <c r="F91" s="103">
        <v>4595.3153915070843</v>
      </c>
      <c r="G91" s="102">
        <v>100</v>
      </c>
      <c r="H91" s="104">
        <v>5798.79542672563</v>
      </c>
      <c r="I91" s="102">
        <v>100</v>
      </c>
      <c r="J91" s="102">
        <v>4445.6517577872537</v>
      </c>
      <c r="K91" s="102">
        <v>100</v>
      </c>
      <c r="L91" s="102">
        <v>6895.5904548232365</v>
      </c>
      <c r="M91" s="102">
        <v>100.00000000000003</v>
      </c>
      <c r="N91" s="102">
        <v>7434.0168831333212</v>
      </c>
      <c r="O91" s="102">
        <v>100</v>
      </c>
      <c r="P91" s="102">
        <v>6390.819394423821</v>
      </c>
      <c r="Q91" s="102">
        <v>100</v>
      </c>
      <c r="R91" s="119">
        <v>4736.6758414638653</v>
      </c>
      <c r="S91" s="102">
        <f t="shared" si="3"/>
        <v>100</v>
      </c>
      <c r="T91" s="119">
        <v>4139.6130481939163</v>
      </c>
      <c r="U91" s="102">
        <f t="shared" si="4"/>
        <v>100</v>
      </c>
      <c r="V91" s="119">
        <v>3803.2987075278925</v>
      </c>
      <c r="W91" s="105">
        <f t="shared" si="5"/>
        <v>100</v>
      </c>
    </row>
    <row r="92" spans="1:23" s="51" customFormat="1" x14ac:dyDescent="0.2">
      <c r="A92" s="57" t="s">
        <v>251</v>
      </c>
      <c r="B92" s="69" t="s">
        <v>252</v>
      </c>
      <c r="C92" s="70" t="s">
        <v>253</v>
      </c>
      <c r="D92" s="108">
        <v>0</v>
      </c>
      <c r="E92" s="108">
        <v>0</v>
      </c>
      <c r="F92" s="109">
        <v>0</v>
      </c>
      <c r="G92" s="108">
        <v>0</v>
      </c>
      <c r="H92" s="110">
        <v>0</v>
      </c>
      <c r="I92" s="108">
        <v>0</v>
      </c>
      <c r="J92" s="108">
        <v>0</v>
      </c>
      <c r="K92" s="108">
        <v>0</v>
      </c>
      <c r="L92" s="108">
        <v>0</v>
      </c>
      <c r="M92" s="108">
        <v>0</v>
      </c>
      <c r="N92" s="108">
        <v>0</v>
      </c>
      <c r="O92" s="108">
        <v>0</v>
      </c>
      <c r="P92" s="108">
        <v>0</v>
      </c>
      <c r="Q92" s="108">
        <v>0</v>
      </c>
      <c r="R92" s="120">
        <v>0</v>
      </c>
      <c r="S92" s="108">
        <f t="shared" si="3"/>
        <v>0</v>
      </c>
      <c r="T92" s="120">
        <v>0</v>
      </c>
      <c r="U92" s="108">
        <f t="shared" si="4"/>
        <v>0</v>
      </c>
      <c r="V92" s="120">
        <v>0</v>
      </c>
      <c r="W92" s="111">
        <v>0</v>
      </c>
    </row>
    <row r="93" spans="1:23" s="51" customFormat="1" ht="16.5" customHeight="1" x14ac:dyDescent="0.2">
      <c r="A93" s="59" t="s">
        <v>254</v>
      </c>
      <c r="B93" s="60" t="s">
        <v>3</v>
      </c>
      <c r="C93" s="37" t="s">
        <v>4</v>
      </c>
      <c r="D93" s="112">
        <v>4080.839730359593</v>
      </c>
      <c r="E93" s="113">
        <v>100</v>
      </c>
      <c r="F93" s="94">
        <v>4595.3153915070843</v>
      </c>
      <c r="G93" s="113">
        <v>100</v>
      </c>
      <c r="H93" s="113">
        <v>5798.79542672563</v>
      </c>
      <c r="I93" s="113">
        <v>100</v>
      </c>
      <c r="J93" s="113">
        <v>4445.6517577872537</v>
      </c>
      <c r="K93" s="113">
        <v>100</v>
      </c>
      <c r="L93" s="113">
        <v>6895.5904548232347</v>
      </c>
      <c r="M93" s="113">
        <v>100</v>
      </c>
      <c r="N93" s="113">
        <v>7434.0168831333212</v>
      </c>
      <c r="O93" s="113">
        <v>100</v>
      </c>
      <c r="P93" s="113">
        <v>6390.819394423821</v>
      </c>
      <c r="Q93" s="113">
        <v>100</v>
      </c>
      <c r="R93" s="113">
        <v>4736.6758414638653</v>
      </c>
      <c r="S93" s="126">
        <v>100</v>
      </c>
      <c r="T93" s="125">
        <v>4139.6130481939163</v>
      </c>
      <c r="U93" s="113">
        <f t="shared" si="4"/>
        <v>100</v>
      </c>
      <c r="V93" s="125">
        <v>3803.2987075278925</v>
      </c>
      <c r="W93" s="113">
        <v>100</v>
      </c>
    </row>
    <row r="94" spans="1:23" s="51" customFormat="1" ht="18" customHeight="1" x14ac:dyDescent="0.2">
      <c r="A94" s="38" t="s">
        <v>272</v>
      </c>
      <c r="B94" s="71"/>
      <c r="C94" s="72"/>
      <c r="D94" s="73"/>
      <c r="E94" s="73"/>
      <c r="F94" s="74"/>
      <c r="G94" s="74"/>
      <c r="H94" s="75"/>
      <c r="I94" s="76"/>
      <c r="J94" s="76"/>
      <c r="K94" s="76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</row>
    <row r="95" spans="1:23" ht="12.75" customHeight="1" x14ac:dyDescent="0.2">
      <c r="A95" s="38" t="s">
        <v>273</v>
      </c>
      <c r="D95" s="61"/>
    </row>
    <row r="96" spans="1:23" ht="12.75" customHeight="1" x14ac:dyDescent="0.2"/>
    <row r="97" spans="1:1" ht="12.75" customHeight="1" x14ac:dyDescent="0.2">
      <c r="A97" s="40" t="s">
        <v>1</v>
      </c>
    </row>
    <row r="98" spans="1:1" ht="12.75" customHeight="1" x14ac:dyDescent="0.2">
      <c r="A98" s="40" t="s">
        <v>2</v>
      </c>
    </row>
    <row r="99" spans="1:1" ht="12.75" customHeight="1" x14ac:dyDescent="0.2">
      <c r="A99" s="62" t="s">
        <v>262</v>
      </c>
    </row>
    <row r="100" spans="1:1" ht="13.5" x14ac:dyDescent="0.2">
      <c r="A100" s="40" t="s">
        <v>263</v>
      </c>
    </row>
    <row r="101" spans="1:1" s="4" customFormat="1" x14ac:dyDescent="0.2">
      <c r="A101" s="123" t="s">
        <v>266</v>
      </c>
    </row>
    <row r="102" spans="1:1" s="4" customFormat="1" x14ac:dyDescent="0.2">
      <c r="A102" s="124" t="s">
        <v>267</v>
      </c>
    </row>
  </sheetData>
  <mergeCells count="13">
    <mergeCell ref="V7:W7"/>
    <mergeCell ref="T7:U7"/>
    <mergeCell ref="H7:I7"/>
    <mergeCell ref="A7:A8"/>
    <mergeCell ref="B7:B9"/>
    <mergeCell ref="C7:C9"/>
    <mergeCell ref="D7:E7"/>
    <mergeCell ref="F7:G7"/>
    <mergeCell ref="R7:S7"/>
    <mergeCell ref="P7:Q7"/>
    <mergeCell ref="J7:K7"/>
    <mergeCell ref="L7:M7"/>
    <mergeCell ref="N7:O7"/>
  </mergeCells>
  <pageMargins left="0.19685039370078741" right="7.874015748031496E-2" top="0.43307086614173229" bottom="0.15748031496062992" header="0.31496062992125984" footer="0.31496062992125984"/>
  <pageSetup paperSize="9" scale="48" orientation="portrait" horizontalDpi="4294967292" verticalDpi="4294967292" r:id="rId1"/>
  <colBreaks count="1" manualBreakCount="1">
    <brk id="11" max="10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EUR</vt:lpstr>
      <vt:lpstr>USD</vt:lpstr>
      <vt:lpstr>MKD</vt:lpstr>
      <vt:lpstr>EUR!Print_Area</vt:lpstr>
      <vt:lpstr>MKD!Print_Area</vt:lpstr>
      <vt:lpstr>USD!Print_Area</vt:lpstr>
      <vt:lpstr>EUR!Print_Titles</vt:lpstr>
      <vt:lpstr>MKD!Print_Titles</vt:lpstr>
      <vt:lpstr>USD!Print_Titles</vt:lpstr>
    </vt:vector>
  </TitlesOfParts>
  <Company>NBRM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Narodna Banka na RM</dc:creator>
  <cp:lastModifiedBy>NBRM</cp:lastModifiedBy>
  <cp:lastPrinted>2017-09-21T09:23:52Z</cp:lastPrinted>
  <dcterms:created xsi:type="dcterms:W3CDTF">2013-09-27T09:07:11Z</dcterms:created>
  <dcterms:modified xsi:type="dcterms:W3CDTF">2019-09-27T12:38:35Z</dcterms:modified>
</cp:coreProperties>
</file>