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shoZ\Desktop\problem\"/>
    </mc:Choice>
  </mc:AlternateContent>
  <bookViews>
    <workbookView xWindow="10245" yWindow="-15" windowWidth="10290" windowHeight="7485" tabRatio="806"/>
  </bookViews>
  <sheets>
    <sheet name="EUR" sheetId="27" r:id="rId1"/>
    <sheet name="USD" sheetId="28" r:id="rId2"/>
  </sheets>
  <definedNames>
    <definedName name="_xlnm.Print_Area" localSheetId="0">EUR!$A$1:$BA$32</definedName>
    <definedName name="_xlnm.Print_Area" localSheetId="1">USD!$A$1:$BA$61</definedName>
    <definedName name="_xlnm.Print_Titles" localSheetId="0">EUR!$A:$C,EUR!$1:$14</definedName>
    <definedName name="_xlnm.Print_Titles" localSheetId="1">USD!$A:$C,USD!$1:$14</definedName>
  </definedNames>
  <calcPr calcId="152511"/>
</workbook>
</file>

<file path=xl/calcChain.xml><?xml version="1.0" encoding="utf-8"?>
<calcChain xmlns="http://schemas.openxmlformats.org/spreadsheetml/2006/main">
  <c r="AY57" i="28" l="1"/>
  <c r="AZ45" i="28"/>
  <c r="BA45" i="28" s="1"/>
  <c r="BA57" i="28" s="1"/>
  <c r="AF45" i="28"/>
  <c r="AG45" i="28" s="1"/>
  <c r="AG57" i="28" s="1"/>
  <c r="AF57" i="28" l="1"/>
  <c r="AZ57" i="28"/>
</calcChain>
</file>

<file path=xl/sharedStrings.xml><?xml version="1.0" encoding="utf-8"?>
<sst xmlns="http://schemas.openxmlformats.org/spreadsheetml/2006/main" count="374" uniqueCount="125">
  <si>
    <t>Activity</t>
  </si>
  <si>
    <t>Дејност</t>
  </si>
  <si>
    <t>Вкупно</t>
  </si>
  <si>
    <t>Q1</t>
  </si>
  <si>
    <t>Q2</t>
  </si>
  <si>
    <t>Q3</t>
  </si>
  <si>
    <t>10=4+5+9</t>
  </si>
  <si>
    <t>Q4</t>
  </si>
  <si>
    <r>
      <t xml:space="preserve">Вкупно
</t>
    </r>
    <r>
      <rPr>
        <b/>
        <i/>
        <sz val="10"/>
        <color indexed="23"/>
        <rFont val="Tahoma"/>
        <family val="2"/>
        <charset val="204"/>
      </rPr>
      <t>Total</t>
    </r>
  </si>
  <si>
    <r>
      <t xml:space="preserve">Вкупно
</t>
    </r>
    <r>
      <rPr>
        <b/>
        <i/>
        <sz val="9"/>
        <color indexed="23"/>
        <rFont val="Tahoma"/>
        <family val="2"/>
        <charset val="204"/>
      </rPr>
      <t>Total</t>
    </r>
  </si>
  <si>
    <r>
      <t xml:space="preserve">Должнички инструменти
</t>
    </r>
    <r>
      <rPr>
        <b/>
        <i/>
        <sz val="10"/>
        <color indexed="23"/>
        <rFont val="Tahoma"/>
        <family val="2"/>
        <charset val="204"/>
      </rPr>
      <t>Debt instruments</t>
    </r>
  </si>
  <si>
    <r>
      <t xml:space="preserve">Шифра
</t>
    </r>
    <r>
      <rPr>
        <b/>
        <i/>
        <sz val="9"/>
        <color indexed="23"/>
        <rFont val="Tahoma"/>
        <family val="2"/>
        <charset val="204"/>
      </rPr>
      <t>Code</t>
    </r>
  </si>
  <si>
    <r>
      <t xml:space="preserve">Сопственички капитал, освен реинвестирањето на добивката
</t>
    </r>
    <r>
      <rPr>
        <b/>
        <i/>
        <sz val="9"/>
        <color indexed="23"/>
        <rFont val="Tahoma"/>
        <family val="2"/>
        <charset val="204"/>
      </rPr>
      <t>Equity other than reinvestment of earnings</t>
    </r>
  </si>
  <si>
    <r>
      <t xml:space="preserve">Сопственички капитал
</t>
    </r>
    <r>
      <rPr>
        <b/>
        <i/>
        <sz val="9"/>
        <color indexed="23"/>
        <rFont val="Tahoma"/>
        <family val="2"/>
        <charset val="204"/>
      </rPr>
      <t>Equity</t>
    </r>
  </si>
  <si>
    <t>4=1-2+3</t>
  </si>
  <si>
    <t>9=6-7+8</t>
  </si>
  <si>
    <t>Вложување на директниот инвеститор во претпријатието во кое се инвестира (средства)
Direct investor in direct investment enterprises 
(assets)</t>
  </si>
  <si>
    <t>Повратно вложување (обврски)
Reverse investment
(liabilities)</t>
  </si>
  <si>
    <t>Вложувања помеѓу хоризонтално поврзани претпријатија 
(нето-средства)
Between fellow enterprises
(net-assets)</t>
  </si>
  <si>
    <r>
      <t xml:space="preserve">Реинвестирање на добивка </t>
    </r>
    <r>
      <rPr>
        <b/>
        <sz val="9"/>
        <rFont val="Tahoma"/>
        <family val="2"/>
        <charset val="204"/>
      </rPr>
      <t>(средства)</t>
    </r>
    <r>
      <rPr>
        <b/>
        <sz val="9"/>
        <color indexed="8"/>
        <rFont val="Tahoma"/>
        <family val="2"/>
        <charset val="204"/>
      </rPr>
      <t xml:space="preserve">
</t>
    </r>
    <r>
      <rPr>
        <b/>
        <i/>
        <sz val="9"/>
        <color indexed="23"/>
        <rFont val="Tahoma"/>
        <family val="2"/>
        <charset val="204"/>
      </rPr>
      <t>Reinvestment of earnings (lassets)</t>
    </r>
  </si>
  <si>
    <r>
      <t xml:space="preserve">Реинвестирање на добивка </t>
    </r>
    <r>
      <rPr>
        <b/>
        <sz val="9"/>
        <rFont val="Tahoma"/>
        <family val="2"/>
        <charset val="204"/>
      </rPr>
      <t>(средства)</t>
    </r>
    <r>
      <rPr>
        <b/>
        <sz val="9"/>
        <color indexed="8"/>
        <rFont val="Tahoma"/>
        <family val="2"/>
        <charset val="204"/>
      </rPr>
      <t xml:space="preserve">
</t>
    </r>
    <r>
      <rPr>
        <b/>
        <i/>
        <sz val="9"/>
        <color indexed="23"/>
        <rFont val="Tahoma"/>
        <family val="2"/>
        <charset val="204"/>
      </rPr>
      <t>Reinvestment of earnings (assets)</t>
    </r>
  </si>
  <si>
    <t>ALBANIA</t>
  </si>
  <si>
    <t>AUSTRIA</t>
  </si>
  <si>
    <t>BOSNIA AND HERZEGOVINA</t>
  </si>
  <si>
    <t>VIRGIN ISLANDS, BRITISH</t>
  </si>
  <si>
    <t>BULGARIA</t>
  </si>
  <si>
    <t>CROATIA</t>
  </si>
  <si>
    <t>CYPRUS</t>
  </si>
  <si>
    <t>DENMARK</t>
  </si>
  <si>
    <t>FRANCE</t>
  </si>
  <si>
    <t>GERMANY</t>
  </si>
  <si>
    <t>GREECE</t>
  </si>
  <si>
    <t>ITALY</t>
  </si>
  <si>
    <t>LIECHTENSTEIN</t>
  </si>
  <si>
    <t>MALTA</t>
  </si>
  <si>
    <t>MONTENEGRO</t>
  </si>
  <si>
    <t>NETHERLANDS</t>
  </si>
  <si>
    <t>CURACAO</t>
  </si>
  <si>
    <t>POLAND</t>
  </si>
  <si>
    <t>ROMANIA</t>
  </si>
  <si>
    <t>RUSSIAN FEDERATION</t>
  </si>
  <si>
    <t xml:space="preserve">SERBIA </t>
  </si>
  <si>
    <t>SLOVAKIA</t>
  </si>
  <si>
    <t>SLOVENIA</t>
  </si>
  <si>
    <t>SWEDEN</t>
  </si>
  <si>
    <t>SWITZERLAND</t>
  </si>
  <si>
    <t>TURKEY</t>
  </si>
  <si>
    <t>UKRAINE</t>
  </si>
  <si>
    <t>UNITED KINGDOM</t>
  </si>
  <si>
    <t>UNITED STATES</t>
  </si>
  <si>
    <t>Kosovo</t>
  </si>
  <si>
    <t>Нераспределено</t>
  </si>
  <si>
    <t>UNALLOCATED</t>
  </si>
  <si>
    <t>Total</t>
  </si>
  <si>
    <t>AUSTRALIA</t>
  </si>
  <si>
    <t>CZECH REPUBLIC</t>
  </si>
  <si>
    <t>FINLAND</t>
  </si>
  <si>
    <t>LATVIA</t>
  </si>
  <si>
    <t>NORWAY</t>
  </si>
  <si>
    <t>UNITED ARAB EMIRATES</t>
  </si>
  <si>
    <t>JERSEY</t>
  </si>
  <si>
    <t>Директни инвестиции од Република Македонија - Квартално</t>
  </si>
  <si>
    <t>Direct investment abroad  - Quarterly</t>
  </si>
  <si>
    <t>GIBRALTAR</t>
  </si>
  <si>
    <t>UZBEKISTAN</t>
  </si>
  <si>
    <t>Вкупно ДИ во странство</t>
  </si>
  <si>
    <t>AZERBAIJAN</t>
  </si>
  <si>
    <t>KYRGYZSTAN</t>
  </si>
  <si>
    <t>Куракао</t>
  </si>
  <si>
    <t>Џерси</t>
  </si>
  <si>
    <t>Косово</t>
  </si>
  <si>
    <r>
      <t>Вложување на директниот инвеститор во претпријатието во кое се инвестира</t>
    </r>
    <r>
      <rPr>
        <sz val="10"/>
        <rFont val="Tahoma"/>
        <family val="2"/>
        <charset val="204"/>
      </rPr>
      <t xml:space="preserve"> </t>
    </r>
    <r>
      <rPr>
        <b/>
        <sz val="10"/>
        <rFont val="Tahoma"/>
        <family val="2"/>
        <charset val="204"/>
      </rPr>
      <t>(средства)</t>
    </r>
    <r>
      <rPr>
        <sz val="10"/>
        <color indexed="8"/>
        <rFont val="Tahoma"/>
        <family val="2"/>
        <charset val="204"/>
      </rPr>
      <t xml:space="preserve">
</t>
    </r>
    <r>
      <rPr>
        <i/>
        <sz val="10"/>
        <color indexed="23"/>
        <rFont val="Tahoma"/>
        <family val="2"/>
        <charset val="204"/>
      </rPr>
      <t xml:space="preserve">Direct investor in direct investment enterprises 
</t>
    </r>
    <r>
      <rPr>
        <b/>
        <i/>
        <sz val="10"/>
        <color indexed="23"/>
        <rFont val="Tahoma"/>
        <family val="2"/>
        <charset val="204"/>
      </rPr>
      <t>(assets)</t>
    </r>
  </si>
  <si>
    <r>
      <t xml:space="preserve">Повратно вложување </t>
    </r>
    <r>
      <rPr>
        <b/>
        <sz val="10"/>
        <rFont val="Tahoma"/>
        <family val="2"/>
        <charset val="204"/>
      </rPr>
      <t>(обврски)</t>
    </r>
    <r>
      <rPr>
        <sz val="10"/>
        <color indexed="8"/>
        <rFont val="Tahoma"/>
        <family val="2"/>
        <charset val="204"/>
      </rPr>
      <t xml:space="preserve">
</t>
    </r>
    <r>
      <rPr>
        <i/>
        <sz val="10"/>
        <color indexed="23"/>
        <rFont val="Tahoma"/>
        <family val="2"/>
        <charset val="204"/>
      </rPr>
      <t xml:space="preserve">Reverse investment
</t>
    </r>
    <r>
      <rPr>
        <b/>
        <i/>
        <sz val="10"/>
        <color indexed="23"/>
        <rFont val="Tahoma"/>
        <family val="2"/>
        <charset val="204"/>
      </rPr>
      <t>(liabilities)</t>
    </r>
  </si>
  <si>
    <r>
      <t xml:space="preserve">Вложувања помеѓу хоризонтално поврзани претпријатија 
</t>
    </r>
    <r>
      <rPr>
        <b/>
        <sz val="10"/>
        <rFont val="Tahoma"/>
        <family val="2"/>
        <charset val="204"/>
      </rPr>
      <t>(нето-средства)</t>
    </r>
    <r>
      <rPr>
        <sz val="10"/>
        <color indexed="8"/>
        <rFont val="Tahoma"/>
        <family val="2"/>
        <charset val="204"/>
      </rPr>
      <t xml:space="preserve">
</t>
    </r>
    <r>
      <rPr>
        <i/>
        <sz val="10"/>
        <color indexed="23"/>
        <rFont val="Tahoma"/>
        <family val="2"/>
        <charset val="204"/>
      </rPr>
      <t xml:space="preserve">Between fellow enterprises
</t>
    </r>
    <r>
      <rPr>
        <b/>
        <i/>
        <sz val="10"/>
        <color indexed="23"/>
        <rFont val="Tahoma"/>
        <family val="2"/>
        <charset val="204"/>
      </rPr>
      <t>(net-assets)</t>
    </r>
  </si>
  <si>
    <t xml:space="preserve">Албанија                                          </t>
  </si>
  <si>
    <t xml:space="preserve">Азербејџан                                        </t>
  </si>
  <si>
    <t xml:space="preserve">Австралија                                        </t>
  </si>
  <si>
    <t xml:space="preserve">Австрија                                          </t>
  </si>
  <si>
    <t xml:space="preserve">Босна и Херцеговина                               </t>
  </si>
  <si>
    <t xml:space="preserve">Девствени Острови, Британски          </t>
  </si>
  <si>
    <t xml:space="preserve">Бугарија                                          </t>
  </si>
  <si>
    <t xml:space="preserve">Хрватска                                          </t>
  </si>
  <si>
    <t xml:space="preserve">Кипар                                             </t>
  </si>
  <si>
    <t xml:space="preserve">Чешка Република                                   </t>
  </si>
  <si>
    <t xml:space="preserve">Данска                                            </t>
  </si>
  <si>
    <t xml:space="preserve">Финска                                            </t>
  </si>
  <si>
    <t xml:space="preserve">Франција                                          </t>
  </si>
  <si>
    <t xml:space="preserve">Германија                                         </t>
  </si>
  <si>
    <t xml:space="preserve">Гибралтар                                         </t>
  </si>
  <si>
    <t xml:space="preserve">Грција                                            </t>
  </si>
  <si>
    <t xml:space="preserve">Италија                                           </t>
  </si>
  <si>
    <t xml:space="preserve">Киргистан                                         </t>
  </si>
  <si>
    <t xml:space="preserve">Латвија                                           </t>
  </si>
  <si>
    <t xml:space="preserve">Лихтенштајн                                       </t>
  </si>
  <si>
    <t xml:space="preserve">Малта                                             </t>
  </si>
  <si>
    <t>Црна Гора</t>
  </si>
  <si>
    <t xml:space="preserve">Холандија                                         </t>
  </si>
  <si>
    <t xml:space="preserve">Норвешка                                          </t>
  </si>
  <si>
    <t xml:space="preserve">Полска                                            </t>
  </si>
  <si>
    <t xml:space="preserve">Романија                                          </t>
  </si>
  <si>
    <t xml:space="preserve">Руска Федерација                                  </t>
  </si>
  <si>
    <t xml:space="preserve">Србија                     </t>
  </si>
  <si>
    <t xml:space="preserve">Словачка                                          </t>
  </si>
  <si>
    <t xml:space="preserve">Словенија                                         </t>
  </si>
  <si>
    <t xml:space="preserve">Шведска                                           </t>
  </si>
  <si>
    <t xml:space="preserve">Швајцарија                                        </t>
  </si>
  <si>
    <t xml:space="preserve">Обединети Арапски Емирати                         </t>
  </si>
  <si>
    <t xml:space="preserve">Турција                                           </t>
  </si>
  <si>
    <t xml:space="preserve">Украина                                           </t>
  </si>
  <si>
    <t>Обединето Кралство</t>
  </si>
  <si>
    <t xml:space="preserve">Соединети Американски Држави                      </t>
  </si>
  <si>
    <t xml:space="preserve">Узбекистан                                        </t>
  </si>
  <si>
    <t>01.01.2017 - 31.12.2017</t>
  </si>
  <si>
    <r>
      <t xml:space="preserve">во мил. САД долари, </t>
    </r>
    <r>
      <rPr>
        <i/>
        <sz val="10"/>
        <color indexed="8"/>
        <rFont val="Tahoma"/>
        <family val="2"/>
        <charset val="204"/>
      </rPr>
      <t>in million USD</t>
    </r>
  </si>
  <si>
    <r>
      <t xml:space="preserve">Претходни податоци за 2017,  </t>
    </r>
    <r>
      <rPr>
        <i/>
        <sz val="10"/>
        <color indexed="8"/>
        <rFont val="Tahoma"/>
        <family val="2"/>
        <charset val="204"/>
      </rPr>
      <t>Preliminary data for 2017</t>
    </r>
  </si>
  <si>
    <t>Претходни податоци за 2017,  Preliminary data for 2017</t>
  </si>
  <si>
    <t>Извор: Народна банка на Република Македонија.</t>
  </si>
  <si>
    <t>Source: National Bank of the Republic of Macedonia.</t>
  </si>
  <si>
    <r>
      <t>2/</t>
    </r>
    <r>
      <rPr>
        <sz val="8"/>
        <color indexed="8"/>
        <rFont val="Tahoma"/>
        <family val="2"/>
        <charset val="204"/>
      </rPr>
      <t xml:space="preserve"> Во септември 2018 година извршена е ревизија на податоците поради вклучување на податоците од годишниот прашалник за вложувања во странство, ВС 11.</t>
    </r>
  </si>
  <si>
    <r>
      <t xml:space="preserve">2/ </t>
    </r>
    <r>
      <rPr>
        <sz val="8"/>
        <color indexed="8"/>
        <rFont val="Tahoma"/>
        <family val="2"/>
        <charset val="204"/>
      </rPr>
      <t>Revision of data has been done in September 2018 due to inclusion of data from the annual FDI Survey, VS 11.</t>
    </r>
  </si>
  <si>
    <r>
      <t xml:space="preserve">Директни инвестиции од Република Македонија во странство - трансакции - по земји </t>
    </r>
    <r>
      <rPr>
        <b/>
        <vertAlign val="superscript"/>
        <sz val="10"/>
        <color indexed="8"/>
        <rFont val="Tahoma"/>
        <family val="2"/>
        <charset val="204"/>
      </rPr>
      <t>/1/2</t>
    </r>
  </si>
  <si>
    <r>
      <t xml:space="preserve">Direct investments abroad - transactions - by country </t>
    </r>
    <r>
      <rPr>
        <b/>
        <vertAlign val="superscript"/>
        <sz val="10"/>
        <color indexed="8"/>
        <rFont val="Tahoma"/>
        <family val="2"/>
        <charset val="204"/>
      </rPr>
      <t>/1/2</t>
    </r>
  </si>
  <si>
    <r>
      <rPr>
        <vertAlign val="superscript"/>
        <sz val="8"/>
        <color theme="1"/>
        <rFont val="Tahoma"/>
        <family val="2"/>
        <charset val="204"/>
      </rPr>
      <t>1)</t>
    </r>
    <r>
      <rPr>
        <sz val="8"/>
        <color theme="1"/>
        <rFont val="Tahoma"/>
        <family val="2"/>
        <charset val="204"/>
      </rPr>
      <t xml:space="preserve"> Во јуни, 2014 година, извршена е ревизија на податоците согласно Прирачникот за платен биланс и меѓународна инвестициска позиција (БПМ6), VI издание, ММФ</t>
    </r>
  </si>
  <si>
    <r>
      <rPr>
        <vertAlign val="superscript"/>
        <sz val="8"/>
        <color theme="1"/>
        <rFont val="Tahoma"/>
        <family val="2"/>
        <charset val="204"/>
      </rPr>
      <t>1)</t>
    </r>
    <r>
      <rPr>
        <sz val="8"/>
        <color theme="1"/>
        <rFont val="Tahoma"/>
        <family val="2"/>
        <charset val="204"/>
      </rPr>
      <t xml:space="preserve"> In June 2014, in accordance with the Balance of Payments and International Investment Position Manual (BPM6), 6</t>
    </r>
    <r>
      <rPr>
        <vertAlign val="superscript"/>
        <sz val="8"/>
        <color indexed="8"/>
        <rFont val="Tahoma"/>
        <family val="2"/>
        <charset val="204"/>
      </rPr>
      <t>th</t>
    </r>
    <r>
      <rPr>
        <sz val="8"/>
        <color indexed="8"/>
        <rFont val="Tahoma"/>
        <family val="2"/>
        <charset val="204"/>
      </rPr>
      <t xml:space="preserve"> edition, IMF, a revision of the data was done.</t>
    </r>
  </si>
  <si>
    <t>во мил. евра, in million Euro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</si>
</sst>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_-* #,##0.00\ _д_е_н_._-;\-* #,##0.00\ _д_е_н_._-;_-* &quot;-&quot;??\ _д_е_н_._-;_-@_-"/>
    <numFmt numFmtId="165" formatCode="#"/>
    <numFmt numFmtId="166" formatCode="0000"/>
    <numFmt numFmtId="167" formatCode="#,##0.0000"/>
    <numFmt numFmtId="168" formatCode="0.0000000000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i/>
      <sz val="10"/>
      <color indexed="23"/>
      <name val="Tahoma"/>
      <family val="2"/>
      <charset val="204"/>
    </font>
    <font>
      <b/>
      <i/>
      <sz val="10"/>
      <color indexed="23"/>
      <name val="Tahoma"/>
      <family val="2"/>
      <charset val="204"/>
    </font>
    <font>
      <b/>
      <i/>
      <sz val="9"/>
      <color indexed="23"/>
      <name val="Tahoma"/>
      <family val="2"/>
      <charset val="204"/>
    </font>
    <font>
      <i/>
      <sz val="10"/>
      <color indexed="8"/>
      <name val="Tahoma"/>
      <family val="2"/>
      <charset val="204"/>
    </font>
    <font>
      <b/>
      <sz val="9"/>
      <color indexed="8"/>
      <name val="Tahoma"/>
      <family val="2"/>
      <charset val="204"/>
    </font>
    <font>
      <b/>
      <sz val="10"/>
      <name val="Tahoma"/>
      <family val="2"/>
      <charset val="204"/>
    </font>
    <font>
      <b/>
      <vertAlign val="superscript"/>
      <sz val="10"/>
      <color indexed="8"/>
      <name val="Tahoma"/>
      <family val="2"/>
      <charset val="204"/>
    </font>
    <font>
      <sz val="11"/>
      <color theme="1"/>
      <name val="Tahoma"/>
      <family val="2"/>
      <charset val="204"/>
    </font>
    <font>
      <sz val="10"/>
      <color theme="1"/>
      <name val="Tahoma"/>
      <family val="2"/>
      <charset val="204"/>
    </font>
    <font>
      <b/>
      <sz val="10"/>
      <color theme="1"/>
      <name val="Tahoma"/>
      <family val="2"/>
      <charset val="204"/>
    </font>
    <font>
      <b/>
      <sz val="10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b/>
      <sz val="9"/>
      <color theme="1"/>
      <name val="Tahoma"/>
      <family val="2"/>
      <charset val="204"/>
    </font>
    <font>
      <b/>
      <sz val="10"/>
      <color theme="0" tint="-0.499984740745262"/>
      <name val="Tahoma"/>
      <family val="2"/>
      <charset val="204"/>
    </font>
    <font>
      <b/>
      <i/>
      <sz val="10"/>
      <color theme="0" tint="-0.499984740745262"/>
      <name val="Tahoma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  <font>
      <sz val="10"/>
      <name val="Tahoma"/>
      <family val="2"/>
      <charset val="204"/>
    </font>
    <font>
      <b/>
      <sz val="9"/>
      <name val="Tahoma"/>
      <family val="2"/>
      <charset val="204"/>
    </font>
    <font>
      <b/>
      <sz val="11"/>
      <color theme="1"/>
      <name val="Tahoma"/>
      <family val="2"/>
      <charset val="204"/>
    </font>
    <font>
      <b/>
      <i/>
      <sz val="11"/>
      <color theme="1"/>
      <name val="Tahoma"/>
      <family val="2"/>
      <charset val="204"/>
    </font>
    <font>
      <sz val="11"/>
      <color theme="1"/>
      <name val="Calibri"/>
      <family val="2"/>
      <scheme val="minor"/>
    </font>
    <font>
      <sz val="8"/>
      <color theme="1"/>
      <name val="Tahoma"/>
      <family val="2"/>
      <charset val="204"/>
    </font>
    <font>
      <vertAlign val="superscript"/>
      <sz val="8"/>
      <color indexed="8"/>
      <name val="Tahoma"/>
      <family val="2"/>
      <charset val="204"/>
    </font>
    <font>
      <sz val="8"/>
      <color indexed="8"/>
      <name val="Tahoma"/>
      <family val="2"/>
      <charset val="204"/>
    </font>
    <font>
      <vertAlign val="superscript"/>
      <sz val="8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64"/>
      </bottom>
      <diagonal/>
    </border>
    <border>
      <left/>
      <right style="thin">
        <color indexed="64"/>
      </right>
      <top style="thin">
        <color indexed="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0"/>
      </bottom>
      <diagonal/>
    </border>
  </borders>
  <cellStyleXfs count="7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18" fillId="0" borderId="0"/>
    <xf numFmtId="164" fontId="24" fillId="0" borderId="0" applyFont="0" applyFill="0" applyBorder="0" applyAlignment="0" applyProtection="0"/>
    <xf numFmtId="0" fontId="1" fillId="0" borderId="0"/>
    <xf numFmtId="43" fontId="24" fillId="0" borderId="0" applyFont="0" applyFill="0" applyBorder="0" applyAlignment="0" applyProtection="0"/>
  </cellStyleXfs>
  <cellXfs count="97">
    <xf numFmtId="0" fontId="0" fillId="0" borderId="0" xfId="0"/>
    <xf numFmtId="0" fontId="10" fillId="0" borderId="0" xfId="0" applyFont="1" applyFill="1"/>
    <xf numFmtId="0" fontId="12" fillId="0" borderId="0" xfId="0" applyFont="1" applyFill="1" applyAlignment="1"/>
    <xf numFmtId="0" fontId="11" fillId="0" borderId="3" xfId="0" applyFont="1" applyFill="1" applyBorder="1" applyAlignment="1"/>
    <xf numFmtId="0" fontId="11" fillId="0" borderId="3" xfId="0" applyFont="1" applyFill="1" applyBorder="1" applyAlignment="1">
      <alignment horizontal="right"/>
    </xf>
    <xf numFmtId="165" fontId="12" fillId="0" borderId="4" xfId="0" applyNumberFormat="1" applyFont="1" applyFill="1" applyBorder="1" applyAlignment="1">
      <alignment horizontal="center"/>
    </xf>
    <xf numFmtId="0" fontId="11" fillId="0" borderId="0" xfId="0" applyFont="1" applyFill="1" applyAlignment="1">
      <alignment horizontal="right"/>
    </xf>
    <xf numFmtId="0" fontId="12" fillId="2" borderId="0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 vertical="center" wrapText="1"/>
    </xf>
    <xf numFmtId="0" fontId="11" fillId="0" borderId="0" xfId="0" applyFont="1" applyFill="1" applyAlignment="1"/>
    <xf numFmtId="0" fontId="12" fillId="2" borderId="7" xfId="0" applyFont="1" applyFill="1" applyBorder="1" applyAlignment="1">
      <alignment horizontal="center" wrapText="1"/>
    </xf>
    <xf numFmtId="0" fontId="12" fillId="2" borderId="8" xfId="0" applyFont="1" applyFill="1" applyBorder="1" applyAlignment="1">
      <alignment horizontal="center"/>
    </xf>
    <xf numFmtId="165" fontId="8" fillId="0" borderId="1" xfId="0" applyNumberFormat="1" applyFont="1" applyFill="1" applyBorder="1" applyAlignment="1">
      <alignment horizontal="center"/>
    </xf>
    <xf numFmtId="165" fontId="8" fillId="0" borderId="6" xfId="0" applyNumberFormat="1" applyFont="1" applyFill="1" applyBorder="1" applyAlignment="1">
      <alignment horizontal="center"/>
    </xf>
    <xf numFmtId="49" fontId="12" fillId="0" borderId="0" xfId="0" applyNumberFormat="1" applyFont="1" applyFill="1" applyBorder="1" applyAlignment="1">
      <alignment wrapText="1"/>
    </xf>
    <xf numFmtId="0" fontId="22" fillId="0" borderId="0" xfId="0" applyFont="1" applyFill="1"/>
    <xf numFmtId="0" fontId="10" fillId="0" borderId="0" xfId="0" applyFont="1"/>
    <xf numFmtId="168" fontId="10" fillId="0" borderId="0" xfId="0" applyNumberFormat="1" applyFont="1" applyFill="1"/>
    <xf numFmtId="0" fontId="23" fillId="0" borderId="0" xfId="0" applyFont="1" applyFill="1"/>
    <xf numFmtId="0" fontId="13" fillId="0" borderId="0" xfId="0" applyFont="1" applyBorder="1" applyAlignment="1">
      <alignment vertical="center" wrapText="1"/>
    </xf>
    <xf numFmtId="167" fontId="12" fillId="0" borderId="0" xfId="0" applyNumberFormat="1" applyFont="1" applyFill="1" applyBorder="1"/>
    <xf numFmtId="4" fontId="10" fillId="0" borderId="2" xfId="0" applyNumberFormat="1" applyFont="1" applyFill="1" applyBorder="1"/>
    <xf numFmtId="4" fontId="10" fillId="0" borderId="1" xfId="0" applyNumberFormat="1" applyFont="1" applyFill="1" applyBorder="1"/>
    <xf numFmtId="4" fontId="10" fillId="0" borderId="2" xfId="4" applyNumberFormat="1" applyFont="1" applyFill="1" applyBorder="1"/>
    <xf numFmtId="4" fontId="10" fillId="0" borderId="1" xfId="4" applyNumberFormat="1" applyFont="1" applyFill="1" applyBorder="1"/>
    <xf numFmtId="0" fontId="11" fillId="0" borderId="18" xfId="0" applyFont="1" applyFill="1" applyBorder="1" applyAlignment="1"/>
    <xf numFmtId="49" fontId="11" fillId="0" borderId="19" xfId="0" applyNumberFormat="1" applyFont="1" applyFill="1" applyBorder="1" applyAlignment="1">
      <alignment wrapText="1"/>
    </xf>
    <xf numFmtId="0" fontId="14" fillId="0" borderId="17" xfId="0" applyFont="1" applyBorder="1" applyAlignment="1">
      <alignment horizontal="right" vertical="center"/>
    </xf>
    <xf numFmtId="0" fontId="14" fillId="0" borderId="17" xfId="0" applyFont="1" applyBorder="1" applyAlignment="1">
      <alignment vertical="center" wrapText="1"/>
    </xf>
    <xf numFmtId="0" fontId="14" fillId="0" borderId="17" xfId="0" applyFont="1" applyBorder="1" applyAlignment="1">
      <alignment vertical="center"/>
    </xf>
    <xf numFmtId="49" fontId="11" fillId="0" borderId="19" xfId="0" applyNumberFormat="1" applyFont="1" applyFill="1" applyBorder="1"/>
    <xf numFmtId="0" fontId="12" fillId="2" borderId="5" xfId="0" applyFont="1" applyFill="1" applyBorder="1" applyAlignment="1">
      <alignment horizontal="center" wrapText="1"/>
    </xf>
    <xf numFmtId="0" fontId="11" fillId="2" borderId="9" xfId="0" applyFont="1" applyFill="1" applyBorder="1" applyAlignment="1">
      <alignment horizontal="center" vertical="center" wrapText="1"/>
    </xf>
    <xf numFmtId="4" fontId="12" fillId="0" borderId="6" xfId="0" applyNumberFormat="1" applyFont="1" applyFill="1" applyBorder="1"/>
    <xf numFmtId="4" fontId="13" fillId="0" borderId="6" xfId="0" applyNumberFormat="1" applyFont="1" applyBorder="1" applyAlignment="1">
      <alignment vertical="center" wrapText="1"/>
    </xf>
    <xf numFmtId="4" fontId="12" fillId="0" borderId="17" xfId="0" applyNumberFormat="1" applyFont="1" applyFill="1" applyBorder="1" applyAlignment="1">
      <alignment wrapText="1"/>
    </xf>
    <xf numFmtId="4" fontId="22" fillId="0" borderId="2" xfId="0" applyNumberFormat="1" applyFont="1" applyFill="1" applyBorder="1"/>
    <xf numFmtId="4" fontId="22" fillId="0" borderId="0" xfId="0" applyNumberFormat="1" applyFont="1" applyFill="1"/>
    <xf numFmtId="4" fontId="10" fillId="0" borderId="0" xfId="0" applyNumberFormat="1" applyFont="1" applyFill="1"/>
    <xf numFmtId="0" fontId="11" fillId="3" borderId="18" xfId="0" applyFont="1" applyFill="1" applyBorder="1" applyAlignment="1"/>
    <xf numFmtId="0" fontId="11" fillId="0" borderId="18" xfId="0" applyFont="1" applyFill="1" applyBorder="1" applyAlignment="1">
      <alignment horizontal="right"/>
    </xf>
    <xf numFmtId="4" fontId="10" fillId="0" borderId="20" xfId="0" applyNumberFormat="1" applyFont="1" applyFill="1" applyBorder="1"/>
    <xf numFmtId="4" fontId="10" fillId="0" borderId="21" xfId="0" applyNumberFormat="1" applyFont="1" applyFill="1" applyBorder="1"/>
    <xf numFmtId="4" fontId="10" fillId="0" borderId="20" xfId="4" applyNumberFormat="1" applyFont="1" applyFill="1" applyBorder="1"/>
    <xf numFmtId="4" fontId="10" fillId="0" borderId="21" xfId="4" applyNumberFormat="1" applyFont="1" applyFill="1" applyBorder="1"/>
    <xf numFmtId="0" fontId="14" fillId="0" borderId="22" xfId="0" applyFont="1" applyBorder="1" applyAlignment="1">
      <alignment horizontal="right" vertical="center"/>
    </xf>
    <xf numFmtId="0" fontId="14" fillId="0" borderId="22" xfId="0" applyFont="1" applyBorder="1" applyAlignment="1">
      <alignment vertical="center" wrapText="1"/>
    </xf>
    <xf numFmtId="49" fontId="11" fillId="0" borderId="23" xfId="0" applyNumberFormat="1" applyFont="1" applyFill="1" applyBorder="1" applyAlignment="1">
      <alignment wrapText="1"/>
    </xf>
    <xf numFmtId="4" fontId="10" fillId="0" borderId="24" xfId="0" applyNumberFormat="1" applyFont="1" applyFill="1" applyBorder="1"/>
    <xf numFmtId="0" fontId="14" fillId="0" borderId="22" xfId="0" applyFont="1" applyBorder="1" applyAlignment="1">
      <alignment vertical="center"/>
    </xf>
    <xf numFmtId="49" fontId="11" fillId="0" borderId="23" xfId="0" applyNumberFormat="1" applyFont="1" applyFill="1" applyBorder="1"/>
    <xf numFmtId="4" fontId="10" fillId="0" borderId="22" xfId="0" applyNumberFormat="1" applyFont="1" applyBorder="1" applyAlignment="1">
      <alignment vertical="center"/>
    </xf>
    <xf numFmtId="4" fontId="12" fillId="0" borderId="23" xfId="0" applyNumberFormat="1" applyFont="1" applyFill="1" applyBorder="1" applyAlignment="1">
      <alignment wrapText="1"/>
    </xf>
    <xf numFmtId="4" fontId="22" fillId="0" borderId="20" xfId="0" applyNumberFormat="1" applyFont="1" applyFill="1" applyBorder="1"/>
    <xf numFmtId="166" fontId="25" fillId="0" borderId="0" xfId="0" applyNumberFormat="1" applyFont="1" applyFill="1" applyBorder="1"/>
    <xf numFmtId="0" fontId="25" fillId="0" borderId="0" xfId="0" applyFont="1" applyFill="1"/>
    <xf numFmtId="0" fontId="25" fillId="0" borderId="0" xfId="0" applyFont="1"/>
    <xf numFmtId="0" fontId="10" fillId="0" borderId="0" xfId="0" applyFont="1"/>
    <xf numFmtId="0" fontId="25" fillId="0" borderId="0" xfId="0" applyFont="1"/>
    <xf numFmtId="0" fontId="28" fillId="3" borderId="0" xfId="0" applyFont="1" applyFill="1"/>
    <xf numFmtId="0" fontId="0" fillId="0" borderId="0" xfId="0"/>
    <xf numFmtId="0" fontId="12" fillId="0" borderId="0" xfId="0" applyFont="1" applyFill="1" applyAlignment="1"/>
    <xf numFmtId="0" fontId="0" fillId="0" borderId="0" xfId="0"/>
    <xf numFmtId="0" fontId="12" fillId="0" borderId="0" xfId="0" applyFont="1" applyFill="1" applyAlignment="1"/>
    <xf numFmtId="0" fontId="15" fillId="2" borderId="9" xfId="0" applyFont="1" applyFill="1" applyBorder="1" applyAlignment="1">
      <alignment horizontal="center" vertical="center" wrapText="1"/>
    </xf>
    <xf numFmtId="0" fontId="15" fillId="2" borderId="15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6" fillId="2" borderId="9" xfId="0" applyFont="1" applyFill="1" applyBorder="1" applyAlignment="1">
      <alignment horizontal="center" vertical="center"/>
    </xf>
    <xf numFmtId="0" fontId="16" fillId="2" borderId="15" xfId="0" applyFont="1" applyFill="1" applyBorder="1" applyAlignment="1">
      <alignment horizontal="center" vertical="center"/>
    </xf>
    <xf numFmtId="0" fontId="16" fillId="2" borderId="10" xfId="0" applyFont="1" applyFill="1" applyBorder="1" applyAlignment="1">
      <alignment horizontal="center" vertical="center"/>
    </xf>
    <xf numFmtId="0" fontId="12" fillId="2" borderId="14" xfId="0" applyFont="1" applyFill="1" applyBorder="1" applyAlignment="1">
      <alignment horizontal="center" wrapText="1"/>
    </xf>
    <xf numFmtId="0" fontId="12" fillId="2" borderId="5" xfId="0" applyFont="1" applyFill="1" applyBorder="1" applyAlignment="1">
      <alignment horizontal="center" wrapText="1"/>
    </xf>
    <xf numFmtId="0" fontId="17" fillId="2" borderId="16" xfId="0" applyFont="1" applyFill="1" applyBorder="1" applyAlignment="1">
      <alignment horizontal="center"/>
    </xf>
    <xf numFmtId="0" fontId="17" fillId="2" borderId="3" xfId="0" applyFont="1" applyFill="1" applyBorder="1" applyAlignment="1">
      <alignment horizontal="center"/>
    </xf>
    <xf numFmtId="0" fontId="12" fillId="2" borderId="11" xfId="0" applyFont="1" applyFill="1" applyBorder="1" applyAlignment="1">
      <alignment horizontal="center"/>
    </xf>
    <xf numFmtId="0" fontId="12" fillId="2" borderId="12" xfId="0" applyFont="1" applyFill="1" applyBorder="1" applyAlignment="1">
      <alignment horizontal="center"/>
    </xf>
    <xf numFmtId="0" fontId="12" fillId="2" borderId="13" xfId="0" applyFont="1" applyFill="1" applyBorder="1" applyAlignment="1">
      <alignment horizontal="center"/>
    </xf>
    <xf numFmtId="0" fontId="15" fillId="2" borderId="14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15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center" vertical="center" wrapText="1"/>
    </xf>
    <xf numFmtId="0" fontId="15" fillId="2" borderId="12" xfId="0" applyFont="1" applyFill="1" applyBorder="1" applyAlignment="1">
      <alignment horizontal="center" vertical="center" wrapText="1"/>
    </xf>
    <xf numFmtId="0" fontId="15" fillId="2" borderId="13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17" fillId="2" borderId="18" xfId="0" applyFont="1" applyFill="1" applyBorder="1" applyAlignment="1">
      <alignment horizontal="center"/>
    </xf>
    <xf numFmtId="0" fontId="12" fillId="2" borderId="19" xfId="0" applyFont="1" applyFill="1" applyBorder="1" applyAlignment="1">
      <alignment horizontal="center"/>
    </xf>
    <xf numFmtId="0" fontId="15" fillId="2" borderId="19" xfId="0" applyFont="1" applyFill="1" applyBorder="1" applyAlignment="1">
      <alignment horizontal="center" vertical="center" wrapText="1"/>
    </xf>
  </cellXfs>
  <cellStyles count="7">
    <cellStyle name="Comma" xfId="4" builtinId="3"/>
    <cellStyle name="Comma 2" xfId="1"/>
    <cellStyle name="Comma 3" xfId="6"/>
    <cellStyle name="Normal" xfId="0" builtinId="0"/>
    <cellStyle name="Normal 2" xfId="2"/>
    <cellStyle name="Normal 3" xfId="5"/>
    <cellStyle name="Normal 6 3" xfId="3"/>
  </cellStyles>
  <dxfs count="0"/>
  <tableStyles count="0" defaultTableStyle="TableStyleMedium9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01"/>
  <sheetViews>
    <sheetView tabSelected="1" zoomScale="90" zoomScaleNormal="90" workbookViewId="0">
      <selection activeCell="A3" sqref="A3"/>
    </sheetView>
  </sheetViews>
  <sheetFormatPr defaultRowHeight="14.25" x14ac:dyDescent="0.2"/>
  <cols>
    <col min="1" max="1" width="7.28515625" style="1" customWidth="1"/>
    <col min="2" max="2" width="29.28515625" style="1" customWidth="1"/>
    <col min="3" max="3" width="27.7109375" style="1" customWidth="1"/>
    <col min="4" max="4" width="17.42578125" style="1" customWidth="1"/>
    <col min="5" max="5" width="12.42578125" style="1" customWidth="1"/>
    <col min="6" max="6" width="15.42578125" style="1" bestFit="1" customWidth="1"/>
    <col min="7" max="7" width="10.140625" style="1" customWidth="1"/>
    <col min="8" max="8" width="12.42578125" style="1" customWidth="1"/>
    <col min="9" max="9" width="16.140625" style="1" customWidth="1"/>
    <col min="10" max="10" width="11.5703125" style="1" customWidth="1"/>
    <col min="11" max="11" width="14.42578125" style="1" customWidth="1"/>
    <col min="12" max="12" width="12.7109375" style="1" customWidth="1"/>
    <col min="13" max="13" width="10.7109375" style="1" customWidth="1"/>
    <col min="14" max="14" width="17.42578125" style="1" customWidth="1"/>
    <col min="15" max="15" width="12.42578125" style="1" customWidth="1"/>
    <col min="16" max="16" width="15" style="1" customWidth="1"/>
    <col min="17" max="17" width="10.42578125" style="1" customWidth="1"/>
    <col min="18" max="19" width="15.42578125" style="1" customWidth="1"/>
    <col min="20" max="20" width="11" style="1" customWidth="1"/>
    <col min="21" max="21" width="13.7109375" style="1" customWidth="1"/>
    <col min="22" max="22" width="10.7109375" style="1" customWidth="1"/>
    <col min="23" max="23" width="11.28515625" style="1" customWidth="1"/>
    <col min="24" max="24" width="15.5703125" style="1" customWidth="1"/>
    <col min="25" max="25" width="12.42578125" style="1" customWidth="1"/>
    <col min="26" max="26" width="15" style="1" customWidth="1"/>
    <col min="27" max="27" width="10.140625" style="1" customWidth="1"/>
    <col min="28" max="28" width="14.28515625" style="1" customWidth="1"/>
    <col min="29" max="29" width="16" style="1" customWidth="1"/>
    <col min="30" max="30" width="11.140625" style="1" customWidth="1"/>
    <col min="31" max="31" width="14.5703125" style="1" customWidth="1"/>
    <col min="32" max="32" width="11.5703125" style="1" customWidth="1"/>
    <col min="33" max="33" width="12.42578125" style="1" customWidth="1"/>
    <col min="34" max="34" width="16.7109375" style="1" customWidth="1"/>
    <col min="35" max="35" width="12" style="1" customWidth="1"/>
    <col min="36" max="36" width="15" style="1" customWidth="1"/>
    <col min="37" max="37" width="10.28515625" style="1" customWidth="1"/>
    <col min="38" max="38" width="14.85546875" style="1" customWidth="1"/>
    <col min="39" max="39" width="16" style="1" customWidth="1"/>
    <col min="40" max="40" width="11.28515625" style="1" customWidth="1"/>
    <col min="41" max="41" width="14.5703125" style="1" customWidth="1"/>
    <col min="42" max="42" width="11" style="1" customWidth="1"/>
    <col min="43" max="43" width="11.28515625" style="1" customWidth="1"/>
    <col min="44" max="44" width="15.85546875" style="1" customWidth="1"/>
    <col min="45" max="45" width="12.28515625" style="1" customWidth="1"/>
    <col min="46" max="46" width="14.85546875" style="1" customWidth="1"/>
    <col min="47" max="47" width="9.7109375" style="1" customWidth="1"/>
    <col min="48" max="48" width="15" style="1" customWidth="1"/>
    <col min="49" max="49" width="15.85546875" style="1" customWidth="1"/>
    <col min="50" max="50" width="11.7109375" style="1" customWidth="1"/>
    <col min="51" max="51" width="14.42578125" style="1" customWidth="1"/>
    <col min="52" max="53" width="11.5703125" style="1" customWidth="1"/>
    <col min="54" max="61" width="9.140625" style="1"/>
    <col min="62" max="62" width="18.42578125" style="17" customWidth="1"/>
    <col min="63" max="16384" width="9.140625" style="1"/>
  </cols>
  <sheetData>
    <row r="1" spans="1:62" ht="15" x14ac:dyDescent="0.25">
      <c r="A1" s="61" t="s">
        <v>120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61"/>
      <c r="AB1" s="61"/>
      <c r="AC1" s="61"/>
      <c r="AD1" s="61"/>
      <c r="AE1" s="61"/>
      <c r="AF1" s="61"/>
      <c r="AG1" s="61"/>
      <c r="AH1" s="61"/>
      <c r="AI1" s="61"/>
      <c r="AJ1" s="61"/>
      <c r="AK1" s="61"/>
      <c r="AL1" s="61"/>
      <c r="AM1" s="61"/>
      <c r="AN1" s="61"/>
      <c r="AO1" s="61"/>
      <c r="AP1" s="61"/>
      <c r="AQ1" s="61"/>
      <c r="AR1" s="61"/>
      <c r="AS1" s="61"/>
      <c r="AT1" s="61"/>
      <c r="AU1" s="61"/>
      <c r="AV1" s="61"/>
      <c r="AW1" s="61"/>
      <c r="AX1" s="61"/>
      <c r="AY1" s="61"/>
      <c r="AZ1" s="61"/>
      <c r="BA1" s="61"/>
      <c r="BB1" s="60"/>
      <c r="BC1" s="60"/>
      <c r="BD1" s="60"/>
      <c r="BE1" s="60"/>
      <c r="BF1" s="60"/>
    </row>
    <row r="2" spans="1:62" ht="15" x14ac:dyDescent="0.25">
      <c r="A2" s="61" t="s">
        <v>121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1"/>
      <c r="AM2" s="61"/>
      <c r="AN2" s="61"/>
      <c r="AO2" s="61"/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0"/>
      <c r="BC2" s="60"/>
      <c r="BD2" s="60"/>
      <c r="BE2" s="60"/>
      <c r="BF2" s="60"/>
    </row>
    <row r="3" spans="1:62" x14ac:dyDescent="0.2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</row>
    <row r="4" spans="1:62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</row>
    <row r="5" spans="1:62" x14ac:dyDescent="0.2">
      <c r="A5" s="2" t="s">
        <v>112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</row>
    <row r="6" spans="1:62" x14ac:dyDescent="0.2">
      <c r="A6" s="9" t="s">
        <v>114</v>
      </c>
      <c r="B6" s="9"/>
      <c r="C6" s="6"/>
      <c r="D6" s="9"/>
      <c r="E6" s="9"/>
      <c r="F6" s="9"/>
      <c r="G6" s="9"/>
      <c r="H6" s="9"/>
      <c r="I6" s="9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</row>
    <row r="7" spans="1:62" x14ac:dyDescent="0.2">
      <c r="A7" s="25" t="s">
        <v>124</v>
      </c>
      <c r="B7" s="25"/>
      <c r="C7" s="4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</row>
    <row r="8" spans="1:62" ht="14.25" customHeight="1" x14ac:dyDescent="0.2">
      <c r="A8" s="64" t="s">
        <v>11</v>
      </c>
      <c r="B8" s="67" t="s">
        <v>1</v>
      </c>
      <c r="C8" s="70" t="s">
        <v>0</v>
      </c>
      <c r="D8" s="73" t="s">
        <v>61</v>
      </c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74"/>
      <c r="AM8" s="74"/>
      <c r="AN8" s="74"/>
      <c r="AO8" s="74"/>
      <c r="AP8" s="74"/>
      <c r="AQ8" s="74"/>
      <c r="AR8" s="31"/>
      <c r="AS8" s="31"/>
      <c r="AT8" s="31"/>
      <c r="AU8" s="31"/>
      <c r="AV8" s="31"/>
      <c r="AW8" s="31"/>
      <c r="AX8" s="31"/>
      <c r="AY8" s="31"/>
      <c r="AZ8" s="31"/>
      <c r="BA8" s="10"/>
    </row>
    <row r="9" spans="1:62" x14ac:dyDescent="0.2">
      <c r="A9" s="65"/>
      <c r="B9" s="68"/>
      <c r="C9" s="71"/>
      <c r="D9" s="75" t="s">
        <v>62</v>
      </c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  <c r="U9" s="76"/>
      <c r="V9" s="76"/>
      <c r="W9" s="76"/>
      <c r="X9" s="76"/>
      <c r="Y9" s="76"/>
      <c r="Z9" s="76"/>
      <c r="AA9" s="76"/>
      <c r="AB9" s="76"/>
      <c r="AC9" s="76"/>
      <c r="AD9" s="76"/>
      <c r="AE9" s="76"/>
      <c r="AF9" s="76"/>
      <c r="AG9" s="76"/>
      <c r="AH9" s="76"/>
      <c r="AI9" s="76"/>
      <c r="AJ9" s="76"/>
      <c r="AK9" s="76"/>
      <c r="AL9" s="76"/>
      <c r="AM9" s="76"/>
      <c r="AN9" s="76"/>
      <c r="AO9" s="76"/>
      <c r="AP9" s="76"/>
      <c r="AQ9" s="76"/>
      <c r="AR9" s="7"/>
      <c r="AS9" s="7"/>
      <c r="AT9" s="7"/>
      <c r="AU9" s="7"/>
      <c r="AV9" s="7"/>
      <c r="AW9" s="7"/>
      <c r="AX9" s="7"/>
      <c r="AY9" s="7"/>
      <c r="AZ9" s="7"/>
      <c r="BA9" s="11"/>
    </row>
    <row r="10" spans="1:62" x14ac:dyDescent="0.2">
      <c r="A10" s="65"/>
      <c r="B10" s="68"/>
      <c r="C10" s="71"/>
      <c r="D10" s="77" t="s">
        <v>3</v>
      </c>
      <c r="E10" s="78"/>
      <c r="F10" s="78"/>
      <c r="G10" s="78"/>
      <c r="H10" s="78"/>
      <c r="I10" s="78"/>
      <c r="J10" s="78"/>
      <c r="K10" s="78"/>
      <c r="L10" s="78"/>
      <c r="M10" s="79"/>
      <c r="N10" s="77" t="s">
        <v>4</v>
      </c>
      <c r="O10" s="78"/>
      <c r="P10" s="78"/>
      <c r="Q10" s="78"/>
      <c r="R10" s="78"/>
      <c r="S10" s="78"/>
      <c r="T10" s="78"/>
      <c r="U10" s="78"/>
      <c r="V10" s="78"/>
      <c r="W10" s="79"/>
      <c r="X10" s="77" t="s">
        <v>5</v>
      </c>
      <c r="Y10" s="78"/>
      <c r="Z10" s="78"/>
      <c r="AA10" s="78"/>
      <c r="AB10" s="78"/>
      <c r="AC10" s="78"/>
      <c r="AD10" s="78"/>
      <c r="AE10" s="78"/>
      <c r="AF10" s="78"/>
      <c r="AG10" s="79"/>
      <c r="AH10" s="77" t="s">
        <v>7</v>
      </c>
      <c r="AI10" s="78"/>
      <c r="AJ10" s="78"/>
      <c r="AK10" s="78"/>
      <c r="AL10" s="78"/>
      <c r="AM10" s="78"/>
      <c r="AN10" s="78"/>
      <c r="AO10" s="78"/>
      <c r="AP10" s="78"/>
      <c r="AQ10" s="79"/>
      <c r="AR10" s="77" t="s">
        <v>2</v>
      </c>
      <c r="AS10" s="78"/>
      <c r="AT10" s="78"/>
      <c r="AU10" s="78"/>
      <c r="AV10" s="78"/>
      <c r="AW10" s="78"/>
      <c r="AX10" s="78"/>
      <c r="AY10" s="78"/>
      <c r="AZ10" s="78"/>
      <c r="BA10" s="79"/>
    </row>
    <row r="11" spans="1:62" ht="27" customHeight="1" x14ac:dyDescent="0.2">
      <c r="A11" s="65"/>
      <c r="B11" s="68"/>
      <c r="C11" s="71"/>
      <c r="D11" s="80" t="s">
        <v>13</v>
      </c>
      <c r="E11" s="81"/>
      <c r="F11" s="81"/>
      <c r="G11" s="81"/>
      <c r="H11" s="81"/>
      <c r="I11" s="91" t="s">
        <v>10</v>
      </c>
      <c r="J11" s="92"/>
      <c r="K11" s="92"/>
      <c r="L11" s="93"/>
      <c r="M11" s="64" t="s">
        <v>9</v>
      </c>
      <c r="N11" s="80" t="s">
        <v>13</v>
      </c>
      <c r="O11" s="81"/>
      <c r="P11" s="81"/>
      <c r="Q11" s="81"/>
      <c r="R11" s="81"/>
      <c r="S11" s="91" t="s">
        <v>10</v>
      </c>
      <c r="T11" s="92"/>
      <c r="U11" s="92"/>
      <c r="V11" s="93"/>
      <c r="W11" s="64" t="s">
        <v>9</v>
      </c>
      <c r="X11" s="80" t="s">
        <v>13</v>
      </c>
      <c r="Y11" s="81"/>
      <c r="Z11" s="81"/>
      <c r="AA11" s="81"/>
      <c r="AB11" s="81"/>
      <c r="AC11" s="91" t="s">
        <v>10</v>
      </c>
      <c r="AD11" s="92"/>
      <c r="AE11" s="92"/>
      <c r="AF11" s="93"/>
      <c r="AG11" s="64" t="s">
        <v>9</v>
      </c>
      <c r="AH11" s="80" t="s">
        <v>13</v>
      </c>
      <c r="AI11" s="81"/>
      <c r="AJ11" s="81"/>
      <c r="AK11" s="81"/>
      <c r="AL11" s="81"/>
      <c r="AM11" s="91" t="s">
        <v>10</v>
      </c>
      <c r="AN11" s="92"/>
      <c r="AO11" s="92"/>
      <c r="AP11" s="93"/>
      <c r="AQ11" s="64" t="s">
        <v>9</v>
      </c>
      <c r="AR11" s="80" t="s">
        <v>13</v>
      </c>
      <c r="AS11" s="81"/>
      <c r="AT11" s="81"/>
      <c r="AU11" s="81"/>
      <c r="AV11" s="81"/>
      <c r="AW11" s="91" t="s">
        <v>10</v>
      </c>
      <c r="AX11" s="92"/>
      <c r="AY11" s="92"/>
      <c r="AZ11" s="93"/>
      <c r="BA11" s="64" t="s">
        <v>9</v>
      </c>
    </row>
    <row r="12" spans="1:62" ht="38.25" customHeight="1" x14ac:dyDescent="0.2">
      <c r="A12" s="65"/>
      <c r="B12" s="68"/>
      <c r="C12" s="71"/>
      <c r="D12" s="86" t="s">
        <v>12</v>
      </c>
      <c r="E12" s="87"/>
      <c r="F12" s="87"/>
      <c r="G12" s="88"/>
      <c r="H12" s="64" t="s">
        <v>20</v>
      </c>
      <c r="I12" s="89" t="s">
        <v>16</v>
      </c>
      <c r="J12" s="89" t="s">
        <v>17</v>
      </c>
      <c r="K12" s="89" t="s">
        <v>18</v>
      </c>
      <c r="L12" s="84" t="s">
        <v>8</v>
      </c>
      <c r="M12" s="82"/>
      <c r="N12" s="86" t="s">
        <v>12</v>
      </c>
      <c r="O12" s="87"/>
      <c r="P12" s="87"/>
      <c r="Q12" s="88"/>
      <c r="R12" s="64" t="s">
        <v>19</v>
      </c>
      <c r="S12" s="89" t="s">
        <v>16</v>
      </c>
      <c r="T12" s="89" t="s">
        <v>17</v>
      </c>
      <c r="U12" s="89" t="s">
        <v>18</v>
      </c>
      <c r="V12" s="84" t="s">
        <v>8</v>
      </c>
      <c r="W12" s="82"/>
      <c r="X12" s="86" t="s">
        <v>12</v>
      </c>
      <c r="Y12" s="87"/>
      <c r="Z12" s="87"/>
      <c r="AA12" s="88"/>
      <c r="AB12" s="64" t="s">
        <v>19</v>
      </c>
      <c r="AC12" s="89" t="s">
        <v>16</v>
      </c>
      <c r="AD12" s="89" t="s">
        <v>17</v>
      </c>
      <c r="AE12" s="89" t="s">
        <v>18</v>
      </c>
      <c r="AF12" s="84" t="s">
        <v>8</v>
      </c>
      <c r="AG12" s="82"/>
      <c r="AH12" s="86" t="s">
        <v>12</v>
      </c>
      <c r="AI12" s="87"/>
      <c r="AJ12" s="87"/>
      <c r="AK12" s="88"/>
      <c r="AL12" s="64" t="s">
        <v>19</v>
      </c>
      <c r="AM12" s="89" t="s">
        <v>16</v>
      </c>
      <c r="AN12" s="89" t="s">
        <v>17</v>
      </c>
      <c r="AO12" s="89" t="s">
        <v>18</v>
      </c>
      <c r="AP12" s="84" t="s">
        <v>8</v>
      </c>
      <c r="AQ12" s="82"/>
      <c r="AR12" s="86" t="s">
        <v>12</v>
      </c>
      <c r="AS12" s="87"/>
      <c r="AT12" s="87"/>
      <c r="AU12" s="88"/>
      <c r="AV12" s="64" t="s">
        <v>19</v>
      </c>
      <c r="AW12" s="89" t="s">
        <v>16</v>
      </c>
      <c r="AX12" s="89" t="s">
        <v>17</v>
      </c>
      <c r="AY12" s="89" t="s">
        <v>18</v>
      </c>
      <c r="AZ12" s="84" t="s">
        <v>8</v>
      </c>
      <c r="BA12" s="82"/>
    </row>
    <row r="13" spans="1:62" ht="165" customHeight="1" x14ac:dyDescent="0.2">
      <c r="A13" s="66"/>
      <c r="B13" s="69"/>
      <c r="C13" s="72"/>
      <c r="D13" s="32" t="s">
        <v>71</v>
      </c>
      <c r="E13" s="32" t="s">
        <v>72</v>
      </c>
      <c r="F13" s="32" t="s">
        <v>73</v>
      </c>
      <c r="G13" s="8" t="s">
        <v>8</v>
      </c>
      <c r="H13" s="83"/>
      <c r="I13" s="90"/>
      <c r="J13" s="90"/>
      <c r="K13" s="90"/>
      <c r="L13" s="85"/>
      <c r="M13" s="83"/>
      <c r="N13" s="32" t="s">
        <v>71</v>
      </c>
      <c r="O13" s="32" t="s">
        <v>72</v>
      </c>
      <c r="P13" s="32" t="s">
        <v>73</v>
      </c>
      <c r="Q13" s="8" t="s">
        <v>8</v>
      </c>
      <c r="R13" s="83"/>
      <c r="S13" s="90"/>
      <c r="T13" s="90"/>
      <c r="U13" s="90"/>
      <c r="V13" s="85"/>
      <c r="W13" s="83"/>
      <c r="X13" s="32" t="s">
        <v>71</v>
      </c>
      <c r="Y13" s="32" t="s">
        <v>72</v>
      </c>
      <c r="Z13" s="32" t="s">
        <v>73</v>
      </c>
      <c r="AA13" s="8" t="s">
        <v>8</v>
      </c>
      <c r="AB13" s="83"/>
      <c r="AC13" s="90"/>
      <c r="AD13" s="90"/>
      <c r="AE13" s="90"/>
      <c r="AF13" s="85"/>
      <c r="AG13" s="83"/>
      <c r="AH13" s="32" t="s">
        <v>71</v>
      </c>
      <c r="AI13" s="32" t="s">
        <v>72</v>
      </c>
      <c r="AJ13" s="32" t="s">
        <v>73</v>
      </c>
      <c r="AK13" s="8" t="s">
        <v>8</v>
      </c>
      <c r="AL13" s="83"/>
      <c r="AM13" s="90"/>
      <c r="AN13" s="90"/>
      <c r="AO13" s="90"/>
      <c r="AP13" s="85"/>
      <c r="AQ13" s="83"/>
      <c r="AR13" s="32" t="s">
        <v>71</v>
      </c>
      <c r="AS13" s="32" t="s">
        <v>72</v>
      </c>
      <c r="AT13" s="32" t="s">
        <v>73</v>
      </c>
      <c r="AU13" s="8" t="s">
        <v>8</v>
      </c>
      <c r="AV13" s="83"/>
      <c r="AW13" s="90"/>
      <c r="AX13" s="90"/>
      <c r="AY13" s="90"/>
      <c r="AZ13" s="85"/>
      <c r="BA13" s="83"/>
    </row>
    <row r="14" spans="1:62" x14ac:dyDescent="0.2">
      <c r="A14" s="5"/>
      <c r="B14" s="5"/>
      <c r="C14" s="5"/>
      <c r="D14" s="12">
        <v>1</v>
      </c>
      <c r="E14" s="12">
        <v>2</v>
      </c>
      <c r="F14" s="12">
        <v>3</v>
      </c>
      <c r="G14" s="13" t="s">
        <v>14</v>
      </c>
      <c r="H14" s="12">
        <v>5</v>
      </c>
      <c r="I14" s="12">
        <v>6</v>
      </c>
      <c r="J14" s="12">
        <v>7</v>
      </c>
      <c r="K14" s="12">
        <v>8</v>
      </c>
      <c r="L14" s="12" t="s">
        <v>15</v>
      </c>
      <c r="M14" s="12" t="s">
        <v>6</v>
      </c>
      <c r="N14" s="12">
        <v>1</v>
      </c>
      <c r="O14" s="12">
        <v>2</v>
      </c>
      <c r="P14" s="12">
        <v>3</v>
      </c>
      <c r="Q14" s="13" t="s">
        <v>14</v>
      </c>
      <c r="R14" s="12">
        <v>5</v>
      </c>
      <c r="S14" s="12">
        <v>6</v>
      </c>
      <c r="T14" s="12">
        <v>7</v>
      </c>
      <c r="U14" s="12">
        <v>8</v>
      </c>
      <c r="V14" s="12" t="s">
        <v>15</v>
      </c>
      <c r="W14" s="12" t="s">
        <v>6</v>
      </c>
      <c r="X14" s="12">
        <v>1</v>
      </c>
      <c r="Y14" s="12">
        <v>2</v>
      </c>
      <c r="Z14" s="12">
        <v>3</v>
      </c>
      <c r="AA14" s="13" t="s">
        <v>14</v>
      </c>
      <c r="AB14" s="12">
        <v>5</v>
      </c>
      <c r="AC14" s="12">
        <v>6</v>
      </c>
      <c r="AD14" s="12">
        <v>7</v>
      </c>
      <c r="AE14" s="12">
        <v>8</v>
      </c>
      <c r="AF14" s="12" t="s">
        <v>15</v>
      </c>
      <c r="AG14" s="12" t="s">
        <v>6</v>
      </c>
      <c r="AH14" s="12">
        <v>1</v>
      </c>
      <c r="AI14" s="12">
        <v>2</v>
      </c>
      <c r="AJ14" s="12">
        <v>3</v>
      </c>
      <c r="AK14" s="13" t="s">
        <v>14</v>
      </c>
      <c r="AL14" s="12">
        <v>5</v>
      </c>
      <c r="AM14" s="12">
        <v>6</v>
      </c>
      <c r="AN14" s="12">
        <v>7</v>
      </c>
      <c r="AO14" s="12">
        <v>8</v>
      </c>
      <c r="AP14" s="12" t="s">
        <v>15</v>
      </c>
      <c r="AQ14" s="12" t="s">
        <v>6</v>
      </c>
      <c r="AR14" s="12">
        <v>1</v>
      </c>
      <c r="AS14" s="12">
        <v>2</v>
      </c>
      <c r="AT14" s="12">
        <v>3</v>
      </c>
      <c r="AU14" s="13" t="s">
        <v>14</v>
      </c>
      <c r="AV14" s="12">
        <v>5</v>
      </c>
      <c r="AW14" s="12">
        <v>6</v>
      </c>
      <c r="AX14" s="12">
        <v>7</v>
      </c>
      <c r="AY14" s="12">
        <v>8</v>
      </c>
      <c r="AZ14" s="12" t="s">
        <v>15</v>
      </c>
      <c r="BA14" s="12" t="s">
        <v>6</v>
      </c>
      <c r="BC14" s="16"/>
      <c r="BD14" s="16"/>
      <c r="BE14" s="16"/>
      <c r="BF14" s="16"/>
      <c r="BG14" s="16"/>
      <c r="BH14" s="16"/>
      <c r="BI14" s="16"/>
      <c r="BJ14" s="16"/>
    </row>
    <row r="15" spans="1:62" x14ac:dyDescent="0.2">
      <c r="A15" s="27">
        <v>8</v>
      </c>
      <c r="B15" s="29" t="s">
        <v>74</v>
      </c>
      <c r="C15" s="30" t="s">
        <v>21</v>
      </c>
      <c r="D15" s="21">
        <v>8.3296200000000001E-2</v>
      </c>
      <c r="E15" s="21">
        <v>0</v>
      </c>
      <c r="F15" s="21">
        <v>0</v>
      </c>
      <c r="G15" s="21">
        <v>8.3296200000000001E-2</v>
      </c>
      <c r="H15" s="21">
        <v>-4.4431400000000003E-2</v>
      </c>
      <c r="I15" s="21">
        <v>5.3522599999999997E-2</v>
      </c>
      <c r="J15" s="21">
        <v>-1.0500000000000001E-2</v>
      </c>
      <c r="K15" s="21">
        <v>0</v>
      </c>
      <c r="L15" s="21">
        <v>6.4022599999999999E-2</v>
      </c>
      <c r="M15" s="22">
        <v>0.10288739999999999</v>
      </c>
      <c r="N15" s="23">
        <v>0</v>
      </c>
      <c r="O15" s="23">
        <v>0</v>
      </c>
      <c r="P15" s="23">
        <v>0</v>
      </c>
      <c r="Q15" s="23">
        <v>0</v>
      </c>
      <c r="R15" s="23">
        <v>-4.4431400000000003E-2</v>
      </c>
      <c r="S15" s="23">
        <v>3.8258100000000003E-2</v>
      </c>
      <c r="T15" s="23">
        <v>-4.7500000000000001E-2</v>
      </c>
      <c r="U15" s="21">
        <v>0</v>
      </c>
      <c r="V15" s="23">
        <v>8.5758100000000004E-2</v>
      </c>
      <c r="W15" s="24">
        <v>4.1326700000000001E-2</v>
      </c>
      <c r="X15" s="23">
        <v>0</v>
      </c>
      <c r="Y15" s="23">
        <v>0</v>
      </c>
      <c r="Z15" s="23">
        <v>0</v>
      </c>
      <c r="AA15" s="23">
        <v>0</v>
      </c>
      <c r="AB15" s="23">
        <v>-4.4431400000000003E-2</v>
      </c>
      <c r="AC15" s="23">
        <v>-1.5941400000000001E-2</v>
      </c>
      <c r="AD15" s="23">
        <v>5.6489999999999999E-2</v>
      </c>
      <c r="AE15" s="21">
        <v>0</v>
      </c>
      <c r="AF15" s="23">
        <v>-7.2431400000000007E-2</v>
      </c>
      <c r="AG15" s="24">
        <v>-0.11686280000000002</v>
      </c>
      <c r="AH15" s="23">
        <v>0</v>
      </c>
      <c r="AI15" s="23">
        <v>0</v>
      </c>
      <c r="AJ15" s="23">
        <v>0</v>
      </c>
      <c r="AK15" s="23">
        <v>0</v>
      </c>
      <c r="AL15" s="23">
        <v>-4.4431400000000003E-2</v>
      </c>
      <c r="AM15" s="23">
        <v>-1.5340400000000001E-2</v>
      </c>
      <c r="AN15" s="23">
        <v>-2.5899999999999999E-3</v>
      </c>
      <c r="AO15" s="21">
        <v>0</v>
      </c>
      <c r="AP15" s="23">
        <v>-1.27504E-2</v>
      </c>
      <c r="AQ15" s="24">
        <v>-5.7181800000000005E-2</v>
      </c>
      <c r="AR15" s="21">
        <v>8.3296200000000001E-2</v>
      </c>
      <c r="AS15" s="21">
        <v>0</v>
      </c>
      <c r="AT15" s="21">
        <v>0</v>
      </c>
      <c r="AU15" s="21">
        <v>8.3296200000000001E-2</v>
      </c>
      <c r="AV15" s="22">
        <v>-0.17772560000000001</v>
      </c>
      <c r="AW15" s="22">
        <v>6.0498899999999994E-2</v>
      </c>
      <c r="AX15" s="21">
        <v>-4.1000000000000047E-3</v>
      </c>
      <c r="AY15" s="22">
        <v>0</v>
      </c>
      <c r="AZ15" s="22">
        <v>6.4598899999999987E-2</v>
      </c>
      <c r="BA15" s="22">
        <v>-2.9830500000000038E-2</v>
      </c>
      <c r="BJ15" s="1"/>
    </row>
    <row r="16" spans="1:62" x14ac:dyDescent="0.2">
      <c r="A16" s="27">
        <v>31</v>
      </c>
      <c r="B16" s="29" t="s">
        <v>75</v>
      </c>
      <c r="C16" s="30" t="s">
        <v>66</v>
      </c>
      <c r="D16" s="21">
        <v>0</v>
      </c>
      <c r="E16" s="21">
        <v>0</v>
      </c>
      <c r="F16" s="21">
        <v>0</v>
      </c>
      <c r="G16" s="21">
        <v>0</v>
      </c>
      <c r="H16" s="21">
        <v>-1.6253299999999998E-2</v>
      </c>
      <c r="I16" s="21">
        <v>0</v>
      </c>
      <c r="J16" s="21">
        <v>0</v>
      </c>
      <c r="K16" s="21">
        <v>0</v>
      </c>
      <c r="L16" s="21">
        <v>0</v>
      </c>
      <c r="M16" s="22">
        <v>-1.6253299999999998E-2</v>
      </c>
      <c r="N16" s="23">
        <v>0</v>
      </c>
      <c r="O16" s="23">
        <v>0</v>
      </c>
      <c r="P16" s="23">
        <v>0</v>
      </c>
      <c r="Q16" s="23">
        <v>0</v>
      </c>
      <c r="R16" s="23">
        <v>-1.6253299999999998E-2</v>
      </c>
      <c r="S16" s="23">
        <v>0</v>
      </c>
      <c r="T16" s="23">
        <v>0</v>
      </c>
      <c r="U16" s="21">
        <v>0</v>
      </c>
      <c r="V16" s="23">
        <v>0</v>
      </c>
      <c r="W16" s="24">
        <v>-1.6253299999999998E-2</v>
      </c>
      <c r="X16" s="23">
        <v>0</v>
      </c>
      <c r="Y16" s="23">
        <v>0</v>
      </c>
      <c r="Z16" s="23">
        <v>0</v>
      </c>
      <c r="AA16" s="23">
        <v>0</v>
      </c>
      <c r="AB16" s="23">
        <v>-1.6253299999999998E-2</v>
      </c>
      <c r="AC16" s="23">
        <v>0</v>
      </c>
      <c r="AD16" s="23">
        <v>0</v>
      </c>
      <c r="AE16" s="21">
        <v>0</v>
      </c>
      <c r="AF16" s="23">
        <v>0</v>
      </c>
      <c r="AG16" s="24">
        <v>-1.6253299999999998E-2</v>
      </c>
      <c r="AH16" s="23">
        <v>0</v>
      </c>
      <c r="AI16" s="23">
        <v>0</v>
      </c>
      <c r="AJ16" s="23">
        <v>0</v>
      </c>
      <c r="AK16" s="23">
        <v>0</v>
      </c>
      <c r="AL16" s="23">
        <v>-1.6253299999999998E-2</v>
      </c>
      <c r="AM16" s="23">
        <v>0</v>
      </c>
      <c r="AN16" s="23">
        <v>0</v>
      </c>
      <c r="AO16" s="21">
        <v>0</v>
      </c>
      <c r="AP16" s="23">
        <v>0</v>
      </c>
      <c r="AQ16" s="24">
        <v>-1.6253299999999998E-2</v>
      </c>
      <c r="AR16" s="21">
        <v>0</v>
      </c>
      <c r="AS16" s="21">
        <v>0</v>
      </c>
      <c r="AT16" s="21">
        <v>0</v>
      </c>
      <c r="AU16" s="21">
        <v>0</v>
      </c>
      <c r="AV16" s="22">
        <v>-6.5013199999999993E-2</v>
      </c>
      <c r="AW16" s="22">
        <v>0</v>
      </c>
      <c r="AX16" s="21">
        <v>0</v>
      </c>
      <c r="AY16" s="22">
        <v>0</v>
      </c>
      <c r="AZ16" s="22">
        <v>0</v>
      </c>
      <c r="BA16" s="22">
        <v>-6.5013199999999993E-2</v>
      </c>
      <c r="BJ16" s="1"/>
    </row>
    <row r="17" spans="1:62" x14ac:dyDescent="0.2">
      <c r="A17" s="27">
        <v>36</v>
      </c>
      <c r="B17" s="29" t="s">
        <v>76</v>
      </c>
      <c r="C17" s="30" t="s">
        <v>54</v>
      </c>
      <c r="D17" s="21">
        <v>0</v>
      </c>
      <c r="E17" s="21">
        <v>0</v>
      </c>
      <c r="F17" s="21">
        <v>0</v>
      </c>
      <c r="G17" s="21">
        <v>0</v>
      </c>
      <c r="H17" s="21">
        <v>0</v>
      </c>
      <c r="I17" s="21">
        <v>0.13677900000000001</v>
      </c>
      <c r="J17" s="21">
        <v>0</v>
      </c>
      <c r="K17" s="21">
        <v>0</v>
      </c>
      <c r="L17" s="21">
        <v>0.13677900000000001</v>
      </c>
      <c r="M17" s="22">
        <v>0.13677900000000001</v>
      </c>
      <c r="N17" s="23">
        <v>0</v>
      </c>
      <c r="O17" s="23">
        <v>0</v>
      </c>
      <c r="P17" s="23">
        <v>0</v>
      </c>
      <c r="Q17" s="23">
        <v>0</v>
      </c>
      <c r="R17" s="23">
        <v>0</v>
      </c>
      <c r="S17" s="23">
        <v>0</v>
      </c>
      <c r="T17" s="23">
        <v>0</v>
      </c>
      <c r="U17" s="21">
        <v>0</v>
      </c>
      <c r="V17" s="23">
        <v>0</v>
      </c>
      <c r="W17" s="24">
        <v>0</v>
      </c>
      <c r="X17" s="23">
        <v>0</v>
      </c>
      <c r="Y17" s="23">
        <v>0</v>
      </c>
      <c r="Z17" s="23">
        <v>0</v>
      </c>
      <c r="AA17" s="23">
        <v>0</v>
      </c>
      <c r="AB17" s="23">
        <v>0</v>
      </c>
      <c r="AC17" s="23">
        <v>0</v>
      </c>
      <c r="AD17" s="23">
        <v>0</v>
      </c>
      <c r="AE17" s="21">
        <v>0</v>
      </c>
      <c r="AF17" s="23">
        <v>0</v>
      </c>
      <c r="AG17" s="24">
        <v>0</v>
      </c>
      <c r="AH17" s="23">
        <v>0</v>
      </c>
      <c r="AI17" s="23">
        <v>0</v>
      </c>
      <c r="AJ17" s="23">
        <v>0</v>
      </c>
      <c r="AK17" s="23">
        <v>0</v>
      </c>
      <c r="AL17" s="23">
        <v>0</v>
      </c>
      <c r="AM17" s="23">
        <v>0</v>
      </c>
      <c r="AN17" s="23">
        <v>0</v>
      </c>
      <c r="AO17" s="21">
        <v>0</v>
      </c>
      <c r="AP17" s="23">
        <v>0</v>
      </c>
      <c r="AQ17" s="24">
        <v>0</v>
      </c>
      <c r="AR17" s="21">
        <v>0</v>
      </c>
      <c r="AS17" s="21">
        <v>0</v>
      </c>
      <c r="AT17" s="21">
        <v>0</v>
      </c>
      <c r="AU17" s="21">
        <v>0</v>
      </c>
      <c r="AV17" s="22">
        <v>0</v>
      </c>
      <c r="AW17" s="22">
        <v>0.13677900000000001</v>
      </c>
      <c r="AX17" s="21">
        <v>0</v>
      </c>
      <c r="AY17" s="22">
        <v>0</v>
      </c>
      <c r="AZ17" s="22">
        <v>0.13677900000000001</v>
      </c>
      <c r="BA17" s="22">
        <v>0.13677900000000001</v>
      </c>
      <c r="BJ17" s="1"/>
    </row>
    <row r="18" spans="1:62" x14ac:dyDescent="0.2">
      <c r="A18" s="27">
        <v>40</v>
      </c>
      <c r="B18" s="29" t="s">
        <v>77</v>
      </c>
      <c r="C18" s="30" t="s">
        <v>22</v>
      </c>
      <c r="D18" s="21">
        <v>0.5</v>
      </c>
      <c r="E18" s="21">
        <v>0</v>
      </c>
      <c r="F18" s="21">
        <v>0</v>
      </c>
      <c r="G18" s="21">
        <v>0.5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2">
        <v>0.5</v>
      </c>
      <c r="N18" s="23">
        <v>0.01</v>
      </c>
      <c r="O18" s="23">
        <v>0</v>
      </c>
      <c r="P18" s="23">
        <v>0</v>
      </c>
      <c r="Q18" s="23">
        <v>0.01</v>
      </c>
      <c r="R18" s="23">
        <v>0</v>
      </c>
      <c r="S18" s="23">
        <v>4.3300000000000001E-4</v>
      </c>
      <c r="T18" s="23">
        <v>0</v>
      </c>
      <c r="U18" s="21">
        <v>0</v>
      </c>
      <c r="V18" s="23">
        <v>4.3300000000000001E-4</v>
      </c>
      <c r="W18" s="24">
        <v>1.0433E-2</v>
      </c>
      <c r="X18" s="23">
        <v>0</v>
      </c>
      <c r="Y18" s="23">
        <v>0</v>
      </c>
      <c r="Z18" s="23">
        <v>0</v>
      </c>
      <c r="AA18" s="23">
        <v>0</v>
      </c>
      <c r="AB18" s="23">
        <v>0</v>
      </c>
      <c r="AC18" s="23">
        <v>6.5300000000000004E-4</v>
      </c>
      <c r="AD18" s="23">
        <v>0</v>
      </c>
      <c r="AE18" s="21">
        <v>0</v>
      </c>
      <c r="AF18" s="23">
        <v>6.5300000000000004E-4</v>
      </c>
      <c r="AG18" s="24">
        <v>6.5300000000000004E-4</v>
      </c>
      <c r="AH18" s="23">
        <v>0.06</v>
      </c>
      <c r="AI18" s="23">
        <v>0</v>
      </c>
      <c r="AJ18" s="23">
        <v>0</v>
      </c>
      <c r="AK18" s="23">
        <v>0.06</v>
      </c>
      <c r="AL18" s="23">
        <v>0</v>
      </c>
      <c r="AM18" s="23">
        <v>0.44811400000000001</v>
      </c>
      <c r="AN18" s="23">
        <v>0</v>
      </c>
      <c r="AO18" s="21">
        <v>0</v>
      </c>
      <c r="AP18" s="23">
        <v>0.44811400000000001</v>
      </c>
      <c r="AQ18" s="24">
        <v>0.50811399999999995</v>
      </c>
      <c r="AR18" s="21">
        <v>0.57000000000000006</v>
      </c>
      <c r="AS18" s="21">
        <v>0</v>
      </c>
      <c r="AT18" s="21">
        <v>0</v>
      </c>
      <c r="AU18" s="21">
        <v>0.57000000000000006</v>
      </c>
      <c r="AV18" s="22">
        <v>0</v>
      </c>
      <c r="AW18" s="22">
        <v>0.44919999999999999</v>
      </c>
      <c r="AX18" s="21">
        <v>0</v>
      </c>
      <c r="AY18" s="22">
        <v>0</v>
      </c>
      <c r="AZ18" s="22">
        <v>0.44919999999999999</v>
      </c>
      <c r="BA18" s="22">
        <v>1.0192000000000001</v>
      </c>
      <c r="BJ18" s="1"/>
    </row>
    <row r="19" spans="1:62" x14ac:dyDescent="0.2">
      <c r="A19" s="27">
        <v>70</v>
      </c>
      <c r="B19" s="29" t="s">
        <v>78</v>
      </c>
      <c r="C19" s="30" t="s">
        <v>23</v>
      </c>
      <c r="D19" s="21">
        <v>0.17</v>
      </c>
      <c r="E19" s="21">
        <v>0</v>
      </c>
      <c r="F19" s="21">
        <v>0</v>
      </c>
      <c r="G19" s="21">
        <v>0.17</v>
      </c>
      <c r="H19" s="21">
        <v>-6.7922099999999999E-2</v>
      </c>
      <c r="I19" s="21">
        <v>0.35259299999999999</v>
      </c>
      <c r="J19" s="21">
        <v>-5.9809000000000001E-2</v>
      </c>
      <c r="K19" s="21">
        <v>0</v>
      </c>
      <c r="L19" s="21">
        <v>0.41240199999999999</v>
      </c>
      <c r="M19" s="22">
        <v>0.51447989999999999</v>
      </c>
      <c r="N19" s="23">
        <v>3.5000000000000003E-2</v>
      </c>
      <c r="O19" s="23">
        <v>0</v>
      </c>
      <c r="P19" s="23">
        <v>0</v>
      </c>
      <c r="Q19" s="23">
        <v>3.5000000000000003E-2</v>
      </c>
      <c r="R19" s="23">
        <v>-6.7922099999999999E-2</v>
      </c>
      <c r="S19" s="23">
        <v>-0.850935</v>
      </c>
      <c r="T19" s="23">
        <v>-5.2453E-2</v>
      </c>
      <c r="U19" s="21">
        <v>0</v>
      </c>
      <c r="V19" s="23">
        <v>-0.79848200000000003</v>
      </c>
      <c r="W19" s="24">
        <v>-0.83140409999999998</v>
      </c>
      <c r="X19" s="23">
        <v>5.8999999999999997E-2</v>
      </c>
      <c r="Y19" s="23">
        <v>0</v>
      </c>
      <c r="Z19" s="23">
        <v>0</v>
      </c>
      <c r="AA19" s="23">
        <v>5.8999999999999997E-2</v>
      </c>
      <c r="AB19" s="23">
        <v>-6.7922099999999999E-2</v>
      </c>
      <c r="AC19" s="23">
        <v>-1.1905600000000001</v>
      </c>
      <c r="AD19" s="23">
        <v>-2.4396999999999999E-2</v>
      </c>
      <c r="AE19" s="21">
        <v>0</v>
      </c>
      <c r="AF19" s="23">
        <v>-1.1661630000000001</v>
      </c>
      <c r="AG19" s="24">
        <v>-1.1750851</v>
      </c>
      <c r="AH19" s="23">
        <v>0</v>
      </c>
      <c r="AI19" s="23">
        <v>0</v>
      </c>
      <c r="AJ19" s="23">
        <v>0</v>
      </c>
      <c r="AK19" s="23">
        <v>0</v>
      </c>
      <c r="AL19" s="23">
        <v>-6.7922099999999999E-2</v>
      </c>
      <c r="AM19" s="23">
        <v>1.1056299999999999</v>
      </c>
      <c r="AN19" s="23">
        <v>4.9774500000000002</v>
      </c>
      <c r="AO19" s="21">
        <v>0</v>
      </c>
      <c r="AP19" s="23">
        <v>-3.8718200000000005</v>
      </c>
      <c r="AQ19" s="24">
        <v>-3.9397421000000006</v>
      </c>
      <c r="AR19" s="21">
        <v>0.26400000000000001</v>
      </c>
      <c r="AS19" s="21">
        <v>0</v>
      </c>
      <c r="AT19" s="21">
        <v>0</v>
      </c>
      <c r="AU19" s="21">
        <v>0.26400000000000001</v>
      </c>
      <c r="AV19" s="22">
        <v>-0.2716884</v>
      </c>
      <c r="AW19" s="22">
        <v>-0.58327200000000023</v>
      </c>
      <c r="AX19" s="21">
        <v>4.8407910000000003</v>
      </c>
      <c r="AY19" s="22">
        <v>0</v>
      </c>
      <c r="AZ19" s="22">
        <v>-5.4240630000000003</v>
      </c>
      <c r="BA19" s="22">
        <v>-5.4317514000000005</v>
      </c>
      <c r="BJ19" s="1"/>
    </row>
    <row r="20" spans="1:62" x14ac:dyDescent="0.2">
      <c r="A20" s="27">
        <v>92</v>
      </c>
      <c r="B20" s="29" t="s">
        <v>79</v>
      </c>
      <c r="C20" s="30" t="s">
        <v>24</v>
      </c>
      <c r="D20" s="21">
        <v>0</v>
      </c>
      <c r="E20" s="21">
        <v>0</v>
      </c>
      <c r="F20" s="21">
        <v>0</v>
      </c>
      <c r="G20" s="21">
        <v>0</v>
      </c>
      <c r="H20" s="21">
        <v>-5.7655699999999997E-2</v>
      </c>
      <c r="I20" s="21">
        <v>-0.33793899999999999</v>
      </c>
      <c r="J20" s="21">
        <v>0</v>
      </c>
      <c r="K20" s="21">
        <v>0</v>
      </c>
      <c r="L20" s="21">
        <v>-0.33793899999999999</v>
      </c>
      <c r="M20" s="22">
        <v>-0.39559469999999997</v>
      </c>
      <c r="N20" s="23">
        <v>0</v>
      </c>
      <c r="O20" s="23">
        <v>0</v>
      </c>
      <c r="P20" s="23">
        <v>0</v>
      </c>
      <c r="Q20" s="23">
        <v>0</v>
      </c>
      <c r="R20" s="23">
        <v>-5.7655699999999997E-2</v>
      </c>
      <c r="S20" s="23">
        <v>5.169E-2</v>
      </c>
      <c r="T20" s="23">
        <v>0</v>
      </c>
      <c r="U20" s="21">
        <v>0</v>
      </c>
      <c r="V20" s="23">
        <v>5.169E-2</v>
      </c>
      <c r="W20" s="24">
        <v>-5.9656999999999974E-3</v>
      </c>
      <c r="X20" s="23">
        <v>8.3815299999999995E-7</v>
      </c>
      <c r="Y20" s="23">
        <v>0</v>
      </c>
      <c r="Z20" s="23">
        <v>0</v>
      </c>
      <c r="AA20" s="23">
        <v>8.3815299999999995E-7</v>
      </c>
      <c r="AB20" s="23">
        <v>-5.7655699999999997E-2</v>
      </c>
      <c r="AC20" s="23">
        <v>6.5596000000000002E-2</v>
      </c>
      <c r="AD20" s="23">
        <v>0</v>
      </c>
      <c r="AE20" s="21">
        <v>0</v>
      </c>
      <c r="AF20" s="23">
        <v>6.5596000000000002E-2</v>
      </c>
      <c r="AG20" s="24">
        <v>7.9411381530000019E-3</v>
      </c>
      <c r="AH20" s="23">
        <v>4.2421E-2</v>
      </c>
      <c r="AI20" s="23">
        <v>0</v>
      </c>
      <c r="AJ20" s="23">
        <v>0</v>
      </c>
      <c r="AK20" s="23">
        <v>4.2421E-2</v>
      </c>
      <c r="AL20" s="23">
        <v>-5.7655699999999997E-2</v>
      </c>
      <c r="AM20" s="23">
        <v>3.3209000000000002E-2</v>
      </c>
      <c r="AN20" s="23">
        <v>0</v>
      </c>
      <c r="AO20" s="21">
        <v>0</v>
      </c>
      <c r="AP20" s="23">
        <v>3.3209000000000002E-2</v>
      </c>
      <c r="AQ20" s="24">
        <v>1.7974300000000006E-2</v>
      </c>
      <c r="AR20" s="21">
        <v>4.2421838152999998E-2</v>
      </c>
      <c r="AS20" s="21">
        <v>0</v>
      </c>
      <c r="AT20" s="21">
        <v>0</v>
      </c>
      <c r="AU20" s="21">
        <v>4.2421838152999998E-2</v>
      </c>
      <c r="AV20" s="22">
        <v>-0.23062279999999999</v>
      </c>
      <c r="AW20" s="22">
        <v>-0.187444</v>
      </c>
      <c r="AX20" s="21">
        <v>0</v>
      </c>
      <c r="AY20" s="22">
        <v>0</v>
      </c>
      <c r="AZ20" s="22">
        <v>-0.187444</v>
      </c>
      <c r="BA20" s="22">
        <v>-0.37564496184699997</v>
      </c>
      <c r="BJ20" s="1"/>
    </row>
    <row r="21" spans="1:62" x14ac:dyDescent="0.2">
      <c r="A21" s="27">
        <v>100</v>
      </c>
      <c r="B21" s="29" t="s">
        <v>80</v>
      </c>
      <c r="C21" s="30" t="s">
        <v>25</v>
      </c>
      <c r="D21" s="21">
        <v>0.357796</v>
      </c>
      <c r="E21" s="21">
        <v>0</v>
      </c>
      <c r="F21" s="21">
        <v>0</v>
      </c>
      <c r="G21" s="21">
        <v>0.357796</v>
      </c>
      <c r="H21" s="21">
        <v>-1.9245700000000001E-2</v>
      </c>
      <c r="I21" s="21">
        <v>0.46827299999999999</v>
      </c>
      <c r="J21" s="21">
        <v>6.5323000000000006E-2</v>
      </c>
      <c r="K21" s="21">
        <v>0</v>
      </c>
      <c r="L21" s="21">
        <v>0.40294999999999997</v>
      </c>
      <c r="M21" s="22">
        <v>0.7415003</v>
      </c>
      <c r="N21" s="23">
        <v>4.5447200000000004E-3</v>
      </c>
      <c r="O21" s="23">
        <v>0</v>
      </c>
      <c r="P21" s="23">
        <v>0</v>
      </c>
      <c r="Q21" s="23">
        <v>4.5447200000000004E-3</v>
      </c>
      <c r="R21" s="23">
        <v>-1.9245700000000001E-2</v>
      </c>
      <c r="S21" s="23">
        <v>-0.76753000000000005</v>
      </c>
      <c r="T21" s="23">
        <v>-0.50874299999999995</v>
      </c>
      <c r="U21" s="21">
        <v>0</v>
      </c>
      <c r="V21" s="23">
        <v>-0.2587870000000001</v>
      </c>
      <c r="W21" s="24">
        <v>-0.27348798000000007</v>
      </c>
      <c r="X21" s="23">
        <v>3.2751600000000001E-3</v>
      </c>
      <c r="Y21" s="23">
        <v>0</v>
      </c>
      <c r="Z21" s="23">
        <v>0</v>
      </c>
      <c r="AA21" s="23">
        <v>3.2751600000000001E-3</v>
      </c>
      <c r="AB21" s="23">
        <v>-1.9245700000000001E-2</v>
      </c>
      <c r="AC21" s="23">
        <v>0.36158299999999999</v>
      </c>
      <c r="AD21" s="23">
        <v>3.3947999999999999E-2</v>
      </c>
      <c r="AE21" s="21">
        <v>0</v>
      </c>
      <c r="AF21" s="23">
        <v>0.32763500000000001</v>
      </c>
      <c r="AG21" s="24">
        <v>0.31166446000000003</v>
      </c>
      <c r="AH21" s="23">
        <v>6.0165799999999997E-3</v>
      </c>
      <c r="AI21" s="23">
        <v>0</v>
      </c>
      <c r="AJ21" s="23">
        <v>0</v>
      </c>
      <c r="AK21" s="23">
        <v>6.0165799999999997E-3</v>
      </c>
      <c r="AL21" s="23">
        <v>-1.9245700000000001E-2</v>
      </c>
      <c r="AM21" s="23">
        <v>0.30170200000000003</v>
      </c>
      <c r="AN21" s="23">
        <v>7.1383000000000002E-2</v>
      </c>
      <c r="AO21" s="21">
        <v>0</v>
      </c>
      <c r="AP21" s="23">
        <v>0.23031900000000002</v>
      </c>
      <c r="AQ21" s="24">
        <v>0.21708988000000001</v>
      </c>
      <c r="AR21" s="21">
        <v>0.37163246</v>
      </c>
      <c r="AS21" s="21">
        <v>0</v>
      </c>
      <c r="AT21" s="21">
        <v>0</v>
      </c>
      <c r="AU21" s="21">
        <v>0.37163246</v>
      </c>
      <c r="AV21" s="22">
        <v>-7.6982800000000004E-2</v>
      </c>
      <c r="AW21" s="22">
        <v>0.36402799999999996</v>
      </c>
      <c r="AX21" s="21">
        <v>-0.33808899999999997</v>
      </c>
      <c r="AY21" s="22">
        <v>0</v>
      </c>
      <c r="AZ21" s="22">
        <v>0.70211699999999988</v>
      </c>
      <c r="BA21" s="22">
        <v>0.99676666000000003</v>
      </c>
      <c r="BJ21" s="1"/>
    </row>
    <row r="22" spans="1:62" x14ac:dyDescent="0.2">
      <c r="A22" s="27">
        <v>191</v>
      </c>
      <c r="B22" s="29" t="s">
        <v>81</v>
      </c>
      <c r="C22" s="30" t="s">
        <v>26</v>
      </c>
      <c r="D22" s="21">
        <v>3.00909E-2</v>
      </c>
      <c r="E22" s="21">
        <v>0</v>
      </c>
      <c r="F22" s="21">
        <v>0</v>
      </c>
      <c r="G22" s="21">
        <v>3.00909E-2</v>
      </c>
      <c r="H22" s="21">
        <v>7.0478600000000002E-2</v>
      </c>
      <c r="I22" s="21">
        <v>0.15689400000000001</v>
      </c>
      <c r="J22" s="21">
        <v>2.0080000000000001E-2</v>
      </c>
      <c r="K22" s="21">
        <v>0</v>
      </c>
      <c r="L22" s="21">
        <v>0.13681399999999999</v>
      </c>
      <c r="M22" s="22">
        <v>0.2373835</v>
      </c>
      <c r="N22" s="23">
        <v>3.0000000000000001E-3</v>
      </c>
      <c r="O22" s="23">
        <v>0</v>
      </c>
      <c r="P22" s="23">
        <v>0</v>
      </c>
      <c r="Q22" s="23">
        <v>3.0000000000000001E-3</v>
      </c>
      <c r="R22" s="23">
        <v>7.0478600000000002E-2</v>
      </c>
      <c r="S22" s="23">
        <v>0.51675000000000004</v>
      </c>
      <c r="T22" s="23">
        <v>6.1630000000000001E-3</v>
      </c>
      <c r="U22" s="21">
        <v>0</v>
      </c>
      <c r="V22" s="23">
        <v>0.51058700000000001</v>
      </c>
      <c r="W22" s="24">
        <v>0.58406559999999996</v>
      </c>
      <c r="X22" s="23">
        <v>0.105</v>
      </c>
      <c r="Y22" s="23">
        <v>0</v>
      </c>
      <c r="Z22" s="23">
        <v>0</v>
      </c>
      <c r="AA22" s="23">
        <v>0.105</v>
      </c>
      <c r="AB22" s="23">
        <v>7.0478600000000002E-2</v>
      </c>
      <c r="AC22" s="23">
        <v>0.20208699999999999</v>
      </c>
      <c r="AD22" s="23">
        <v>4.1944000000000002E-2</v>
      </c>
      <c r="AE22" s="21">
        <v>0</v>
      </c>
      <c r="AF22" s="23">
        <v>0.16014299999999998</v>
      </c>
      <c r="AG22" s="24">
        <v>0.33562159999999996</v>
      </c>
      <c r="AH22" s="23">
        <v>0.16955999999999999</v>
      </c>
      <c r="AI22" s="23">
        <v>0</v>
      </c>
      <c r="AJ22" s="23">
        <v>0</v>
      </c>
      <c r="AK22" s="23">
        <v>0.16955999999999999</v>
      </c>
      <c r="AL22" s="23">
        <v>7.0478600000000002E-2</v>
      </c>
      <c r="AM22" s="23">
        <v>6.7048999999999997E-2</v>
      </c>
      <c r="AN22" s="23">
        <v>-4.0629999999999999E-2</v>
      </c>
      <c r="AO22" s="21">
        <v>0</v>
      </c>
      <c r="AP22" s="23">
        <v>0.107679</v>
      </c>
      <c r="AQ22" s="24">
        <v>0.34771759999999996</v>
      </c>
      <c r="AR22" s="21">
        <v>0.30765089999999995</v>
      </c>
      <c r="AS22" s="21">
        <v>0</v>
      </c>
      <c r="AT22" s="21">
        <v>0</v>
      </c>
      <c r="AU22" s="21">
        <v>0.30765089999999995</v>
      </c>
      <c r="AV22" s="22">
        <v>0.28191440000000001</v>
      </c>
      <c r="AW22" s="22">
        <v>0.94278000000000006</v>
      </c>
      <c r="AX22" s="21">
        <v>2.7556999999999998E-2</v>
      </c>
      <c r="AY22" s="22">
        <v>0</v>
      </c>
      <c r="AZ22" s="22">
        <v>0.91522300000000001</v>
      </c>
      <c r="BA22" s="22">
        <v>1.5047882999999997</v>
      </c>
      <c r="BJ22" s="1"/>
    </row>
    <row r="23" spans="1:62" x14ac:dyDescent="0.2">
      <c r="A23" s="27">
        <v>196</v>
      </c>
      <c r="B23" s="29" t="s">
        <v>82</v>
      </c>
      <c r="C23" s="30" t="s">
        <v>27</v>
      </c>
      <c r="D23" s="21">
        <v>0</v>
      </c>
      <c r="E23" s="21">
        <v>0</v>
      </c>
      <c r="F23" s="21">
        <v>0</v>
      </c>
      <c r="G23" s="21">
        <v>0</v>
      </c>
      <c r="H23" s="21">
        <v>6.7822900000000003E-4</v>
      </c>
      <c r="I23" s="21">
        <v>2.1689999999999999E-3</v>
      </c>
      <c r="J23" s="21">
        <v>0</v>
      </c>
      <c r="K23" s="21">
        <v>0</v>
      </c>
      <c r="L23" s="21">
        <v>2.1689999999999999E-3</v>
      </c>
      <c r="M23" s="22">
        <v>2.8472289999999997E-3</v>
      </c>
      <c r="N23" s="23">
        <v>0</v>
      </c>
      <c r="O23" s="23">
        <v>0</v>
      </c>
      <c r="P23" s="23">
        <v>0</v>
      </c>
      <c r="Q23" s="23">
        <v>0</v>
      </c>
      <c r="R23" s="23">
        <v>6.7822900000000003E-4</v>
      </c>
      <c r="S23" s="23">
        <v>2.1930000000000001E-3</v>
      </c>
      <c r="T23" s="23">
        <v>0</v>
      </c>
      <c r="U23" s="21">
        <v>0</v>
      </c>
      <c r="V23" s="23">
        <v>2.1930000000000001E-3</v>
      </c>
      <c r="W23" s="24">
        <v>2.8712290000000003E-3</v>
      </c>
      <c r="X23" s="23">
        <v>0.72</v>
      </c>
      <c r="Y23" s="23">
        <v>0</v>
      </c>
      <c r="Z23" s="23">
        <v>0</v>
      </c>
      <c r="AA23" s="23">
        <v>0.72</v>
      </c>
      <c r="AB23" s="23">
        <v>6.7822900000000003E-4</v>
      </c>
      <c r="AC23" s="23">
        <v>2.2169999999999998E-3</v>
      </c>
      <c r="AD23" s="23">
        <v>0</v>
      </c>
      <c r="AE23" s="21">
        <v>0</v>
      </c>
      <c r="AF23" s="23">
        <v>2.2169999999999998E-3</v>
      </c>
      <c r="AG23" s="24">
        <v>0.72289522900000003</v>
      </c>
      <c r="AH23" s="23">
        <v>0</v>
      </c>
      <c r="AI23" s="23">
        <v>0</v>
      </c>
      <c r="AJ23" s="23">
        <v>0</v>
      </c>
      <c r="AK23" s="23">
        <v>0</v>
      </c>
      <c r="AL23" s="23">
        <v>6.7822900000000003E-4</v>
      </c>
      <c r="AM23" s="23">
        <v>2.2169999999999998E-3</v>
      </c>
      <c r="AN23" s="23">
        <v>0</v>
      </c>
      <c r="AO23" s="21">
        <v>0</v>
      </c>
      <c r="AP23" s="23">
        <v>2.2169999999999998E-3</v>
      </c>
      <c r="AQ23" s="24">
        <v>2.895229E-3</v>
      </c>
      <c r="AR23" s="21">
        <v>0.72</v>
      </c>
      <c r="AS23" s="21">
        <v>0</v>
      </c>
      <c r="AT23" s="21">
        <v>0</v>
      </c>
      <c r="AU23" s="21">
        <v>0.72</v>
      </c>
      <c r="AV23" s="22">
        <v>2.7129160000000001E-3</v>
      </c>
      <c r="AW23" s="22">
        <v>8.796E-3</v>
      </c>
      <c r="AX23" s="21">
        <v>0</v>
      </c>
      <c r="AY23" s="22">
        <v>0</v>
      </c>
      <c r="AZ23" s="22">
        <v>8.796E-3</v>
      </c>
      <c r="BA23" s="22">
        <v>0.73150891600000012</v>
      </c>
      <c r="BJ23" s="1"/>
    </row>
    <row r="24" spans="1:62" x14ac:dyDescent="0.2">
      <c r="A24" s="27">
        <v>203</v>
      </c>
      <c r="B24" s="29" t="s">
        <v>83</v>
      </c>
      <c r="C24" s="30" t="s">
        <v>55</v>
      </c>
      <c r="D24" s="21">
        <v>6.0169200000000003E-3</v>
      </c>
      <c r="E24" s="21">
        <v>0</v>
      </c>
      <c r="F24" s="21">
        <v>0</v>
      </c>
      <c r="G24" s="21">
        <v>6.0169200000000003E-3</v>
      </c>
      <c r="H24" s="21">
        <v>0</v>
      </c>
      <c r="I24" s="21">
        <v>5.0199999999999995E-4</v>
      </c>
      <c r="J24" s="21">
        <v>0</v>
      </c>
      <c r="K24" s="21">
        <v>0</v>
      </c>
      <c r="L24" s="21">
        <v>5.0199999999999995E-4</v>
      </c>
      <c r="M24" s="22">
        <v>6.5189200000000001E-3</v>
      </c>
      <c r="N24" s="23">
        <v>7.5506100000000001E-3</v>
      </c>
      <c r="O24" s="23">
        <v>0</v>
      </c>
      <c r="P24" s="23">
        <v>0</v>
      </c>
      <c r="Q24" s="23">
        <v>7.5506100000000001E-3</v>
      </c>
      <c r="R24" s="23">
        <v>0</v>
      </c>
      <c r="S24" s="23">
        <v>0.13050700000000001</v>
      </c>
      <c r="T24" s="23">
        <v>0</v>
      </c>
      <c r="U24" s="21">
        <v>0</v>
      </c>
      <c r="V24" s="23">
        <v>0.13050700000000001</v>
      </c>
      <c r="W24" s="24">
        <v>0.13805761000000003</v>
      </c>
      <c r="X24" s="23">
        <v>0</v>
      </c>
      <c r="Y24" s="23">
        <v>0</v>
      </c>
      <c r="Z24" s="23">
        <v>0</v>
      </c>
      <c r="AA24" s="23">
        <v>0</v>
      </c>
      <c r="AB24" s="23">
        <v>0</v>
      </c>
      <c r="AC24" s="23">
        <v>5.13E-4</v>
      </c>
      <c r="AD24" s="23">
        <v>0</v>
      </c>
      <c r="AE24" s="21">
        <v>0</v>
      </c>
      <c r="AF24" s="23">
        <v>5.13E-4</v>
      </c>
      <c r="AG24" s="24">
        <v>5.13E-4</v>
      </c>
      <c r="AH24" s="23">
        <v>0.01</v>
      </c>
      <c r="AI24" s="23">
        <v>0</v>
      </c>
      <c r="AJ24" s="23">
        <v>0</v>
      </c>
      <c r="AK24" s="23">
        <v>0.01</v>
      </c>
      <c r="AL24" s="23">
        <v>0</v>
      </c>
      <c r="AM24" s="23">
        <v>-9.9487000000000006E-2</v>
      </c>
      <c r="AN24" s="23">
        <v>0</v>
      </c>
      <c r="AO24" s="21">
        <v>0</v>
      </c>
      <c r="AP24" s="23">
        <v>-9.9487000000000006E-2</v>
      </c>
      <c r="AQ24" s="24">
        <v>-8.9487000000000011E-2</v>
      </c>
      <c r="AR24" s="21">
        <v>2.3567530000000003E-2</v>
      </c>
      <c r="AS24" s="21">
        <v>0</v>
      </c>
      <c r="AT24" s="21">
        <v>0</v>
      </c>
      <c r="AU24" s="21">
        <v>2.3567530000000003E-2</v>
      </c>
      <c r="AV24" s="22">
        <v>0</v>
      </c>
      <c r="AW24" s="22">
        <v>3.2035000000000022E-2</v>
      </c>
      <c r="AX24" s="21">
        <v>0</v>
      </c>
      <c r="AY24" s="22">
        <v>0</v>
      </c>
      <c r="AZ24" s="22">
        <v>3.2035000000000022E-2</v>
      </c>
      <c r="BA24" s="22">
        <v>5.5602530000000039E-2</v>
      </c>
      <c r="BJ24" s="1"/>
    </row>
    <row r="25" spans="1:62" x14ac:dyDescent="0.2">
      <c r="A25" s="27">
        <v>208</v>
      </c>
      <c r="B25" s="29" t="s">
        <v>84</v>
      </c>
      <c r="C25" s="30" t="s">
        <v>28</v>
      </c>
      <c r="D25" s="21">
        <v>0</v>
      </c>
      <c r="E25" s="21">
        <v>0</v>
      </c>
      <c r="F25" s="21">
        <v>0</v>
      </c>
      <c r="G25" s="21">
        <v>0</v>
      </c>
      <c r="H25" s="21">
        <v>1.2744000000000001E-4</v>
      </c>
      <c r="I25" s="21">
        <v>0</v>
      </c>
      <c r="J25" s="21">
        <v>-5.0299999999999997E-4</v>
      </c>
      <c r="K25" s="21">
        <v>0</v>
      </c>
      <c r="L25" s="21">
        <v>5.0299999999999997E-4</v>
      </c>
      <c r="M25" s="22">
        <v>6.3044000000000002E-4</v>
      </c>
      <c r="N25" s="23">
        <v>0</v>
      </c>
      <c r="O25" s="23">
        <v>0</v>
      </c>
      <c r="P25" s="23">
        <v>0</v>
      </c>
      <c r="Q25" s="23">
        <v>0</v>
      </c>
      <c r="R25" s="23">
        <v>1.2744000000000001E-4</v>
      </c>
      <c r="S25" s="23">
        <v>0</v>
      </c>
      <c r="T25" s="23">
        <v>0</v>
      </c>
      <c r="U25" s="21">
        <v>0</v>
      </c>
      <c r="V25" s="23">
        <v>0</v>
      </c>
      <c r="W25" s="24">
        <v>1.2744000000000001E-4</v>
      </c>
      <c r="X25" s="23">
        <v>0</v>
      </c>
      <c r="Y25" s="23">
        <v>0</v>
      </c>
      <c r="Z25" s="23">
        <v>0</v>
      </c>
      <c r="AA25" s="23">
        <v>0</v>
      </c>
      <c r="AB25" s="23">
        <v>1.2744000000000001E-4</v>
      </c>
      <c r="AC25" s="23">
        <v>0</v>
      </c>
      <c r="AD25" s="23">
        <v>-2.6899999999999998E-4</v>
      </c>
      <c r="AE25" s="21">
        <v>0</v>
      </c>
      <c r="AF25" s="23">
        <v>2.6899999999999998E-4</v>
      </c>
      <c r="AG25" s="24">
        <v>3.9643999999999997E-4</v>
      </c>
      <c r="AH25" s="23">
        <v>0</v>
      </c>
      <c r="AI25" s="23">
        <v>0</v>
      </c>
      <c r="AJ25" s="23">
        <v>0</v>
      </c>
      <c r="AK25" s="23">
        <v>0</v>
      </c>
      <c r="AL25" s="23">
        <v>1.2744000000000001E-4</v>
      </c>
      <c r="AM25" s="23">
        <v>0</v>
      </c>
      <c r="AN25" s="23">
        <v>0</v>
      </c>
      <c r="AO25" s="21">
        <v>0</v>
      </c>
      <c r="AP25" s="23">
        <v>0</v>
      </c>
      <c r="AQ25" s="24">
        <v>1.2744000000000001E-4</v>
      </c>
      <c r="AR25" s="21">
        <v>0</v>
      </c>
      <c r="AS25" s="21">
        <v>0</v>
      </c>
      <c r="AT25" s="21">
        <v>0</v>
      </c>
      <c r="AU25" s="21">
        <v>0</v>
      </c>
      <c r="AV25" s="22">
        <v>5.0976000000000005E-4</v>
      </c>
      <c r="AW25" s="22">
        <v>0</v>
      </c>
      <c r="AX25" s="21">
        <v>-7.719999999999999E-4</v>
      </c>
      <c r="AY25" s="22">
        <v>0</v>
      </c>
      <c r="AZ25" s="22">
        <v>7.719999999999999E-4</v>
      </c>
      <c r="BA25" s="22">
        <v>1.2817599999999998E-3</v>
      </c>
      <c r="BJ25" s="1"/>
    </row>
    <row r="26" spans="1:62" x14ac:dyDescent="0.2">
      <c r="A26" s="27">
        <v>246</v>
      </c>
      <c r="B26" s="29" t="s">
        <v>85</v>
      </c>
      <c r="C26" s="30" t="s">
        <v>56</v>
      </c>
      <c r="D26" s="21">
        <v>0</v>
      </c>
      <c r="E26" s="21">
        <v>0</v>
      </c>
      <c r="F26" s="21">
        <v>0</v>
      </c>
      <c r="G26" s="21">
        <v>0</v>
      </c>
      <c r="H26" s="21">
        <v>1.55966E-2</v>
      </c>
      <c r="I26" s="21">
        <v>0</v>
      </c>
      <c r="J26" s="21">
        <v>0</v>
      </c>
      <c r="K26" s="21">
        <v>0</v>
      </c>
      <c r="L26" s="21">
        <v>0</v>
      </c>
      <c r="M26" s="22">
        <v>1.55966E-2</v>
      </c>
      <c r="N26" s="23">
        <v>0</v>
      </c>
      <c r="O26" s="23">
        <v>0</v>
      </c>
      <c r="P26" s="23">
        <v>0</v>
      </c>
      <c r="Q26" s="23">
        <v>0</v>
      </c>
      <c r="R26" s="23">
        <v>1.55966E-2</v>
      </c>
      <c r="S26" s="23">
        <v>0</v>
      </c>
      <c r="T26" s="23">
        <v>0</v>
      </c>
      <c r="U26" s="21">
        <v>0</v>
      </c>
      <c r="V26" s="23">
        <v>0</v>
      </c>
      <c r="W26" s="24">
        <v>1.55966E-2</v>
      </c>
      <c r="X26" s="23">
        <v>0</v>
      </c>
      <c r="Y26" s="23">
        <v>0</v>
      </c>
      <c r="Z26" s="23">
        <v>0</v>
      </c>
      <c r="AA26" s="23">
        <v>0</v>
      </c>
      <c r="AB26" s="23">
        <v>1.55966E-2</v>
      </c>
      <c r="AC26" s="23">
        <v>0</v>
      </c>
      <c r="AD26" s="23">
        <v>0</v>
      </c>
      <c r="AE26" s="21">
        <v>0</v>
      </c>
      <c r="AF26" s="23">
        <v>0</v>
      </c>
      <c r="AG26" s="24">
        <v>1.55966E-2</v>
      </c>
      <c r="AH26" s="23">
        <v>0</v>
      </c>
      <c r="AI26" s="23">
        <v>0</v>
      </c>
      <c r="AJ26" s="23">
        <v>0</v>
      </c>
      <c r="AK26" s="23">
        <v>0</v>
      </c>
      <c r="AL26" s="23">
        <v>1.55966E-2</v>
      </c>
      <c r="AM26" s="23">
        <v>0</v>
      </c>
      <c r="AN26" s="23">
        <v>0</v>
      </c>
      <c r="AO26" s="21">
        <v>0</v>
      </c>
      <c r="AP26" s="23">
        <v>0</v>
      </c>
      <c r="AQ26" s="24">
        <v>1.55966E-2</v>
      </c>
      <c r="AR26" s="21">
        <v>0</v>
      </c>
      <c r="AS26" s="21">
        <v>0</v>
      </c>
      <c r="AT26" s="21">
        <v>0</v>
      </c>
      <c r="AU26" s="21">
        <v>0</v>
      </c>
      <c r="AV26" s="22">
        <v>6.2386400000000002E-2</v>
      </c>
      <c r="AW26" s="22">
        <v>0</v>
      </c>
      <c r="AX26" s="21">
        <v>0</v>
      </c>
      <c r="AY26" s="22">
        <v>0</v>
      </c>
      <c r="AZ26" s="22">
        <v>0</v>
      </c>
      <c r="BA26" s="22">
        <v>6.2386400000000002E-2</v>
      </c>
      <c r="BJ26" s="1"/>
    </row>
    <row r="27" spans="1:62" x14ac:dyDescent="0.2">
      <c r="A27" s="27">
        <v>250</v>
      </c>
      <c r="B27" s="29" t="s">
        <v>86</v>
      </c>
      <c r="C27" s="30" t="s">
        <v>29</v>
      </c>
      <c r="D27" s="21">
        <v>0</v>
      </c>
      <c r="E27" s="21">
        <v>0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2">
        <v>0</v>
      </c>
      <c r="N27" s="23">
        <v>-5.0000000000000001E-3</v>
      </c>
      <c r="O27" s="23">
        <v>0</v>
      </c>
      <c r="P27" s="23">
        <v>0</v>
      </c>
      <c r="Q27" s="23">
        <v>-5.0000000000000001E-3</v>
      </c>
      <c r="R27" s="23">
        <v>0</v>
      </c>
      <c r="S27" s="23">
        <v>0</v>
      </c>
      <c r="T27" s="23">
        <v>0</v>
      </c>
      <c r="U27" s="21">
        <v>0</v>
      </c>
      <c r="V27" s="23">
        <v>0</v>
      </c>
      <c r="W27" s="24">
        <v>-5.0000000000000001E-3</v>
      </c>
      <c r="X27" s="23">
        <v>0</v>
      </c>
      <c r="Y27" s="23">
        <v>0</v>
      </c>
      <c r="Z27" s="23">
        <v>0</v>
      </c>
      <c r="AA27" s="23">
        <v>0</v>
      </c>
      <c r="AB27" s="23">
        <v>0</v>
      </c>
      <c r="AC27" s="23">
        <v>0</v>
      </c>
      <c r="AD27" s="23">
        <v>0</v>
      </c>
      <c r="AE27" s="21">
        <v>0</v>
      </c>
      <c r="AF27" s="23">
        <v>0</v>
      </c>
      <c r="AG27" s="24">
        <v>0</v>
      </c>
      <c r="AH27" s="23">
        <v>0</v>
      </c>
      <c r="AI27" s="23">
        <v>0</v>
      </c>
      <c r="AJ27" s="23">
        <v>0</v>
      </c>
      <c r="AK27" s="23">
        <v>0</v>
      </c>
      <c r="AL27" s="23">
        <v>0</v>
      </c>
      <c r="AM27" s="23">
        <v>0</v>
      </c>
      <c r="AN27" s="23">
        <v>0</v>
      </c>
      <c r="AO27" s="21">
        <v>0</v>
      </c>
      <c r="AP27" s="23">
        <v>0</v>
      </c>
      <c r="AQ27" s="24">
        <v>0</v>
      </c>
      <c r="AR27" s="21">
        <v>-5.0000000000000001E-3</v>
      </c>
      <c r="AS27" s="21">
        <v>0</v>
      </c>
      <c r="AT27" s="21">
        <v>0</v>
      </c>
      <c r="AU27" s="21">
        <v>-5.0000000000000001E-3</v>
      </c>
      <c r="AV27" s="22">
        <v>0</v>
      </c>
      <c r="AW27" s="22">
        <v>0</v>
      </c>
      <c r="AX27" s="21">
        <v>0</v>
      </c>
      <c r="AY27" s="22">
        <v>0</v>
      </c>
      <c r="AZ27" s="22">
        <v>0</v>
      </c>
      <c r="BA27" s="22">
        <v>-5.0000000000000001E-3</v>
      </c>
      <c r="BJ27" s="1"/>
    </row>
    <row r="28" spans="1:62" x14ac:dyDescent="0.2">
      <c r="A28" s="27">
        <v>276</v>
      </c>
      <c r="B28" s="29" t="s">
        <v>87</v>
      </c>
      <c r="C28" s="30" t="s">
        <v>30</v>
      </c>
      <c r="D28" s="21">
        <v>0</v>
      </c>
      <c r="E28" s="21">
        <v>0</v>
      </c>
      <c r="F28" s="21">
        <v>0</v>
      </c>
      <c r="G28" s="21">
        <v>0</v>
      </c>
      <c r="H28" s="21">
        <v>-4.0158900000000003E-3</v>
      </c>
      <c r="I28" s="21">
        <v>-0.30486400000000002</v>
      </c>
      <c r="J28" s="21">
        <v>0</v>
      </c>
      <c r="K28" s="21">
        <v>0</v>
      </c>
      <c r="L28" s="21">
        <v>-0.30486400000000002</v>
      </c>
      <c r="M28" s="22">
        <v>-0.30887989000000005</v>
      </c>
      <c r="N28" s="23">
        <v>0.19650000000000001</v>
      </c>
      <c r="O28" s="23">
        <v>0</v>
      </c>
      <c r="P28" s="23">
        <v>0</v>
      </c>
      <c r="Q28" s="23">
        <v>0.19650000000000001</v>
      </c>
      <c r="R28" s="23">
        <v>-4.0158900000000003E-3</v>
      </c>
      <c r="S28" s="23">
        <v>-5.1403600000000001E-2</v>
      </c>
      <c r="T28" s="23">
        <v>0</v>
      </c>
      <c r="U28" s="21">
        <v>0</v>
      </c>
      <c r="V28" s="23">
        <v>-5.1403600000000001E-2</v>
      </c>
      <c r="W28" s="24">
        <v>0.14108051000000002</v>
      </c>
      <c r="X28" s="23">
        <v>4.5931E-2</v>
      </c>
      <c r="Y28" s="23">
        <v>0</v>
      </c>
      <c r="Z28" s="23">
        <v>0</v>
      </c>
      <c r="AA28" s="23">
        <v>4.5931E-2</v>
      </c>
      <c r="AB28" s="23">
        <v>-4.0158900000000003E-3</v>
      </c>
      <c r="AC28" s="23">
        <v>-0.204377</v>
      </c>
      <c r="AD28" s="23">
        <v>0</v>
      </c>
      <c r="AE28" s="21">
        <v>0</v>
      </c>
      <c r="AF28" s="23">
        <v>-0.204377</v>
      </c>
      <c r="AG28" s="24">
        <v>-0.16246189</v>
      </c>
      <c r="AH28" s="23">
        <v>-5.3350000000000003E-3</v>
      </c>
      <c r="AI28" s="23">
        <v>0</v>
      </c>
      <c r="AJ28" s="23">
        <v>0</v>
      </c>
      <c r="AK28" s="23">
        <v>-5.3350000000000003E-3</v>
      </c>
      <c r="AL28" s="23">
        <v>-4.0158900000000003E-3</v>
      </c>
      <c r="AM28" s="23">
        <v>-0.229268</v>
      </c>
      <c r="AN28" s="23">
        <v>0.15986900000000001</v>
      </c>
      <c r="AO28" s="21">
        <v>0</v>
      </c>
      <c r="AP28" s="23">
        <v>-0.38913700000000001</v>
      </c>
      <c r="AQ28" s="24">
        <v>-0.39848789000000001</v>
      </c>
      <c r="AR28" s="21">
        <v>0.237096</v>
      </c>
      <c r="AS28" s="21">
        <v>0</v>
      </c>
      <c r="AT28" s="21">
        <v>0</v>
      </c>
      <c r="AU28" s="21">
        <v>0.237096</v>
      </c>
      <c r="AV28" s="22">
        <v>-1.6063560000000001E-2</v>
      </c>
      <c r="AW28" s="22">
        <v>-0.78991260000000008</v>
      </c>
      <c r="AX28" s="21">
        <v>0.15986900000000001</v>
      </c>
      <c r="AY28" s="22">
        <v>0</v>
      </c>
      <c r="AZ28" s="22">
        <v>-0.94978160000000011</v>
      </c>
      <c r="BA28" s="22">
        <v>-0.72874916000000001</v>
      </c>
      <c r="BJ28" s="1"/>
    </row>
    <row r="29" spans="1:62" x14ac:dyDescent="0.2">
      <c r="A29" s="27">
        <v>292</v>
      </c>
      <c r="B29" s="29" t="s">
        <v>88</v>
      </c>
      <c r="C29" s="30" t="s">
        <v>63</v>
      </c>
      <c r="D29" s="21">
        <v>0</v>
      </c>
      <c r="E29" s="21">
        <v>0</v>
      </c>
      <c r="F29" s="21">
        <v>0</v>
      </c>
      <c r="G29" s="21">
        <v>0</v>
      </c>
      <c r="H29" s="21">
        <v>0</v>
      </c>
      <c r="I29" s="21">
        <v>-0.02</v>
      </c>
      <c r="J29" s="21">
        <v>0</v>
      </c>
      <c r="K29" s="21">
        <v>0</v>
      </c>
      <c r="L29" s="21">
        <v>-0.02</v>
      </c>
      <c r="M29" s="22">
        <v>-0.02</v>
      </c>
      <c r="N29" s="23">
        <v>0</v>
      </c>
      <c r="O29" s="23">
        <v>0</v>
      </c>
      <c r="P29" s="23">
        <v>0</v>
      </c>
      <c r="Q29" s="23">
        <v>0</v>
      </c>
      <c r="R29" s="23">
        <v>0</v>
      </c>
      <c r="S29" s="23">
        <v>1E-3</v>
      </c>
      <c r="T29" s="23">
        <v>0</v>
      </c>
      <c r="U29" s="21">
        <v>0</v>
      </c>
      <c r="V29" s="23">
        <v>1E-3</v>
      </c>
      <c r="W29" s="24">
        <v>1E-3</v>
      </c>
      <c r="X29" s="23">
        <v>0</v>
      </c>
      <c r="Y29" s="23">
        <v>0</v>
      </c>
      <c r="Z29" s="23">
        <v>0</v>
      </c>
      <c r="AA29" s="23">
        <v>0</v>
      </c>
      <c r="AB29" s="23">
        <v>0</v>
      </c>
      <c r="AC29" s="23">
        <v>0</v>
      </c>
      <c r="AD29" s="23">
        <v>0</v>
      </c>
      <c r="AE29" s="21">
        <v>0</v>
      </c>
      <c r="AF29" s="23">
        <v>0</v>
      </c>
      <c r="AG29" s="24">
        <v>0</v>
      </c>
      <c r="AH29" s="23">
        <v>0</v>
      </c>
      <c r="AI29" s="23">
        <v>0</v>
      </c>
      <c r="AJ29" s="23">
        <v>0</v>
      </c>
      <c r="AK29" s="23">
        <v>0</v>
      </c>
      <c r="AL29" s="23">
        <v>0</v>
      </c>
      <c r="AM29" s="23">
        <v>0</v>
      </c>
      <c r="AN29" s="23">
        <v>0</v>
      </c>
      <c r="AO29" s="21">
        <v>0</v>
      </c>
      <c r="AP29" s="23">
        <v>0</v>
      </c>
      <c r="AQ29" s="24">
        <v>0</v>
      </c>
      <c r="AR29" s="21">
        <v>0</v>
      </c>
      <c r="AS29" s="21">
        <v>0</v>
      </c>
      <c r="AT29" s="21">
        <v>0</v>
      </c>
      <c r="AU29" s="21">
        <v>0</v>
      </c>
      <c r="AV29" s="22">
        <v>0</v>
      </c>
      <c r="AW29" s="22">
        <v>-1.9E-2</v>
      </c>
      <c r="AX29" s="21">
        <v>0</v>
      </c>
      <c r="AY29" s="22">
        <v>0</v>
      </c>
      <c r="AZ29" s="22">
        <v>-1.9E-2</v>
      </c>
      <c r="BA29" s="22">
        <v>-1.9E-2</v>
      </c>
      <c r="BJ29" s="1"/>
    </row>
    <row r="30" spans="1:62" x14ac:dyDescent="0.2">
      <c r="A30" s="27">
        <v>300</v>
      </c>
      <c r="B30" s="29" t="s">
        <v>89</v>
      </c>
      <c r="C30" s="30" t="s">
        <v>31</v>
      </c>
      <c r="D30" s="21">
        <v>0</v>
      </c>
      <c r="E30" s="21">
        <v>0</v>
      </c>
      <c r="F30" s="21">
        <v>0</v>
      </c>
      <c r="G30" s="21">
        <v>0</v>
      </c>
      <c r="H30" s="21">
        <v>2.1829899999999999E-2</v>
      </c>
      <c r="I30" s="21">
        <v>-5.2354999999999999E-2</v>
      </c>
      <c r="J30" s="21">
        <v>4.5240000000000002E-3</v>
      </c>
      <c r="K30" s="21">
        <v>0</v>
      </c>
      <c r="L30" s="21">
        <v>-5.6878999999999999E-2</v>
      </c>
      <c r="M30" s="22">
        <v>-3.50491E-2</v>
      </c>
      <c r="N30" s="23">
        <v>0</v>
      </c>
      <c r="O30" s="23">
        <v>0</v>
      </c>
      <c r="P30" s="23">
        <v>0</v>
      </c>
      <c r="Q30" s="23">
        <v>0</v>
      </c>
      <c r="R30" s="23">
        <v>2.1829899999999999E-2</v>
      </c>
      <c r="S30" s="23">
        <v>-1.1742000000000001E-2</v>
      </c>
      <c r="T30" s="23">
        <v>5.0518E-2</v>
      </c>
      <c r="U30" s="21">
        <v>0</v>
      </c>
      <c r="V30" s="23">
        <v>-6.2260000000000003E-2</v>
      </c>
      <c r="W30" s="24">
        <v>-4.0430100000000004E-2</v>
      </c>
      <c r="X30" s="23">
        <v>0</v>
      </c>
      <c r="Y30" s="23">
        <v>0</v>
      </c>
      <c r="Z30" s="23">
        <v>0</v>
      </c>
      <c r="AA30" s="23">
        <v>0</v>
      </c>
      <c r="AB30" s="23">
        <v>2.1829899999999999E-2</v>
      </c>
      <c r="AC30" s="23">
        <v>-2.0406000000000001E-2</v>
      </c>
      <c r="AD30" s="23">
        <v>-5.1922999999999997E-2</v>
      </c>
      <c r="AE30" s="21">
        <v>0</v>
      </c>
      <c r="AF30" s="23">
        <v>3.1516999999999996E-2</v>
      </c>
      <c r="AG30" s="24">
        <v>5.3346899999999996E-2</v>
      </c>
      <c r="AH30" s="23">
        <v>-1.13639E-2</v>
      </c>
      <c r="AI30" s="23">
        <v>0</v>
      </c>
      <c r="AJ30" s="23">
        <v>0</v>
      </c>
      <c r="AK30" s="23">
        <v>-1.13639E-2</v>
      </c>
      <c r="AL30" s="23">
        <v>2.1829899999999999E-2</v>
      </c>
      <c r="AM30" s="23">
        <v>-2.9742999999999999E-2</v>
      </c>
      <c r="AN30" s="23">
        <v>-8.0339999999999995E-3</v>
      </c>
      <c r="AO30" s="21">
        <v>0</v>
      </c>
      <c r="AP30" s="23">
        <v>-2.1708999999999999E-2</v>
      </c>
      <c r="AQ30" s="24">
        <v>-1.1243E-2</v>
      </c>
      <c r="AR30" s="21">
        <v>-1.13639E-2</v>
      </c>
      <c r="AS30" s="21">
        <v>0</v>
      </c>
      <c r="AT30" s="21">
        <v>0</v>
      </c>
      <c r="AU30" s="21">
        <v>-1.13639E-2</v>
      </c>
      <c r="AV30" s="22">
        <v>8.7319599999999997E-2</v>
      </c>
      <c r="AW30" s="22">
        <v>-0.11424599999999999</v>
      </c>
      <c r="AX30" s="21">
        <v>-4.9149999999999958E-3</v>
      </c>
      <c r="AY30" s="22">
        <v>0</v>
      </c>
      <c r="AZ30" s="22">
        <v>-0.10933100000000001</v>
      </c>
      <c r="BA30" s="22">
        <v>-3.3375299999999997E-2</v>
      </c>
      <c r="BJ30" s="1"/>
    </row>
    <row r="31" spans="1:62" x14ac:dyDescent="0.2">
      <c r="A31" s="27">
        <v>380</v>
      </c>
      <c r="B31" s="29" t="s">
        <v>90</v>
      </c>
      <c r="C31" s="30" t="s">
        <v>32</v>
      </c>
      <c r="D31" s="21">
        <v>0</v>
      </c>
      <c r="E31" s="21">
        <v>0</v>
      </c>
      <c r="F31" s="21">
        <v>0</v>
      </c>
      <c r="G31" s="21">
        <v>0</v>
      </c>
      <c r="H31" s="21">
        <v>-1.5266699999999999E-3</v>
      </c>
      <c r="I31" s="21">
        <v>0.39</v>
      </c>
      <c r="J31" s="21">
        <v>0</v>
      </c>
      <c r="K31" s="21">
        <v>0</v>
      </c>
      <c r="L31" s="21">
        <v>0.39</v>
      </c>
      <c r="M31" s="22">
        <v>0.38847333000000001</v>
      </c>
      <c r="N31" s="23">
        <v>0</v>
      </c>
      <c r="O31" s="23">
        <v>0</v>
      </c>
      <c r="P31" s="23">
        <v>0</v>
      </c>
      <c r="Q31" s="23">
        <v>0</v>
      </c>
      <c r="R31" s="23">
        <v>-1.5266699999999999E-3</v>
      </c>
      <c r="S31" s="23">
        <v>0.25619999999999998</v>
      </c>
      <c r="T31" s="23">
        <v>0</v>
      </c>
      <c r="U31" s="21">
        <v>0</v>
      </c>
      <c r="V31" s="23">
        <v>0.25619999999999998</v>
      </c>
      <c r="W31" s="24">
        <v>0.25467332999999998</v>
      </c>
      <c r="X31" s="23">
        <v>0</v>
      </c>
      <c r="Y31" s="23">
        <v>0</v>
      </c>
      <c r="Z31" s="23">
        <v>0</v>
      </c>
      <c r="AA31" s="23">
        <v>0</v>
      </c>
      <c r="AB31" s="23">
        <v>-1.5266699999999999E-3</v>
      </c>
      <c r="AC31" s="23">
        <v>0.14000000000000001</v>
      </c>
      <c r="AD31" s="23">
        <v>0</v>
      </c>
      <c r="AE31" s="21">
        <v>0</v>
      </c>
      <c r="AF31" s="23">
        <v>0.14000000000000001</v>
      </c>
      <c r="AG31" s="24">
        <v>0.13847333000000001</v>
      </c>
      <c r="AH31" s="23">
        <v>0</v>
      </c>
      <c r="AI31" s="23">
        <v>0</v>
      </c>
      <c r="AJ31" s="23">
        <v>0</v>
      </c>
      <c r="AK31" s="23">
        <v>0</v>
      </c>
      <c r="AL31" s="23">
        <v>-1.5266699999999999E-3</v>
      </c>
      <c r="AM31" s="23">
        <v>0.13100000000000001</v>
      </c>
      <c r="AN31" s="23">
        <v>0</v>
      </c>
      <c r="AO31" s="21">
        <v>0</v>
      </c>
      <c r="AP31" s="23">
        <v>0.13100000000000001</v>
      </c>
      <c r="AQ31" s="24">
        <v>0.12947333</v>
      </c>
      <c r="AR31" s="21">
        <v>0</v>
      </c>
      <c r="AS31" s="21">
        <v>0</v>
      </c>
      <c r="AT31" s="21">
        <v>0</v>
      </c>
      <c r="AU31" s="21">
        <v>0</v>
      </c>
      <c r="AV31" s="22">
        <v>-6.1066799999999997E-3</v>
      </c>
      <c r="AW31" s="22">
        <v>0.91720000000000002</v>
      </c>
      <c r="AX31" s="21">
        <v>0</v>
      </c>
      <c r="AY31" s="22">
        <v>0</v>
      </c>
      <c r="AZ31" s="22">
        <v>0.91720000000000002</v>
      </c>
      <c r="BA31" s="22">
        <v>0.91109331999999998</v>
      </c>
      <c r="BJ31" s="1"/>
    </row>
    <row r="32" spans="1:62" x14ac:dyDescent="0.2">
      <c r="A32" s="27">
        <v>417</v>
      </c>
      <c r="B32" s="29" t="s">
        <v>91</v>
      </c>
      <c r="C32" s="30" t="s">
        <v>67</v>
      </c>
      <c r="D32" s="21">
        <v>0</v>
      </c>
      <c r="E32" s="21">
        <v>0</v>
      </c>
      <c r="F32" s="21">
        <v>0</v>
      </c>
      <c r="G32" s="21">
        <v>0</v>
      </c>
      <c r="H32" s="21">
        <v>-3.1767699999999999E-4</v>
      </c>
      <c r="I32" s="21">
        <v>0</v>
      </c>
      <c r="J32" s="21">
        <v>0</v>
      </c>
      <c r="K32" s="21">
        <v>0</v>
      </c>
      <c r="L32" s="21">
        <v>0</v>
      </c>
      <c r="M32" s="22">
        <v>-3.1767699999999999E-4</v>
      </c>
      <c r="N32" s="23">
        <v>0</v>
      </c>
      <c r="O32" s="23">
        <v>0</v>
      </c>
      <c r="P32" s="23">
        <v>0</v>
      </c>
      <c r="Q32" s="23">
        <v>0</v>
      </c>
      <c r="R32" s="23">
        <v>-3.1767699999999999E-4</v>
      </c>
      <c r="S32" s="23">
        <v>0</v>
      </c>
      <c r="T32" s="23">
        <v>0</v>
      </c>
      <c r="U32" s="21">
        <v>0</v>
      </c>
      <c r="V32" s="23">
        <v>0</v>
      </c>
      <c r="W32" s="24">
        <v>-3.1767699999999999E-4</v>
      </c>
      <c r="X32" s="23">
        <v>0</v>
      </c>
      <c r="Y32" s="23">
        <v>0</v>
      </c>
      <c r="Z32" s="23">
        <v>0</v>
      </c>
      <c r="AA32" s="23">
        <v>0</v>
      </c>
      <c r="AB32" s="23">
        <v>-3.1767699999999999E-4</v>
      </c>
      <c r="AC32" s="23">
        <v>0</v>
      </c>
      <c r="AD32" s="23">
        <v>0</v>
      </c>
      <c r="AE32" s="21">
        <v>0</v>
      </c>
      <c r="AF32" s="23">
        <v>0</v>
      </c>
      <c r="AG32" s="24">
        <v>-3.1767699999999999E-4</v>
      </c>
      <c r="AH32" s="23">
        <v>0</v>
      </c>
      <c r="AI32" s="23">
        <v>0</v>
      </c>
      <c r="AJ32" s="23">
        <v>0</v>
      </c>
      <c r="AK32" s="23">
        <v>0</v>
      </c>
      <c r="AL32" s="23">
        <v>-3.1767699999999999E-4</v>
      </c>
      <c r="AM32" s="23">
        <v>0</v>
      </c>
      <c r="AN32" s="23">
        <v>0</v>
      </c>
      <c r="AO32" s="21">
        <v>0</v>
      </c>
      <c r="AP32" s="23">
        <v>0</v>
      </c>
      <c r="AQ32" s="24">
        <v>-3.1767699999999999E-4</v>
      </c>
      <c r="AR32" s="21">
        <v>0</v>
      </c>
      <c r="AS32" s="21">
        <v>0</v>
      </c>
      <c r="AT32" s="21">
        <v>0</v>
      </c>
      <c r="AU32" s="21">
        <v>0</v>
      </c>
      <c r="AV32" s="22">
        <v>-1.270708E-3</v>
      </c>
      <c r="AW32" s="22">
        <v>0</v>
      </c>
      <c r="AX32" s="21">
        <v>0</v>
      </c>
      <c r="AY32" s="22">
        <v>0</v>
      </c>
      <c r="AZ32" s="22">
        <v>0</v>
      </c>
      <c r="BA32" s="22">
        <v>-1.270708E-3</v>
      </c>
      <c r="BJ32" s="1"/>
    </row>
    <row r="33" spans="1:62" x14ac:dyDescent="0.2">
      <c r="A33" s="27">
        <v>428</v>
      </c>
      <c r="B33" s="29" t="s">
        <v>92</v>
      </c>
      <c r="C33" s="30" t="s">
        <v>57</v>
      </c>
      <c r="D33" s="21">
        <v>0</v>
      </c>
      <c r="E33" s="21">
        <v>0</v>
      </c>
      <c r="F33" s="21">
        <v>0</v>
      </c>
      <c r="G33" s="21">
        <v>0</v>
      </c>
      <c r="H33" s="21">
        <v>0</v>
      </c>
      <c r="I33" s="21">
        <v>-3.7100000000000002E-3</v>
      </c>
      <c r="J33" s="21">
        <v>0</v>
      </c>
      <c r="K33" s="21">
        <v>0</v>
      </c>
      <c r="L33" s="21">
        <v>-3.7100000000000002E-3</v>
      </c>
      <c r="M33" s="22">
        <v>-3.7100000000000002E-3</v>
      </c>
      <c r="N33" s="23">
        <v>0</v>
      </c>
      <c r="O33" s="23">
        <v>0</v>
      </c>
      <c r="P33" s="23">
        <v>0</v>
      </c>
      <c r="Q33" s="23">
        <v>0</v>
      </c>
      <c r="R33" s="23">
        <v>0</v>
      </c>
      <c r="S33" s="23">
        <v>0</v>
      </c>
      <c r="T33" s="23">
        <v>0</v>
      </c>
      <c r="U33" s="21">
        <v>0</v>
      </c>
      <c r="V33" s="23">
        <v>0</v>
      </c>
      <c r="W33" s="24">
        <v>0</v>
      </c>
      <c r="X33" s="23">
        <v>0</v>
      </c>
      <c r="Y33" s="23">
        <v>0</v>
      </c>
      <c r="Z33" s="23">
        <v>0</v>
      </c>
      <c r="AA33" s="23">
        <v>0</v>
      </c>
      <c r="AB33" s="23">
        <v>0</v>
      </c>
      <c r="AC33" s="23">
        <v>0</v>
      </c>
      <c r="AD33" s="23">
        <v>0</v>
      </c>
      <c r="AE33" s="21">
        <v>0</v>
      </c>
      <c r="AF33" s="23">
        <v>0</v>
      </c>
      <c r="AG33" s="24">
        <v>0</v>
      </c>
      <c r="AH33" s="23">
        <v>0</v>
      </c>
      <c r="AI33" s="23">
        <v>0</v>
      </c>
      <c r="AJ33" s="23">
        <v>0</v>
      </c>
      <c r="AK33" s="23">
        <v>0</v>
      </c>
      <c r="AL33" s="23">
        <v>0</v>
      </c>
      <c r="AM33" s="23">
        <v>0</v>
      </c>
      <c r="AN33" s="23">
        <v>0</v>
      </c>
      <c r="AO33" s="21">
        <v>0</v>
      </c>
      <c r="AP33" s="23">
        <v>0</v>
      </c>
      <c r="AQ33" s="24">
        <v>0</v>
      </c>
      <c r="AR33" s="21">
        <v>0</v>
      </c>
      <c r="AS33" s="21">
        <v>0</v>
      </c>
      <c r="AT33" s="21">
        <v>0</v>
      </c>
      <c r="AU33" s="21">
        <v>0</v>
      </c>
      <c r="AV33" s="22">
        <v>0</v>
      </c>
      <c r="AW33" s="22">
        <v>-3.7100000000000002E-3</v>
      </c>
      <c r="AX33" s="21">
        <v>0</v>
      </c>
      <c r="AY33" s="22">
        <v>0</v>
      </c>
      <c r="AZ33" s="22">
        <v>-3.7100000000000002E-3</v>
      </c>
      <c r="BA33" s="22">
        <v>-3.7100000000000002E-3</v>
      </c>
      <c r="BJ33" s="1"/>
    </row>
    <row r="34" spans="1:62" x14ac:dyDescent="0.2">
      <c r="A34" s="27">
        <v>438</v>
      </c>
      <c r="B34" s="29" t="s">
        <v>93</v>
      </c>
      <c r="C34" s="30" t="s">
        <v>33</v>
      </c>
      <c r="D34" s="21">
        <v>0</v>
      </c>
      <c r="E34" s="21"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2">
        <v>0</v>
      </c>
      <c r="N34" s="23">
        <v>0.05</v>
      </c>
      <c r="O34" s="23">
        <v>0</v>
      </c>
      <c r="P34" s="23">
        <v>0</v>
      </c>
      <c r="Q34" s="23">
        <v>0.05</v>
      </c>
      <c r="R34" s="23">
        <v>0</v>
      </c>
      <c r="S34" s="23">
        <v>0</v>
      </c>
      <c r="T34" s="23">
        <v>0</v>
      </c>
      <c r="U34" s="21">
        <v>0</v>
      </c>
      <c r="V34" s="23">
        <v>0</v>
      </c>
      <c r="W34" s="24">
        <v>0.05</v>
      </c>
      <c r="X34" s="23">
        <v>0</v>
      </c>
      <c r="Y34" s="23">
        <v>0</v>
      </c>
      <c r="Z34" s="23">
        <v>0</v>
      </c>
      <c r="AA34" s="23">
        <v>0</v>
      </c>
      <c r="AB34" s="23">
        <v>0</v>
      </c>
      <c r="AC34" s="23">
        <v>0</v>
      </c>
      <c r="AD34" s="23">
        <v>0</v>
      </c>
      <c r="AE34" s="21">
        <v>0</v>
      </c>
      <c r="AF34" s="23">
        <v>0</v>
      </c>
      <c r="AG34" s="24">
        <v>0</v>
      </c>
      <c r="AH34" s="23">
        <v>2.5989499999999999E-2</v>
      </c>
      <c r="AI34" s="23">
        <v>0</v>
      </c>
      <c r="AJ34" s="23">
        <v>0</v>
      </c>
      <c r="AK34" s="23">
        <v>2.5989499999999999E-2</v>
      </c>
      <c r="AL34" s="23">
        <v>0</v>
      </c>
      <c r="AM34" s="23">
        <v>0</v>
      </c>
      <c r="AN34" s="23">
        <v>0</v>
      </c>
      <c r="AO34" s="21">
        <v>0</v>
      </c>
      <c r="AP34" s="23">
        <v>0</v>
      </c>
      <c r="AQ34" s="24">
        <v>2.5989499999999999E-2</v>
      </c>
      <c r="AR34" s="21">
        <v>7.5989500000000001E-2</v>
      </c>
      <c r="AS34" s="21">
        <v>0</v>
      </c>
      <c r="AT34" s="21">
        <v>0</v>
      </c>
      <c r="AU34" s="21">
        <v>7.5989500000000001E-2</v>
      </c>
      <c r="AV34" s="22">
        <v>0</v>
      </c>
      <c r="AW34" s="22">
        <v>0</v>
      </c>
      <c r="AX34" s="21">
        <v>0</v>
      </c>
      <c r="AY34" s="22">
        <v>0</v>
      </c>
      <c r="AZ34" s="22">
        <v>0</v>
      </c>
      <c r="BA34" s="22">
        <v>7.5989500000000001E-2</v>
      </c>
      <c r="BJ34" s="1"/>
    </row>
    <row r="35" spans="1:62" x14ac:dyDescent="0.2">
      <c r="A35" s="27">
        <v>470</v>
      </c>
      <c r="B35" s="29" t="s">
        <v>94</v>
      </c>
      <c r="C35" s="30" t="s">
        <v>34</v>
      </c>
      <c r="D35" s="21">
        <v>3.3501000000000003E-2</v>
      </c>
      <c r="E35" s="21">
        <v>0</v>
      </c>
      <c r="F35" s="21">
        <v>0</v>
      </c>
      <c r="G35" s="21">
        <v>3.3501000000000003E-2</v>
      </c>
      <c r="H35" s="21">
        <v>0</v>
      </c>
      <c r="I35" s="21">
        <v>9.2599999999999996E-4</v>
      </c>
      <c r="J35" s="21">
        <v>0</v>
      </c>
      <c r="K35" s="21">
        <v>0</v>
      </c>
      <c r="L35" s="21">
        <v>9.2599999999999996E-4</v>
      </c>
      <c r="M35" s="22">
        <v>3.4427000000000006E-2</v>
      </c>
      <c r="N35" s="23">
        <v>0</v>
      </c>
      <c r="O35" s="23">
        <v>0</v>
      </c>
      <c r="P35" s="23">
        <v>0</v>
      </c>
      <c r="Q35" s="23">
        <v>0</v>
      </c>
      <c r="R35" s="23">
        <v>0</v>
      </c>
      <c r="S35" s="23">
        <v>9.3499999999999996E-4</v>
      </c>
      <c r="T35" s="23">
        <v>0</v>
      </c>
      <c r="U35" s="21">
        <v>0</v>
      </c>
      <c r="V35" s="23">
        <v>9.3499999999999996E-4</v>
      </c>
      <c r="W35" s="24">
        <v>9.3499999999999996E-4</v>
      </c>
      <c r="X35" s="23">
        <v>0</v>
      </c>
      <c r="Y35" s="23">
        <v>0</v>
      </c>
      <c r="Z35" s="23">
        <v>0</v>
      </c>
      <c r="AA35" s="23">
        <v>0</v>
      </c>
      <c r="AB35" s="23">
        <v>0</v>
      </c>
      <c r="AC35" s="23">
        <v>9.4600000000000001E-4</v>
      </c>
      <c r="AD35" s="23">
        <v>0</v>
      </c>
      <c r="AE35" s="21">
        <v>0</v>
      </c>
      <c r="AF35" s="23">
        <v>9.4600000000000001E-4</v>
      </c>
      <c r="AG35" s="24">
        <v>9.4600000000000001E-4</v>
      </c>
      <c r="AH35" s="23">
        <v>0</v>
      </c>
      <c r="AI35" s="23">
        <v>0</v>
      </c>
      <c r="AJ35" s="23">
        <v>0</v>
      </c>
      <c r="AK35" s="23">
        <v>0</v>
      </c>
      <c r="AL35" s="23">
        <v>0</v>
      </c>
      <c r="AM35" s="23">
        <v>9.4600000000000001E-4</v>
      </c>
      <c r="AN35" s="23">
        <v>0</v>
      </c>
      <c r="AO35" s="21">
        <v>0</v>
      </c>
      <c r="AP35" s="23">
        <v>9.4600000000000001E-4</v>
      </c>
      <c r="AQ35" s="24">
        <v>9.4600000000000001E-4</v>
      </c>
      <c r="AR35" s="21">
        <v>3.3501000000000003E-2</v>
      </c>
      <c r="AS35" s="21">
        <v>0</v>
      </c>
      <c r="AT35" s="21">
        <v>0</v>
      </c>
      <c r="AU35" s="21">
        <v>3.3501000000000003E-2</v>
      </c>
      <c r="AV35" s="22">
        <v>0</v>
      </c>
      <c r="AW35" s="22">
        <v>3.7529999999999994E-3</v>
      </c>
      <c r="AX35" s="21">
        <v>0</v>
      </c>
      <c r="AY35" s="22">
        <v>0</v>
      </c>
      <c r="AZ35" s="22">
        <v>3.7529999999999994E-3</v>
      </c>
      <c r="BA35" s="22">
        <v>3.7254000000000009E-2</v>
      </c>
      <c r="BJ35" s="1"/>
    </row>
    <row r="36" spans="1:62" x14ac:dyDescent="0.2">
      <c r="A36" s="27">
        <v>499</v>
      </c>
      <c r="B36" s="29" t="s">
        <v>95</v>
      </c>
      <c r="C36" s="30" t="s">
        <v>35</v>
      </c>
      <c r="D36" s="21">
        <v>-1.2E-2</v>
      </c>
      <c r="E36" s="21">
        <v>0</v>
      </c>
      <c r="F36" s="21">
        <v>0</v>
      </c>
      <c r="G36" s="21">
        <v>-1.2E-2</v>
      </c>
      <c r="H36" s="21">
        <v>2.3730600000000001E-2</v>
      </c>
      <c r="I36" s="21">
        <v>0.120835</v>
      </c>
      <c r="J36" s="21">
        <v>4.3908000000000003E-2</v>
      </c>
      <c r="K36" s="21">
        <v>0</v>
      </c>
      <c r="L36" s="21">
        <v>7.6926999999999995E-2</v>
      </c>
      <c r="M36" s="22">
        <v>8.8657600000000003E-2</v>
      </c>
      <c r="N36" s="23">
        <v>-8.0000000000000002E-3</v>
      </c>
      <c r="O36" s="23">
        <v>0</v>
      </c>
      <c r="P36" s="23">
        <v>0</v>
      </c>
      <c r="Q36" s="23">
        <v>-8.0000000000000002E-3</v>
      </c>
      <c r="R36" s="23">
        <v>2.3730600000000001E-2</v>
      </c>
      <c r="S36" s="23">
        <v>8.2249999999999997E-3</v>
      </c>
      <c r="T36" s="23">
        <v>4.0349999999999997E-2</v>
      </c>
      <c r="U36" s="21">
        <v>0</v>
      </c>
      <c r="V36" s="23">
        <v>-3.2125000000000001E-2</v>
      </c>
      <c r="W36" s="24">
        <v>-1.63944E-2</v>
      </c>
      <c r="X36" s="23">
        <v>-8.0000000000000002E-3</v>
      </c>
      <c r="Y36" s="23">
        <v>0</v>
      </c>
      <c r="Z36" s="23">
        <v>0</v>
      </c>
      <c r="AA36" s="23">
        <v>-8.0000000000000002E-3</v>
      </c>
      <c r="AB36" s="23">
        <v>2.3730600000000001E-2</v>
      </c>
      <c r="AC36" s="23">
        <v>2.2943999999999999E-2</v>
      </c>
      <c r="AD36" s="23">
        <v>-5.6115999999999999E-2</v>
      </c>
      <c r="AE36" s="21">
        <v>0</v>
      </c>
      <c r="AF36" s="23">
        <v>7.9059999999999991E-2</v>
      </c>
      <c r="AG36" s="24">
        <v>9.4790599999999989E-2</v>
      </c>
      <c r="AH36" s="23">
        <v>-8.7810399999999997E-2</v>
      </c>
      <c r="AI36" s="23">
        <v>0</v>
      </c>
      <c r="AJ36" s="23">
        <v>0</v>
      </c>
      <c r="AK36" s="23">
        <v>-8.7810399999999997E-2</v>
      </c>
      <c r="AL36" s="23">
        <v>2.3730600000000001E-2</v>
      </c>
      <c r="AM36" s="23">
        <v>0.14996799999999999</v>
      </c>
      <c r="AN36" s="23">
        <v>7.0299999999999998E-3</v>
      </c>
      <c r="AO36" s="21">
        <v>0</v>
      </c>
      <c r="AP36" s="23">
        <v>0.14293799999999998</v>
      </c>
      <c r="AQ36" s="24">
        <v>7.8858199999999989E-2</v>
      </c>
      <c r="AR36" s="21">
        <v>-0.11581039999999999</v>
      </c>
      <c r="AS36" s="21">
        <v>0</v>
      </c>
      <c r="AT36" s="21">
        <v>0</v>
      </c>
      <c r="AU36" s="21">
        <v>-0.11581039999999999</v>
      </c>
      <c r="AV36" s="22">
        <v>9.4922400000000004E-2</v>
      </c>
      <c r="AW36" s="22">
        <v>0.30197200000000002</v>
      </c>
      <c r="AX36" s="21">
        <v>3.5172000000000002E-2</v>
      </c>
      <c r="AY36" s="22">
        <v>0</v>
      </c>
      <c r="AZ36" s="22">
        <v>0.26679999999999998</v>
      </c>
      <c r="BA36" s="22">
        <v>0.24591199999999996</v>
      </c>
      <c r="BJ36" s="1"/>
    </row>
    <row r="37" spans="1:62" x14ac:dyDescent="0.2">
      <c r="A37" s="27">
        <v>528</v>
      </c>
      <c r="B37" s="29" t="s">
        <v>96</v>
      </c>
      <c r="C37" s="30" t="s">
        <v>36</v>
      </c>
      <c r="D37" s="21">
        <v>0.375</v>
      </c>
      <c r="E37" s="21">
        <v>0</v>
      </c>
      <c r="F37" s="21">
        <v>0</v>
      </c>
      <c r="G37" s="21">
        <v>0.375</v>
      </c>
      <c r="H37" s="21">
        <v>8.5293900000000006E-2</v>
      </c>
      <c r="I37" s="21">
        <v>0</v>
      </c>
      <c r="J37" s="21">
        <v>1.9849999999999998E-3</v>
      </c>
      <c r="K37" s="21">
        <v>0</v>
      </c>
      <c r="L37" s="21">
        <v>-1.9849999999999998E-3</v>
      </c>
      <c r="M37" s="22">
        <v>0.45830890000000002</v>
      </c>
      <c r="N37" s="23">
        <v>0</v>
      </c>
      <c r="O37" s="23">
        <v>0</v>
      </c>
      <c r="P37" s="23">
        <v>0</v>
      </c>
      <c r="Q37" s="23">
        <v>0</v>
      </c>
      <c r="R37" s="23">
        <v>8.5293900000000006E-2</v>
      </c>
      <c r="S37" s="23">
        <v>0</v>
      </c>
      <c r="T37" s="23">
        <v>0</v>
      </c>
      <c r="U37" s="21">
        <v>0</v>
      </c>
      <c r="V37" s="23">
        <v>0</v>
      </c>
      <c r="W37" s="24">
        <v>8.5293900000000006E-2</v>
      </c>
      <c r="X37" s="23">
        <v>-6.2583399999999996</v>
      </c>
      <c r="Y37" s="23">
        <v>0</v>
      </c>
      <c r="Z37" s="23">
        <v>0</v>
      </c>
      <c r="AA37" s="23">
        <v>-6.2583399999999996</v>
      </c>
      <c r="AB37" s="23">
        <v>8.5293900000000006E-2</v>
      </c>
      <c r="AC37" s="23">
        <v>0</v>
      </c>
      <c r="AD37" s="23">
        <v>1.9849999999999998E-3</v>
      </c>
      <c r="AE37" s="21">
        <v>0</v>
      </c>
      <c r="AF37" s="23">
        <v>-1.9849999999999998E-3</v>
      </c>
      <c r="AG37" s="24">
        <v>-6.1750311</v>
      </c>
      <c r="AH37" s="23">
        <v>0</v>
      </c>
      <c r="AI37" s="23">
        <v>0</v>
      </c>
      <c r="AJ37" s="23">
        <v>0</v>
      </c>
      <c r="AK37" s="23">
        <v>0</v>
      </c>
      <c r="AL37" s="23">
        <v>8.5293900000000006E-2</v>
      </c>
      <c r="AM37" s="23">
        <v>0</v>
      </c>
      <c r="AN37" s="23">
        <v>1.9849999999999998E-3</v>
      </c>
      <c r="AO37" s="21">
        <v>0</v>
      </c>
      <c r="AP37" s="23">
        <v>-1.9849999999999998E-3</v>
      </c>
      <c r="AQ37" s="24">
        <v>8.3308900000000005E-2</v>
      </c>
      <c r="AR37" s="21">
        <v>-5.8833399999999996</v>
      </c>
      <c r="AS37" s="21">
        <v>0</v>
      </c>
      <c r="AT37" s="21">
        <v>0</v>
      </c>
      <c r="AU37" s="21">
        <v>-5.8833399999999996</v>
      </c>
      <c r="AV37" s="22">
        <v>0.34117560000000002</v>
      </c>
      <c r="AW37" s="22">
        <v>0</v>
      </c>
      <c r="AX37" s="21">
        <v>5.9549999999999994E-3</v>
      </c>
      <c r="AY37" s="22">
        <v>0</v>
      </c>
      <c r="AZ37" s="22">
        <v>-5.9549999999999994E-3</v>
      </c>
      <c r="BA37" s="22">
        <v>-5.5481194</v>
      </c>
      <c r="BJ37" s="1"/>
    </row>
    <row r="38" spans="1:62" x14ac:dyDescent="0.2">
      <c r="A38" s="27">
        <v>531</v>
      </c>
      <c r="B38" s="29" t="s">
        <v>68</v>
      </c>
      <c r="C38" s="30" t="s">
        <v>37</v>
      </c>
      <c r="D38" s="21">
        <v>0</v>
      </c>
      <c r="E38" s="21">
        <v>0</v>
      </c>
      <c r="F38" s="21">
        <v>0</v>
      </c>
      <c r="G38" s="21">
        <v>0</v>
      </c>
      <c r="H38" s="21">
        <v>3.5764499999999999</v>
      </c>
      <c r="I38" s="21">
        <v>0</v>
      </c>
      <c r="J38" s="21">
        <v>4.6760000000000002</v>
      </c>
      <c r="K38" s="21">
        <v>0</v>
      </c>
      <c r="L38" s="21">
        <v>-4.6760000000000002</v>
      </c>
      <c r="M38" s="22">
        <v>-1.0995500000000002</v>
      </c>
      <c r="N38" s="23">
        <v>0</v>
      </c>
      <c r="O38" s="23">
        <v>0</v>
      </c>
      <c r="P38" s="23">
        <v>0</v>
      </c>
      <c r="Q38" s="23">
        <v>0</v>
      </c>
      <c r="R38" s="23">
        <v>3.5764499999999999</v>
      </c>
      <c r="S38" s="23">
        <v>0</v>
      </c>
      <c r="T38" s="23">
        <v>3.5270000000000001</v>
      </c>
      <c r="U38" s="21">
        <v>0</v>
      </c>
      <c r="V38" s="23">
        <v>-3.5270000000000001</v>
      </c>
      <c r="W38" s="24">
        <v>4.9449999999999772E-2</v>
      </c>
      <c r="X38" s="23">
        <v>0</v>
      </c>
      <c r="Y38" s="23">
        <v>0</v>
      </c>
      <c r="Z38" s="23">
        <v>0</v>
      </c>
      <c r="AA38" s="23">
        <v>0</v>
      </c>
      <c r="AB38" s="23">
        <v>3.5764499999999999</v>
      </c>
      <c r="AC38" s="23">
        <v>0</v>
      </c>
      <c r="AD38" s="23">
        <v>2.9710100000000002</v>
      </c>
      <c r="AE38" s="21">
        <v>0</v>
      </c>
      <c r="AF38" s="23">
        <v>-2.9710100000000002</v>
      </c>
      <c r="AG38" s="24">
        <v>0.60543999999999976</v>
      </c>
      <c r="AH38" s="23">
        <v>0</v>
      </c>
      <c r="AI38" s="23">
        <v>0</v>
      </c>
      <c r="AJ38" s="23">
        <v>0</v>
      </c>
      <c r="AK38" s="23">
        <v>0</v>
      </c>
      <c r="AL38" s="23">
        <v>3.5764499999999999</v>
      </c>
      <c r="AM38" s="23">
        <v>0</v>
      </c>
      <c r="AN38" s="23">
        <v>2.9754</v>
      </c>
      <c r="AO38" s="21">
        <v>0</v>
      </c>
      <c r="AP38" s="23">
        <v>-2.9754</v>
      </c>
      <c r="AQ38" s="24">
        <v>0.60104999999999986</v>
      </c>
      <c r="AR38" s="21">
        <v>0</v>
      </c>
      <c r="AS38" s="21">
        <v>0</v>
      </c>
      <c r="AT38" s="21">
        <v>0</v>
      </c>
      <c r="AU38" s="21">
        <v>0</v>
      </c>
      <c r="AV38" s="22">
        <v>14.3058</v>
      </c>
      <c r="AW38" s="22">
        <v>0</v>
      </c>
      <c r="AX38" s="21">
        <v>14.14941</v>
      </c>
      <c r="AY38" s="22">
        <v>0</v>
      </c>
      <c r="AZ38" s="22">
        <v>-14.14941</v>
      </c>
      <c r="BA38" s="22">
        <v>0.15638999999999914</v>
      </c>
      <c r="BJ38" s="1"/>
    </row>
    <row r="39" spans="1:62" x14ac:dyDescent="0.2">
      <c r="A39" s="27">
        <v>578</v>
      </c>
      <c r="B39" s="29" t="s">
        <v>97</v>
      </c>
      <c r="C39" s="30" t="s">
        <v>58</v>
      </c>
      <c r="D39" s="21">
        <v>0</v>
      </c>
      <c r="E39" s="21">
        <v>0</v>
      </c>
      <c r="F39" s="21">
        <v>0</v>
      </c>
      <c r="G39" s="21">
        <v>0</v>
      </c>
      <c r="H39" s="21">
        <v>4.7903700000000004E-3</v>
      </c>
      <c r="I39" s="21">
        <v>0</v>
      </c>
      <c r="J39" s="21">
        <v>0</v>
      </c>
      <c r="K39" s="21">
        <v>0</v>
      </c>
      <c r="L39" s="21">
        <v>0</v>
      </c>
      <c r="M39" s="22">
        <v>4.7903700000000004E-3</v>
      </c>
      <c r="N39" s="23">
        <v>0</v>
      </c>
      <c r="O39" s="23">
        <v>0</v>
      </c>
      <c r="P39" s="23">
        <v>0</v>
      </c>
      <c r="Q39" s="23">
        <v>0</v>
      </c>
      <c r="R39" s="23">
        <v>4.7903700000000004E-3</v>
      </c>
      <c r="S39" s="23">
        <v>0</v>
      </c>
      <c r="T39" s="23">
        <v>0</v>
      </c>
      <c r="U39" s="21">
        <v>0</v>
      </c>
      <c r="V39" s="23">
        <v>0</v>
      </c>
      <c r="W39" s="24">
        <v>4.7903700000000004E-3</v>
      </c>
      <c r="X39" s="23">
        <v>0</v>
      </c>
      <c r="Y39" s="23">
        <v>0</v>
      </c>
      <c r="Z39" s="23">
        <v>0</v>
      </c>
      <c r="AA39" s="23">
        <v>0</v>
      </c>
      <c r="AB39" s="23">
        <v>4.7903700000000004E-3</v>
      </c>
      <c r="AC39" s="23">
        <v>0</v>
      </c>
      <c r="AD39" s="23">
        <v>0</v>
      </c>
      <c r="AE39" s="21">
        <v>0</v>
      </c>
      <c r="AF39" s="23">
        <v>0</v>
      </c>
      <c r="AG39" s="24">
        <v>4.7903700000000004E-3</v>
      </c>
      <c r="AH39" s="23">
        <v>0.20255999999999999</v>
      </c>
      <c r="AI39" s="23">
        <v>0</v>
      </c>
      <c r="AJ39" s="23">
        <v>0</v>
      </c>
      <c r="AK39" s="23">
        <v>0.20255999999999999</v>
      </c>
      <c r="AL39" s="23">
        <v>4.7903700000000004E-3</v>
      </c>
      <c r="AM39" s="23">
        <v>0</v>
      </c>
      <c r="AN39" s="23">
        <v>0</v>
      </c>
      <c r="AO39" s="21">
        <v>0</v>
      </c>
      <c r="AP39" s="23">
        <v>0</v>
      </c>
      <c r="AQ39" s="24">
        <v>0.20735036999999998</v>
      </c>
      <c r="AR39" s="21">
        <v>0.20255999999999999</v>
      </c>
      <c r="AS39" s="21">
        <v>0</v>
      </c>
      <c r="AT39" s="21">
        <v>0</v>
      </c>
      <c r="AU39" s="21">
        <v>0.20255999999999999</v>
      </c>
      <c r="AV39" s="22">
        <v>1.9161480000000002E-2</v>
      </c>
      <c r="AW39" s="22">
        <v>0</v>
      </c>
      <c r="AX39" s="21">
        <v>0</v>
      </c>
      <c r="AY39" s="22">
        <v>0</v>
      </c>
      <c r="AZ39" s="22">
        <v>0</v>
      </c>
      <c r="BA39" s="22">
        <v>0.22172147999999997</v>
      </c>
      <c r="BJ39" s="1"/>
    </row>
    <row r="40" spans="1:62" x14ac:dyDescent="0.2">
      <c r="A40" s="27">
        <v>616</v>
      </c>
      <c r="B40" s="29" t="s">
        <v>98</v>
      </c>
      <c r="C40" s="30" t="s">
        <v>38</v>
      </c>
      <c r="D40" s="21">
        <v>0</v>
      </c>
      <c r="E40" s="21">
        <v>0</v>
      </c>
      <c r="F40" s="21">
        <v>0</v>
      </c>
      <c r="G40" s="21">
        <v>0</v>
      </c>
      <c r="H40" s="21">
        <v>7.6380799999999999E-2</v>
      </c>
      <c r="I40" s="21">
        <v>-0.52293000000000001</v>
      </c>
      <c r="J40" s="21">
        <v>4.1173000000000001E-2</v>
      </c>
      <c r="K40" s="21">
        <v>0</v>
      </c>
      <c r="L40" s="21">
        <v>-0.56410300000000002</v>
      </c>
      <c r="M40" s="22">
        <v>-0.48772219999999999</v>
      </c>
      <c r="N40" s="23">
        <v>0</v>
      </c>
      <c r="O40" s="23">
        <v>0</v>
      </c>
      <c r="P40" s="23">
        <v>0</v>
      </c>
      <c r="Q40" s="23">
        <v>0</v>
      </c>
      <c r="R40" s="23">
        <v>7.6380799999999999E-2</v>
      </c>
      <c r="S40" s="23">
        <v>-0.19706799999999999</v>
      </c>
      <c r="T40" s="23">
        <v>-1.4211E-2</v>
      </c>
      <c r="U40" s="21">
        <v>0</v>
      </c>
      <c r="V40" s="23">
        <v>-0.18285699999999999</v>
      </c>
      <c r="W40" s="24">
        <v>-0.10647619999999999</v>
      </c>
      <c r="X40" s="23">
        <v>0.05</v>
      </c>
      <c r="Y40" s="23">
        <v>0</v>
      </c>
      <c r="Z40" s="23">
        <v>0</v>
      </c>
      <c r="AA40" s="23">
        <v>0.05</v>
      </c>
      <c r="AB40" s="23">
        <v>7.6380799999999999E-2</v>
      </c>
      <c r="AC40" s="23">
        <v>0.13463700000000001</v>
      </c>
      <c r="AD40" s="23">
        <v>5.5057000000000002E-2</v>
      </c>
      <c r="AE40" s="21">
        <v>0</v>
      </c>
      <c r="AF40" s="23">
        <v>7.9580000000000012E-2</v>
      </c>
      <c r="AG40" s="24">
        <v>0.20596080000000003</v>
      </c>
      <c r="AH40" s="23">
        <v>0</v>
      </c>
      <c r="AI40" s="23">
        <v>0</v>
      </c>
      <c r="AJ40" s="23">
        <v>0</v>
      </c>
      <c r="AK40" s="23">
        <v>0</v>
      </c>
      <c r="AL40" s="23">
        <v>7.6380799999999999E-2</v>
      </c>
      <c r="AM40" s="23">
        <v>-0.36366500000000002</v>
      </c>
      <c r="AN40" s="23">
        <v>-8.933E-3</v>
      </c>
      <c r="AO40" s="21">
        <v>0</v>
      </c>
      <c r="AP40" s="23">
        <v>-0.35473199999999999</v>
      </c>
      <c r="AQ40" s="24">
        <v>-0.27835120000000002</v>
      </c>
      <c r="AR40" s="21">
        <v>0.05</v>
      </c>
      <c r="AS40" s="21">
        <v>0</v>
      </c>
      <c r="AT40" s="21">
        <v>0</v>
      </c>
      <c r="AU40" s="21">
        <v>0.05</v>
      </c>
      <c r="AV40" s="22">
        <v>0.30552319999999999</v>
      </c>
      <c r="AW40" s="22">
        <v>-0.94902600000000004</v>
      </c>
      <c r="AX40" s="21">
        <v>7.3086000000000012E-2</v>
      </c>
      <c r="AY40" s="22">
        <v>0</v>
      </c>
      <c r="AZ40" s="22">
        <v>-1.0221120000000001</v>
      </c>
      <c r="BA40" s="22">
        <v>-0.66658879999999998</v>
      </c>
      <c r="BJ40" s="1"/>
    </row>
    <row r="41" spans="1:62" x14ac:dyDescent="0.2">
      <c r="A41" s="27">
        <v>642</v>
      </c>
      <c r="B41" s="29" t="s">
        <v>99</v>
      </c>
      <c r="C41" s="30" t="s">
        <v>39</v>
      </c>
      <c r="D41" s="21">
        <v>0</v>
      </c>
      <c r="E41" s="21">
        <v>0</v>
      </c>
      <c r="F41" s="21">
        <v>0</v>
      </c>
      <c r="G41" s="21">
        <v>0</v>
      </c>
      <c r="H41" s="21">
        <v>-1.46274E-4</v>
      </c>
      <c r="I41" s="21">
        <v>0</v>
      </c>
      <c r="J41" s="21">
        <v>0</v>
      </c>
      <c r="K41" s="21">
        <v>0</v>
      </c>
      <c r="L41" s="21">
        <v>0</v>
      </c>
      <c r="M41" s="22">
        <v>-1.46274E-4</v>
      </c>
      <c r="N41" s="23">
        <v>3.9999100000000003E-2</v>
      </c>
      <c r="O41" s="23">
        <v>0</v>
      </c>
      <c r="P41" s="23">
        <v>0</v>
      </c>
      <c r="Q41" s="23">
        <v>3.9999100000000003E-2</v>
      </c>
      <c r="R41" s="23">
        <v>-1.46274E-4</v>
      </c>
      <c r="S41" s="23">
        <v>0</v>
      </c>
      <c r="T41" s="23">
        <v>0</v>
      </c>
      <c r="U41" s="21">
        <v>0</v>
      </c>
      <c r="V41" s="23">
        <v>0</v>
      </c>
      <c r="W41" s="24">
        <v>3.9852826000000001E-2</v>
      </c>
      <c r="X41" s="23">
        <v>1.48036E-2</v>
      </c>
      <c r="Y41" s="23">
        <v>0</v>
      </c>
      <c r="Z41" s="23">
        <v>0</v>
      </c>
      <c r="AA41" s="23">
        <v>1.48036E-2</v>
      </c>
      <c r="AB41" s="23">
        <v>-1.46274E-4</v>
      </c>
      <c r="AC41" s="23">
        <v>0</v>
      </c>
      <c r="AD41" s="23">
        <v>0</v>
      </c>
      <c r="AE41" s="21">
        <v>0</v>
      </c>
      <c r="AF41" s="23">
        <v>0</v>
      </c>
      <c r="AG41" s="24">
        <v>1.4657326E-2</v>
      </c>
      <c r="AH41" s="23">
        <v>0</v>
      </c>
      <c r="AI41" s="23">
        <v>0</v>
      </c>
      <c r="AJ41" s="23">
        <v>0</v>
      </c>
      <c r="AK41" s="23">
        <v>0</v>
      </c>
      <c r="AL41" s="23">
        <v>-1.46274E-4</v>
      </c>
      <c r="AM41" s="23">
        <v>0</v>
      </c>
      <c r="AN41" s="23">
        <v>0</v>
      </c>
      <c r="AO41" s="21">
        <v>0</v>
      </c>
      <c r="AP41" s="23">
        <v>0</v>
      </c>
      <c r="AQ41" s="24">
        <v>-1.46274E-4</v>
      </c>
      <c r="AR41" s="21">
        <v>5.4802700000000003E-2</v>
      </c>
      <c r="AS41" s="21">
        <v>0</v>
      </c>
      <c r="AT41" s="21">
        <v>0</v>
      </c>
      <c r="AU41" s="21">
        <v>5.4802700000000003E-2</v>
      </c>
      <c r="AV41" s="22">
        <v>-5.8509600000000001E-4</v>
      </c>
      <c r="AW41" s="22">
        <v>0</v>
      </c>
      <c r="AX41" s="21">
        <v>0</v>
      </c>
      <c r="AY41" s="22">
        <v>0</v>
      </c>
      <c r="AZ41" s="22">
        <v>0</v>
      </c>
      <c r="BA41" s="22">
        <v>5.4217603999999996E-2</v>
      </c>
      <c r="BJ41" s="1"/>
    </row>
    <row r="42" spans="1:62" x14ac:dyDescent="0.2">
      <c r="A42" s="27">
        <v>643</v>
      </c>
      <c r="B42" s="29" t="s">
        <v>100</v>
      </c>
      <c r="C42" s="30" t="s">
        <v>40</v>
      </c>
      <c r="D42" s="21">
        <v>0</v>
      </c>
      <c r="E42" s="21">
        <v>0</v>
      </c>
      <c r="F42" s="21">
        <v>0</v>
      </c>
      <c r="G42" s="21">
        <v>0</v>
      </c>
      <c r="H42" s="21">
        <v>2.2832399999999999E-2</v>
      </c>
      <c r="I42" s="21">
        <v>3.1541E-2</v>
      </c>
      <c r="J42" s="21">
        <v>0.25502200000000003</v>
      </c>
      <c r="K42" s="21">
        <v>0</v>
      </c>
      <c r="L42" s="21">
        <v>-0.22348100000000004</v>
      </c>
      <c r="M42" s="22">
        <v>-0.20064860000000004</v>
      </c>
      <c r="N42" s="23">
        <v>6.2199999999999994E-5</v>
      </c>
      <c r="O42" s="23">
        <v>0</v>
      </c>
      <c r="P42" s="23">
        <v>0</v>
      </c>
      <c r="Q42" s="23">
        <v>6.2199999999999994E-5</v>
      </c>
      <c r="R42" s="23">
        <v>2.2832399999999999E-2</v>
      </c>
      <c r="S42" s="23">
        <v>-0.37890800000000002</v>
      </c>
      <c r="T42" s="23">
        <v>-0.121286</v>
      </c>
      <c r="U42" s="21">
        <v>0</v>
      </c>
      <c r="V42" s="23">
        <v>-0.25762200000000002</v>
      </c>
      <c r="W42" s="24">
        <v>-0.23472740000000003</v>
      </c>
      <c r="X42" s="23">
        <v>0.1</v>
      </c>
      <c r="Y42" s="23">
        <v>0</v>
      </c>
      <c r="Z42" s="23">
        <v>0</v>
      </c>
      <c r="AA42" s="23">
        <v>0.1</v>
      </c>
      <c r="AB42" s="23">
        <v>2.2832399999999999E-2</v>
      </c>
      <c r="AC42" s="23">
        <v>0.36501699999999998</v>
      </c>
      <c r="AD42" s="23">
        <v>4.2362999999999998E-2</v>
      </c>
      <c r="AE42" s="21">
        <v>0</v>
      </c>
      <c r="AF42" s="23">
        <v>0.322654</v>
      </c>
      <c r="AG42" s="24">
        <v>0.4454864</v>
      </c>
      <c r="AH42" s="23">
        <v>-3.7000000000000002E-3</v>
      </c>
      <c r="AI42" s="23">
        <v>0</v>
      </c>
      <c r="AJ42" s="23">
        <v>0</v>
      </c>
      <c r="AK42" s="23">
        <v>-3.7000000000000002E-3</v>
      </c>
      <c r="AL42" s="23">
        <v>2.2832399999999999E-2</v>
      </c>
      <c r="AM42" s="23">
        <v>-5.0850000000000001E-3</v>
      </c>
      <c r="AN42" s="23">
        <v>-0.166438</v>
      </c>
      <c r="AO42" s="21">
        <v>0</v>
      </c>
      <c r="AP42" s="23">
        <v>0.161353</v>
      </c>
      <c r="AQ42" s="24">
        <v>0.18048539999999999</v>
      </c>
      <c r="AR42" s="21">
        <v>9.6362200000000009E-2</v>
      </c>
      <c r="AS42" s="21">
        <v>0</v>
      </c>
      <c r="AT42" s="21">
        <v>0</v>
      </c>
      <c r="AU42" s="21">
        <v>9.6362200000000009E-2</v>
      </c>
      <c r="AV42" s="22">
        <v>9.1329599999999997E-2</v>
      </c>
      <c r="AW42" s="22">
        <v>1.2564999999999944E-2</v>
      </c>
      <c r="AX42" s="21">
        <v>9.6610000000000029E-3</v>
      </c>
      <c r="AY42" s="22">
        <v>0</v>
      </c>
      <c r="AZ42" s="22">
        <v>2.9039999999999344E-3</v>
      </c>
      <c r="BA42" s="22">
        <v>0.1905957999999999</v>
      </c>
      <c r="BJ42" s="1"/>
    </row>
    <row r="43" spans="1:62" x14ac:dyDescent="0.2">
      <c r="A43" s="27">
        <v>688</v>
      </c>
      <c r="B43" s="29" t="s">
        <v>101</v>
      </c>
      <c r="C43" s="30" t="s">
        <v>41</v>
      </c>
      <c r="D43" s="21">
        <v>0.114111</v>
      </c>
      <c r="E43" s="21">
        <v>0</v>
      </c>
      <c r="F43" s="21">
        <v>0</v>
      </c>
      <c r="G43" s="21">
        <v>0.114111</v>
      </c>
      <c r="H43" s="21">
        <v>-0.106407</v>
      </c>
      <c r="I43" s="21">
        <v>-2.0926300000000002</v>
      </c>
      <c r="J43" s="21">
        <v>1.4472100000000001</v>
      </c>
      <c r="K43" s="21">
        <v>0</v>
      </c>
      <c r="L43" s="21">
        <v>-3.5398400000000003</v>
      </c>
      <c r="M43" s="22">
        <v>-3.5321360000000004</v>
      </c>
      <c r="N43" s="23">
        <v>4.4964200000000001E-3</v>
      </c>
      <c r="O43" s="23">
        <v>0</v>
      </c>
      <c r="P43" s="23">
        <v>0</v>
      </c>
      <c r="Q43" s="23">
        <v>4.4964200000000001E-3</v>
      </c>
      <c r="R43" s="23">
        <v>-0.106407</v>
      </c>
      <c r="S43" s="23">
        <v>2.4171200000000002</v>
      </c>
      <c r="T43" s="23">
        <v>-0.78488500000000005</v>
      </c>
      <c r="U43" s="21">
        <v>0</v>
      </c>
      <c r="V43" s="23">
        <v>3.2020050000000002</v>
      </c>
      <c r="W43" s="24">
        <v>3.10009442</v>
      </c>
      <c r="X43" s="23">
        <v>1.22237</v>
      </c>
      <c r="Y43" s="23">
        <v>0</v>
      </c>
      <c r="Z43" s="23">
        <v>0</v>
      </c>
      <c r="AA43" s="23">
        <v>1.22237</v>
      </c>
      <c r="AB43" s="23">
        <v>-0.106407</v>
      </c>
      <c r="AC43" s="23">
        <v>-2.9872399999999999</v>
      </c>
      <c r="AD43" s="23">
        <v>0.59922200000000003</v>
      </c>
      <c r="AE43" s="21">
        <v>0</v>
      </c>
      <c r="AF43" s="23">
        <v>-3.586462</v>
      </c>
      <c r="AG43" s="24">
        <v>-2.4704990000000002</v>
      </c>
      <c r="AH43" s="23">
        <v>1.367963</v>
      </c>
      <c r="AI43" s="23">
        <v>0</v>
      </c>
      <c r="AJ43" s="23">
        <v>0</v>
      </c>
      <c r="AK43" s="23">
        <v>1.367963</v>
      </c>
      <c r="AL43" s="23">
        <v>-0.106407</v>
      </c>
      <c r="AM43" s="23">
        <v>-0.29605300000000001</v>
      </c>
      <c r="AN43" s="23">
        <v>0.17585100000000001</v>
      </c>
      <c r="AO43" s="21">
        <v>0</v>
      </c>
      <c r="AP43" s="23">
        <v>-0.47190399999999999</v>
      </c>
      <c r="AQ43" s="24">
        <v>0.78965200000000013</v>
      </c>
      <c r="AR43" s="21">
        <v>2.7089404200000002</v>
      </c>
      <c r="AS43" s="21">
        <v>0</v>
      </c>
      <c r="AT43" s="21">
        <v>0</v>
      </c>
      <c r="AU43" s="21">
        <v>2.7089404200000002</v>
      </c>
      <c r="AV43" s="22">
        <v>-0.42562800000000001</v>
      </c>
      <c r="AW43" s="22">
        <v>-2.9588030000000001</v>
      </c>
      <c r="AX43" s="21">
        <v>1.4373980000000002</v>
      </c>
      <c r="AY43" s="22">
        <v>0</v>
      </c>
      <c r="AZ43" s="22">
        <v>-4.3962010000000005</v>
      </c>
      <c r="BA43" s="22">
        <v>-2.1128885800000003</v>
      </c>
      <c r="BJ43" s="1"/>
    </row>
    <row r="44" spans="1:62" x14ac:dyDescent="0.2">
      <c r="A44" s="27">
        <v>703</v>
      </c>
      <c r="B44" s="29" t="s">
        <v>102</v>
      </c>
      <c r="C44" s="30" t="s">
        <v>42</v>
      </c>
      <c r="D44" s="21">
        <v>0</v>
      </c>
      <c r="E44" s="21">
        <v>0</v>
      </c>
      <c r="F44" s="21">
        <v>0</v>
      </c>
      <c r="G44" s="21">
        <v>0</v>
      </c>
      <c r="H44" s="21">
        <v>8.0120699999999996E-4</v>
      </c>
      <c r="I44" s="21">
        <v>0.50007800000000002</v>
      </c>
      <c r="J44" s="21">
        <v>0</v>
      </c>
      <c r="K44" s="21">
        <v>0</v>
      </c>
      <c r="L44" s="21">
        <v>0.50007800000000002</v>
      </c>
      <c r="M44" s="22">
        <v>0.50087920699999999</v>
      </c>
      <c r="N44" s="23">
        <v>0.17499999999999999</v>
      </c>
      <c r="O44" s="23">
        <v>0</v>
      </c>
      <c r="P44" s="23">
        <v>0</v>
      </c>
      <c r="Q44" s="23">
        <v>0.17499999999999999</v>
      </c>
      <c r="R44" s="23">
        <v>8.0120699999999996E-4</v>
      </c>
      <c r="S44" s="23">
        <v>7.8999999999999996E-5</v>
      </c>
      <c r="T44" s="23">
        <v>0</v>
      </c>
      <c r="U44" s="21">
        <v>0</v>
      </c>
      <c r="V44" s="23">
        <v>7.8999999999999996E-5</v>
      </c>
      <c r="W44" s="24">
        <v>0.17588020699999998</v>
      </c>
      <c r="X44" s="23">
        <v>0</v>
      </c>
      <c r="Y44" s="23">
        <v>0</v>
      </c>
      <c r="Z44" s="23">
        <v>0</v>
      </c>
      <c r="AA44" s="23">
        <v>0</v>
      </c>
      <c r="AB44" s="23">
        <v>8.0120699999999996E-4</v>
      </c>
      <c r="AC44" s="23">
        <v>-0.27209899999999998</v>
      </c>
      <c r="AD44" s="23">
        <v>0</v>
      </c>
      <c r="AE44" s="21">
        <v>0</v>
      </c>
      <c r="AF44" s="23">
        <v>-0.27209899999999998</v>
      </c>
      <c r="AG44" s="24">
        <v>-0.27129779299999995</v>
      </c>
      <c r="AH44" s="23">
        <v>0</v>
      </c>
      <c r="AI44" s="23">
        <v>0</v>
      </c>
      <c r="AJ44" s="23">
        <v>0</v>
      </c>
      <c r="AK44" s="23">
        <v>0</v>
      </c>
      <c r="AL44" s="23">
        <v>8.0120699999999996E-4</v>
      </c>
      <c r="AM44" s="23">
        <v>-0.227741</v>
      </c>
      <c r="AN44" s="23">
        <v>1.2669999999999999</v>
      </c>
      <c r="AO44" s="21">
        <v>0</v>
      </c>
      <c r="AP44" s="23">
        <v>-1.4947409999999999</v>
      </c>
      <c r="AQ44" s="24">
        <v>-1.4939397929999998</v>
      </c>
      <c r="AR44" s="21">
        <v>0.17499999999999999</v>
      </c>
      <c r="AS44" s="21">
        <v>0</v>
      </c>
      <c r="AT44" s="21">
        <v>0</v>
      </c>
      <c r="AU44" s="21">
        <v>0.17499999999999999</v>
      </c>
      <c r="AV44" s="22">
        <v>3.2048279999999998E-3</v>
      </c>
      <c r="AW44" s="22">
        <v>3.1700000000009498E-4</v>
      </c>
      <c r="AX44" s="21">
        <v>1.2669999999999999</v>
      </c>
      <c r="AY44" s="22">
        <v>0</v>
      </c>
      <c r="AZ44" s="22">
        <v>-1.2666829999999998</v>
      </c>
      <c r="BA44" s="22">
        <v>-1.0884781719999999</v>
      </c>
      <c r="BJ44" s="1"/>
    </row>
    <row r="45" spans="1:62" x14ac:dyDescent="0.2">
      <c r="A45" s="27">
        <v>705</v>
      </c>
      <c r="B45" s="29" t="s">
        <v>103</v>
      </c>
      <c r="C45" s="30" t="s">
        <v>43</v>
      </c>
      <c r="D45" s="21">
        <v>1.34</v>
      </c>
      <c r="E45" s="21">
        <v>0</v>
      </c>
      <c r="F45" s="21">
        <v>0</v>
      </c>
      <c r="G45" s="21">
        <v>1.34</v>
      </c>
      <c r="H45" s="21">
        <v>0.14630699999999999</v>
      </c>
      <c r="I45" s="21">
        <v>0.96165299999999998</v>
      </c>
      <c r="J45" s="21">
        <v>-0.15781300000000001</v>
      </c>
      <c r="K45" s="21">
        <v>0</v>
      </c>
      <c r="L45" s="21">
        <v>1.1194660000000001</v>
      </c>
      <c r="M45" s="22">
        <v>2.6057730000000001</v>
      </c>
      <c r="N45" s="23">
        <v>3.1436000000000002</v>
      </c>
      <c r="O45" s="23">
        <v>0</v>
      </c>
      <c r="P45" s="23">
        <v>0</v>
      </c>
      <c r="Q45" s="23">
        <v>3.1436000000000002</v>
      </c>
      <c r="R45" s="23">
        <v>0.14630699999999999</v>
      </c>
      <c r="S45" s="23">
        <v>0.49029</v>
      </c>
      <c r="T45" s="23">
        <v>-3.7227999999999997E-2</v>
      </c>
      <c r="U45" s="21">
        <v>0</v>
      </c>
      <c r="V45" s="23">
        <v>0.52751800000000004</v>
      </c>
      <c r="W45" s="24">
        <v>3.8174250000000005</v>
      </c>
      <c r="X45" s="23">
        <v>1.0674999999999999</v>
      </c>
      <c r="Y45" s="23">
        <v>0</v>
      </c>
      <c r="Z45" s="23">
        <v>0</v>
      </c>
      <c r="AA45" s="23">
        <v>1.0674999999999999</v>
      </c>
      <c r="AB45" s="23">
        <v>0.14630699999999999</v>
      </c>
      <c r="AC45" s="23">
        <v>-0.34674100000000002</v>
      </c>
      <c r="AD45" s="23">
        <v>-1.7290000000000001E-3</v>
      </c>
      <c r="AE45" s="21">
        <v>0</v>
      </c>
      <c r="AF45" s="23">
        <v>-0.35501200000000005</v>
      </c>
      <c r="AG45" s="24">
        <v>0.85879499999999975</v>
      </c>
      <c r="AH45" s="23">
        <v>2.7726000000000002</v>
      </c>
      <c r="AI45" s="23">
        <v>0</v>
      </c>
      <c r="AJ45" s="23">
        <v>0</v>
      </c>
      <c r="AK45" s="23">
        <v>2.7726000000000002</v>
      </c>
      <c r="AL45" s="23">
        <v>0.14630699999999999</v>
      </c>
      <c r="AM45" s="23">
        <v>-0.50328099999999998</v>
      </c>
      <c r="AN45" s="23">
        <v>-0.19728699999999999</v>
      </c>
      <c r="AO45" s="21">
        <v>0</v>
      </c>
      <c r="AP45" s="23">
        <v>-0.30599399999999999</v>
      </c>
      <c r="AQ45" s="24">
        <v>2.6129130000000003</v>
      </c>
      <c r="AR45" s="21">
        <v>8.3237000000000005</v>
      </c>
      <c r="AS45" s="21">
        <v>0</v>
      </c>
      <c r="AT45" s="21">
        <v>0</v>
      </c>
      <c r="AU45" s="21">
        <v>8.3237000000000005</v>
      </c>
      <c r="AV45" s="22">
        <v>0.58522799999999997</v>
      </c>
      <c r="AW45" s="22">
        <v>0.60192100000000004</v>
      </c>
      <c r="AX45" s="21">
        <v>-0.39405699999999999</v>
      </c>
      <c r="AY45" s="22">
        <v>-0.01</v>
      </c>
      <c r="AZ45" s="22">
        <v>0.98597800000000013</v>
      </c>
      <c r="BA45" s="22">
        <v>9.8949060000000006</v>
      </c>
      <c r="BJ45" s="1"/>
    </row>
    <row r="46" spans="1:62" x14ac:dyDescent="0.2">
      <c r="A46" s="27">
        <v>752</v>
      </c>
      <c r="B46" s="29" t="s">
        <v>104</v>
      </c>
      <c r="C46" s="30" t="s">
        <v>44</v>
      </c>
      <c r="D46" s="21">
        <v>-8.1549599999999993E-3</v>
      </c>
      <c r="E46" s="21">
        <v>0</v>
      </c>
      <c r="F46" s="21">
        <v>0</v>
      </c>
      <c r="G46" s="21">
        <v>-8.1549599999999993E-3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2">
        <v>-8.1549599999999993E-3</v>
      </c>
      <c r="N46" s="23">
        <v>-8.1549599999999993E-3</v>
      </c>
      <c r="O46" s="23">
        <v>0</v>
      </c>
      <c r="P46" s="23">
        <v>0</v>
      </c>
      <c r="Q46" s="23">
        <v>-8.1549599999999993E-3</v>
      </c>
      <c r="R46" s="23">
        <v>0</v>
      </c>
      <c r="S46" s="23">
        <v>0</v>
      </c>
      <c r="T46" s="23">
        <v>0</v>
      </c>
      <c r="U46" s="21">
        <v>0</v>
      </c>
      <c r="V46" s="23">
        <v>0</v>
      </c>
      <c r="W46" s="24">
        <v>-8.1549599999999993E-3</v>
      </c>
      <c r="X46" s="23">
        <v>-8.1549599999999993E-3</v>
      </c>
      <c r="Y46" s="23">
        <v>0</v>
      </c>
      <c r="Z46" s="23">
        <v>0</v>
      </c>
      <c r="AA46" s="23">
        <v>-8.1549599999999993E-3</v>
      </c>
      <c r="AB46" s="23">
        <v>0</v>
      </c>
      <c r="AC46" s="23">
        <v>0</v>
      </c>
      <c r="AD46" s="23">
        <v>0</v>
      </c>
      <c r="AE46" s="21">
        <v>0</v>
      </c>
      <c r="AF46" s="23">
        <v>0</v>
      </c>
      <c r="AG46" s="24">
        <v>-8.1549599999999993E-3</v>
      </c>
      <c r="AH46" s="23">
        <v>-6.38311E-3</v>
      </c>
      <c r="AI46" s="23">
        <v>0</v>
      </c>
      <c r="AJ46" s="23">
        <v>0</v>
      </c>
      <c r="AK46" s="23">
        <v>-6.38311E-3</v>
      </c>
      <c r="AL46" s="23">
        <v>0</v>
      </c>
      <c r="AM46" s="23">
        <v>0</v>
      </c>
      <c r="AN46" s="23">
        <v>0</v>
      </c>
      <c r="AO46" s="21">
        <v>0</v>
      </c>
      <c r="AP46" s="23">
        <v>0</v>
      </c>
      <c r="AQ46" s="24">
        <v>-6.38311E-3</v>
      </c>
      <c r="AR46" s="21">
        <v>-3.0847989999999999E-2</v>
      </c>
      <c r="AS46" s="21">
        <v>0</v>
      </c>
      <c r="AT46" s="21">
        <v>0</v>
      </c>
      <c r="AU46" s="21">
        <v>-3.0847989999999999E-2</v>
      </c>
      <c r="AV46" s="22">
        <v>0</v>
      </c>
      <c r="AW46" s="22">
        <v>0</v>
      </c>
      <c r="AX46" s="21">
        <v>0</v>
      </c>
      <c r="AY46" s="22">
        <v>0</v>
      </c>
      <c r="AZ46" s="22">
        <v>0</v>
      </c>
      <c r="BA46" s="22">
        <v>-3.0847989999999999E-2</v>
      </c>
      <c r="BJ46" s="1"/>
    </row>
    <row r="47" spans="1:62" x14ac:dyDescent="0.2">
      <c r="A47" s="27">
        <v>756</v>
      </c>
      <c r="B47" s="29" t="s">
        <v>105</v>
      </c>
      <c r="C47" s="30" t="s">
        <v>45</v>
      </c>
      <c r="D47" s="21">
        <v>0</v>
      </c>
      <c r="E47" s="21">
        <v>0</v>
      </c>
      <c r="F47" s="21">
        <v>0</v>
      </c>
      <c r="G47" s="21">
        <v>0</v>
      </c>
      <c r="H47" s="21">
        <v>-0.133104</v>
      </c>
      <c r="I47" s="21">
        <v>0.13031599999999999</v>
      </c>
      <c r="J47" s="21">
        <v>6.7470000000000004E-3</v>
      </c>
      <c r="K47" s="21">
        <v>0</v>
      </c>
      <c r="L47" s="21">
        <v>0.12356899999999998</v>
      </c>
      <c r="M47" s="22">
        <v>-9.5350000000000157E-3</v>
      </c>
      <c r="N47" s="23">
        <v>0</v>
      </c>
      <c r="O47" s="23">
        <v>0</v>
      </c>
      <c r="P47" s="23">
        <v>0</v>
      </c>
      <c r="Q47" s="23">
        <v>0</v>
      </c>
      <c r="R47" s="23">
        <v>-0.133104</v>
      </c>
      <c r="S47" s="23">
        <v>1.2125699999999999</v>
      </c>
      <c r="T47" s="23">
        <v>0.59792000000000001</v>
      </c>
      <c r="U47" s="21">
        <v>0</v>
      </c>
      <c r="V47" s="23">
        <v>0.61464999999999992</v>
      </c>
      <c r="W47" s="24">
        <v>0.48154599999999992</v>
      </c>
      <c r="X47" s="23">
        <v>0</v>
      </c>
      <c r="Y47" s="23">
        <v>0</v>
      </c>
      <c r="Z47" s="23">
        <v>0</v>
      </c>
      <c r="AA47" s="23">
        <v>0</v>
      </c>
      <c r="AB47" s="23">
        <v>-0.133104</v>
      </c>
      <c r="AC47" s="23">
        <v>0.132436</v>
      </c>
      <c r="AD47" s="23">
        <v>-0.252745</v>
      </c>
      <c r="AE47" s="21">
        <v>0</v>
      </c>
      <c r="AF47" s="23">
        <v>0.385181</v>
      </c>
      <c r="AG47" s="24">
        <v>0.252077</v>
      </c>
      <c r="AH47" s="23">
        <v>0</v>
      </c>
      <c r="AI47" s="23">
        <v>0</v>
      </c>
      <c r="AJ47" s="23">
        <v>0</v>
      </c>
      <c r="AK47" s="23">
        <v>0</v>
      </c>
      <c r="AL47" s="23">
        <v>-0.133104</v>
      </c>
      <c r="AM47" s="23">
        <v>-0.39638699999999999</v>
      </c>
      <c r="AN47" s="23">
        <v>-1.45628</v>
      </c>
      <c r="AO47" s="21">
        <v>0</v>
      </c>
      <c r="AP47" s="23">
        <v>1.059893</v>
      </c>
      <c r="AQ47" s="24">
        <v>0.92678899999999997</v>
      </c>
      <c r="AR47" s="21">
        <v>0</v>
      </c>
      <c r="AS47" s="21">
        <v>0</v>
      </c>
      <c r="AT47" s="21">
        <v>0</v>
      </c>
      <c r="AU47" s="21">
        <v>0</v>
      </c>
      <c r="AV47" s="22">
        <v>-0.532416</v>
      </c>
      <c r="AW47" s="22">
        <v>1.078935</v>
      </c>
      <c r="AX47" s="21">
        <v>-1.104358</v>
      </c>
      <c r="AY47" s="22">
        <v>0</v>
      </c>
      <c r="AZ47" s="22">
        <v>2.1832929999999999</v>
      </c>
      <c r="BA47" s="22">
        <v>1.6508769999999999</v>
      </c>
      <c r="BJ47" s="1"/>
    </row>
    <row r="48" spans="1:62" x14ac:dyDescent="0.2">
      <c r="A48" s="27">
        <v>784</v>
      </c>
      <c r="B48" s="29" t="s">
        <v>106</v>
      </c>
      <c r="C48" s="30" t="s">
        <v>59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2">
        <v>0</v>
      </c>
      <c r="N48" s="23">
        <v>0</v>
      </c>
      <c r="O48" s="23">
        <v>0</v>
      </c>
      <c r="P48" s="23">
        <v>0</v>
      </c>
      <c r="Q48" s="23">
        <v>0</v>
      </c>
      <c r="R48" s="23">
        <v>0</v>
      </c>
      <c r="S48" s="23">
        <v>0</v>
      </c>
      <c r="T48" s="23">
        <v>0</v>
      </c>
      <c r="U48" s="21">
        <v>0</v>
      </c>
      <c r="V48" s="23">
        <v>0</v>
      </c>
      <c r="W48" s="24">
        <v>0</v>
      </c>
      <c r="X48" s="23">
        <v>4.5952800000000002E-2</v>
      </c>
      <c r="Y48" s="23">
        <v>0</v>
      </c>
      <c r="Z48" s="23">
        <v>0</v>
      </c>
      <c r="AA48" s="23">
        <v>4.5952800000000002E-2</v>
      </c>
      <c r="AB48" s="23">
        <v>0</v>
      </c>
      <c r="AC48" s="23">
        <v>0</v>
      </c>
      <c r="AD48" s="23">
        <v>0</v>
      </c>
      <c r="AE48" s="21">
        <v>0</v>
      </c>
      <c r="AF48" s="23">
        <v>0</v>
      </c>
      <c r="AG48" s="24">
        <v>4.5952800000000002E-2</v>
      </c>
      <c r="AH48" s="23">
        <v>0</v>
      </c>
      <c r="AI48" s="23">
        <v>0</v>
      </c>
      <c r="AJ48" s="23">
        <v>0</v>
      </c>
      <c r="AK48" s="23">
        <v>0</v>
      </c>
      <c r="AL48" s="23">
        <v>0</v>
      </c>
      <c r="AM48" s="23">
        <v>0</v>
      </c>
      <c r="AN48" s="23">
        <v>0</v>
      </c>
      <c r="AO48" s="21">
        <v>0</v>
      </c>
      <c r="AP48" s="23">
        <v>0</v>
      </c>
      <c r="AQ48" s="24">
        <v>0</v>
      </c>
      <c r="AR48" s="21">
        <v>4.5952800000000002E-2</v>
      </c>
      <c r="AS48" s="21">
        <v>0</v>
      </c>
      <c r="AT48" s="21">
        <v>0</v>
      </c>
      <c r="AU48" s="21">
        <v>4.5952800000000002E-2</v>
      </c>
      <c r="AV48" s="22">
        <v>0</v>
      </c>
      <c r="AW48" s="22">
        <v>0</v>
      </c>
      <c r="AX48" s="21">
        <v>0</v>
      </c>
      <c r="AY48" s="22">
        <v>0</v>
      </c>
      <c r="AZ48" s="22">
        <v>0</v>
      </c>
      <c r="BA48" s="22">
        <v>4.5952800000000002E-2</v>
      </c>
      <c r="BJ48" s="1"/>
    </row>
    <row r="49" spans="1:62" x14ac:dyDescent="0.2">
      <c r="A49" s="27">
        <v>792</v>
      </c>
      <c r="B49" s="29" t="s">
        <v>107</v>
      </c>
      <c r="C49" s="30" t="s">
        <v>46</v>
      </c>
      <c r="D49" s="21">
        <v>-1.1999999999999999E-3</v>
      </c>
      <c r="E49" s="21">
        <v>0</v>
      </c>
      <c r="F49" s="21">
        <v>0</v>
      </c>
      <c r="G49" s="21">
        <v>-1.1999999999999999E-3</v>
      </c>
      <c r="H49" s="21">
        <v>4.4001099999999996E-3</v>
      </c>
      <c r="I49" s="21">
        <v>0</v>
      </c>
      <c r="J49" s="21">
        <v>1.3636000000000001E-2</v>
      </c>
      <c r="K49" s="21">
        <v>0</v>
      </c>
      <c r="L49" s="21">
        <v>-1.3636000000000001E-2</v>
      </c>
      <c r="M49" s="22">
        <v>-1.043589E-2</v>
      </c>
      <c r="N49" s="23">
        <v>0</v>
      </c>
      <c r="O49" s="23">
        <v>0</v>
      </c>
      <c r="P49" s="23">
        <v>0</v>
      </c>
      <c r="Q49" s="23">
        <v>0</v>
      </c>
      <c r="R49" s="23">
        <v>4.4001099999999996E-3</v>
      </c>
      <c r="S49" s="23">
        <v>6.2974000000000002E-2</v>
      </c>
      <c r="T49" s="23">
        <v>-3.1180000000000001E-3</v>
      </c>
      <c r="U49" s="21">
        <v>0</v>
      </c>
      <c r="V49" s="23">
        <v>6.6091999999999998E-2</v>
      </c>
      <c r="W49" s="24">
        <v>7.0492109999999997E-2</v>
      </c>
      <c r="X49" s="23">
        <v>0</v>
      </c>
      <c r="Y49" s="23">
        <v>0</v>
      </c>
      <c r="Z49" s="23">
        <v>0</v>
      </c>
      <c r="AA49" s="23">
        <v>0</v>
      </c>
      <c r="AB49" s="23">
        <v>4.4001099999999996E-3</v>
      </c>
      <c r="AC49" s="23">
        <v>0</v>
      </c>
      <c r="AD49" s="23">
        <v>5.3600000000000002E-3</v>
      </c>
      <c r="AE49" s="21">
        <v>0</v>
      </c>
      <c r="AF49" s="23">
        <v>-5.3600000000000002E-3</v>
      </c>
      <c r="AG49" s="24">
        <v>-9.5989000000000057E-4</v>
      </c>
      <c r="AH49" s="23">
        <v>-2.9931300000000001E-3</v>
      </c>
      <c r="AI49" s="23">
        <v>0</v>
      </c>
      <c r="AJ49" s="23">
        <v>0</v>
      </c>
      <c r="AK49" s="23">
        <v>-2.9931300000000001E-3</v>
      </c>
      <c r="AL49" s="23">
        <v>4.4001099999999996E-3</v>
      </c>
      <c r="AM49" s="23">
        <v>-0.01</v>
      </c>
      <c r="AN49" s="23">
        <v>-1.5878E-2</v>
      </c>
      <c r="AO49" s="21">
        <v>0</v>
      </c>
      <c r="AP49" s="23">
        <v>5.8779999999999995E-3</v>
      </c>
      <c r="AQ49" s="24">
        <v>7.2849799999999991E-3</v>
      </c>
      <c r="AR49" s="21">
        <v>-4.1931299999999998E-3</v>
      </c>
      <c r="AS49" s="21">
        <v>0</v>
      </c>
      <c r="AT49" s="21">
        <v>0</v>
      </c>
      <c r="AU49" s="21">
        <v>-4.1931299999999998E-3</v>
      </c>
      <c r="AV49" s="22">
        <v>1.7600439999999998E-2</v>
      </c>
      <c r="AW49" s="22">
        <v>5.2974E-2</v>
      </c>
      <c r="AX49" s="21">
        <v>0</v>
      </c>
      <c r="AY49" s="22">
        <v>0</v>
      </c>
      <c r="AZ49" s="22">
        <v>5.2974E-2</v>
      </c>
      <c r="BA49" s="22">
        <v>6.6381309999999999E-2</v>
      </c>
      <c r="BJ49" s="1"/>
    </row>
    <row r="50" spans="1:62" x14ac:dyDescent="0.2">
      <c r="A50" s="27">
        <v>804</v>
      </c>
      <c r="B50" s="29" t="s">
        <v>108</v>
      </c>
      <c r="C50" s="30" t="s">
        <v>47</v>
      </c>
      <c r="D50" s="21">
        <v>0</v>
      </c>
      <c r="E50" s="21">
        <v>0</v>
      </c>
      <c r="F50" s="21">
        <v>0</v>
      </c>
      <c r="G50" s="21">
        <v>0</v>
      </c>
      <c r="H50" s="21">
        <v>2.8433199999999999E-2</v>
      </c>
      <c r="I50" s="21">
        <v>0</v>
      </c>
      <c r="J50" s="21">
        <v>0.03</v>
      </c>
      <c r="K50" s="21">
        <v>0</v>
      </c>
      <c r="L50" s="21">
        <v>-0.03</v>
      </c>
      <c r="M50" s="22">
        <v>-1.5668000000000001E-3</v>
      </c>
      <c r="N50" s="23">
        <v>0</v>
      </c>
      <c r="O50" s="23">
        <v>0</v>
      </c>
      <c r="P50" s="23">
        <v>0</v>
      </c>
      <c r="Q50" s="23">
        <v>0</v>
      </c>
      <c r="R50" s="23">
        <v>2.8433199999999999E-2</v>
      </c>
      <c r="S50" s="23">
        <v>0</v>
      </c>
      <c r="T50" s="23">
        <v>2.1342E-2</v>
      </c>
      <c r="U50" s="21">
        <v>0</v>
      </c>
      <c r="V50" s="23">
        <v>-2.1342E-2</v>
      </c>
      <c r="W50" s="24">
        <v>7.0911999999999989E-3</v>
      </c>
      <c r="X50" s="23">
        <v>-1.0049499999999999E-3</v>
      </c>
      <c r="Y50" s="23">
        <v>0</v>
      </c>
      <c r="Z50" s="23">
        <v>0</v>
      </c>
      <c r="AA50" s="23">
        <v>-1.0049499999999999E-3</v>
      </c>
      <c r="AB50" s="23">
        <v>2.8433199999999999E-2</v>
      </c>
      <c r="AC50" s="23">
        <v>0</v>
      </c>
      <c r="AD50" s="23">
        <v>-1.2345E-2</v>
      </c>
      <c r="AE50" s="21">
        <v>0</v>
      </c>
      <c r="AF50" s="23">
        <v>1.2345E-2</v>
      </c>
      <c r="AG50" s="24">
        <v>3.9773249999999996E-2</v>
      </c>
      <c r="AH50" s="23">
        <v>2.5000000000000001E-2</v>
      </c>
      <c r="AI50" s="23">
        <v>0</v>
      </c>
      <c r="AJ50" s="23">
        <v>0</v>
      </c>
      <c r="AK50" s="23">
        <v>2.5000000000000001E-2</v>
      </c>
      <c r="AL50" s="23">
        <v>2.8433199999999999E-2</v>
      </c>
      <c r="AM50" s="23">
        <v>0</v>
      </c>
      <c r="AN50" s="23">
        <v>9.1177999999999995E-2</v>
      </c>
      <c r="AO50" s="21">
        <v>0</v>
      </c>
      <c r="AP50" s="23">
        <v>-9.1177999999999995E-2</v>
      </c>
      <c r="AQ50" s="24">
        <v>-3.7744799999999995E-2</v>
      </c>
      <c r="AR50" s="21">
        <v>2.399505E-2</v>
      </c>
      <c r="AS50" s="21">
        <v>0</v>
      </c>
      <c r="AT50" s="21">
        <v>0</v>
      </c>
      <c r="AU50" s="21">
        <v>2.399505E-2</v>
      </c>
      <c r="AV50" s="22">
        <v>0.1137328</v>
      </c>
      <c r="AW50" s="22">
        <v>0</v>
      </c>
      <c r="AX50" s="21">
        <v>0.13017499999999999</v>
      </c>
      <c r="AY50" s="22">
        <v>0</v>
      </c>
      <c r="AZ50" s="22">
        <v>-0.13017499999999999</v>
      </c>
      <c r="BA50" s="22">
        <v>7.5528499999999998E-3</v>
      </c>
      <c r="BJ50" s="1"/>
    </row>
    <row r="51" spans="1:62" x14ac:dyDescent="0.2">
      <c r="A51" s="27">
        <v>826</v>
      </c>
      <c r="B51" s="29" t="s">
        <v>109</v>
      </c>
      <c r="C51" s="30" t="s">
        <v>48</v>
      </c>
      <c r="D51" s="21">
        <v>0</v>
      </c>
      <c r="E51" s="21">
        <v>0</v>
      </c>
      <c r="F51" s="21">
        <v>0</v>
      </c>
      <c r="G51" s="21">
        <v>0</v>
      </c>
      <c r="H51" s="21">
        <v>0.355485</v>
      </c>
      <c r="I51" s="21">
        <v>8.7578799999999991E-3</v>
      </c>
      <c r="J51" s="21">
        <v>0</v>
      </c>
      <c r="K51" s="21">
        <v>0</v>
      </c>
      <c r="L51" s="21">
        <v>8.7578799999999991E-3</v>
      </c>
      <c r="M51" s="22">
        <v>0.36424287999999999</v>
      </c>
      <c r="N51" s="23">
        <v>0</v>
      </c>
      <c r="O51" s="23">
        <v>0</v>
      </c>
      <c r="P51" s="23">
        <v>0</v>
      </c>
      <c r="Q51" s="23">
        <v>0</v>
      </c>
      <c r="R51" s="23">
        <v>0.355485</v>
      </c>
      <c r="S51" s="23">
        <v>1.9977999999999999E-2</v>
      </c>
      <c r="T51" s="23">
        <v>7.4570000000000001E-3</v>
      </c>
      <c r="U51" s="21">
        <v>0</v>
      </c>
      <c r="V51" s="23">
        <v>1.2520999999999999E-2</v>
      </c>
      <c r="W51" s="24">
        <v>0.368006</v>
      </c>
      <c r="X51" s="23">
        <v>2.835E-2</v>
      </c>
      <c r="Y51" s="23">
        <v>0</v>
      </c>
      <c r="Z51" s="23">
        <v>0</v>
      </c>
      <c r="AA51" s="23">
        <v>2.835E-2</v>
      </c>
      <c r="AB51" s="23">
        <v>0.355485</v>
      </c>
      <c r="AC51" s="23">
        <v>1.9977999999999999E-2</v>
      </c>
      <c r="AD51" s="23">
        <v>0</v>
      </c>
      <c r="AE51" s="21">
        <v>0</v>
      </c>
      <c r="AF51" s="23">
        <v>1.9977999999999999E-2</v>
      </c>
      <c r="AG51" s="24">
        <v>0.40381299999999998</v>
      </c>
      <c r="AH51" s="23">
        <v>0</v>
      </c>
      <c r="AI51" s="23">
        <v>0</v>
      </c>
      <c r="AJ51" s="23">
        <v>0</v>
      </c>
      <c r="AK51" s="23">
        <v>0</v>
      </c>
      <c r="AL51" s="23">
        <v>0.355485</v>
      </c>
      <c r="AM51" s="23">
        <v>-4.1577999999999997E-2</v>
      </c>
      <c r="AN51" s="23">
        <v>-7.4570000000000001E-3</v>
      </c>
      <c r="AO51" s="21">
        <v>0</v>
      </c>
      <c r="AP51" s="23">
        <v>-3.4120999999999999E-2</v>
      </c>
      <c r="AQ51" s="24">
        <v>0.32136399999999998</v>
      </c>
      <c r="AR51" s="21">
        <v>2.835E-2</v>
      </c>
      <c r="AS51" s="21">
        <v>0</v>
      </c>
      <c r="AT51" s="21">
        <v>0</v>
      </c>
      <c r="AU51" s="21">
        <v>2.835E-2</v>
      </c>
      <c r="AV51" s="22">
        <v>1.42194</v>
      </c>
      <c r="AW51" s="22">
        <v>7.1358800000000042E-3</v>
      </c>
      <c r="AX51" s="21">
        <v>0</v>
      </c>
      <c r="AY51" s="22">
        <v>0</v>
      </c>
      <c r="AZ51" s="22">
        <v>7.1358799999999972E-3</v>
      </c>
      <c r="BA51" s="22">
        <v>1.45742588</v>
      </c>
      <c r="BJ51" s="1"/>
    </row>
    <row r="52" spans="1:62" x14ac:dyDescent="0.2">
      <c r="A52" s="27">
        <v>832</v>
      </c>
      <c r="B52" s="29" t="s">
        <v>69</v>
      </c>
      <c r="C52" s="30" t="s">
        <v>60</v>
      </c>
      <c r="D52" s="21">
        <v>0</v>
      </c>
      <c r="E52" s="21">
        <v>0</v>
      </c>
      <c r="F52" s="21">
        <v>0</v>
      </c>
      <c r="G52" s="21">
        <v>0</v>
      </c>
      <c r="H52" s="21">
        <v>0</v>
      </c>
      <c r="I52" s="21">
        <v>0</v>
      </c>
      <c r="J52" s="21">
        <v>0</v>
      </c>
      <c r="K52" s="21">
        <v>0</v>
      </c>
      <c r="L52" s="21">
        <v>0</v>
      </c>
      <c r="M52" s="22">
        <v>0</v>
      </c>
      <c r="N52" s="23">
        <v>0</v>
      </c>
      <c r="O52" s="23">
        <v>0</v>
      </c>
      <c r="P52" s="23">
        <v>0</v>
      </c>
      <c r="Q52" s="23">
        <v>0</v>
      </c>
      <c r="R52" s="23">
        <v>0</v>
      </c>
      <c r="S52" s="23">
        <v>0</v>
      </c>
      <c r="T52" s="23">
        <v>0</v>
      </c>
      <c r="U52" s="21">
        <v>0</v>
      </c>
      <c r="V52" s="23">
        <v>0</v>
      </c>
      <c r="W52" s="24">
        <v>0</v>
      </c>
      <c r="X52" s="23">
        <v>-4.8160300000000003E-2</v>
      </c>
      <c r="Y52" s="23">
        <v>0</v>
      </c>
      <c r="Z52" s="23">
        <v>0</v>
      </c>
      <c r="AA52" s="23">
        <v>-4.8160300000000003E-2</v>
      </c>
      <c r="AB52" s="23">
        <v>0</v>
      </c>
      <c r="AC52" s="23">
        <v>0</v>
      </c>
      <c r="AD52" s="23">
        <v>0</v>
      </c>
      <c r="AE52" s="21">
        <v>0</v>
      </c>
      <c r="AF52" s="23">
        <v>0</v>
      </c>
      <c r="AG52" s="24">
        <v>-4.8160300000000003E-2</v>
      </c>
      <c r="AH52" s="23">
        <v>0</v>
      </c>
      <c r="AI52" s="23">
        <v>0</v>
      </c>
      <c r="AJ52" s="23">
        <v>0</v>
      </c>
      <c r="AK52" s="23">
        <v>0</v>
      </c>
      <c r="AL52" s="23">
        <v>0</v>
      </c>
      <c r="AM52" s="23">
        <v>0</v>
      </c>
      <c r="AN52" s="23">
        <v>0</v>
      </c>
      <c r="AO52" s="21">
        <v>0</v>
      </c>
      <c r="AP52" s="23">
        <v>0</v>
      </c>
      <c r="AQ52" s="24">
        <v>0</v>
      </c>
      <c r="AR52" s="21">
        <v>-4.8160300000000003E-2</v>
      </c>
      <c r="AS52" s="21">
        <v>0</v>
      </c>
      <c r="AT52" s="21">
        <v>0</v>
      </c>
      <c r="AU52" s="21">
        <v>-4.8160300000000003E-2</v>
      </c>
      <c r="AV52" s="22">
        <v>0</v>
      </c>
      <c r="AW52" s="22">
        <v>0</v>
      </c>
      <c r="AX52" s="21">
        <v>0</v>
      </c>
      <c r="AY52" s="22">
        <v>0</v>
      </c>
      <c r="AZ52" s="22">
        <v>0</v>
      </c>
      <c r="BA52" s="22">
        <v>-4.8160300000000003E-2</v>
      </c>
      <c r="BJ52" s="1"/>
    </row>
    <row r="53" spans="1:62" x14ac:dyDescent="0.2">
      <c r="A53" s="27">
        <v>840</v>
      </c>
      <c r="B53" s="29" t="s">
        <v>110</v>
      </c>
      <c r="C53" s="30" t="s">
        <v>49</v>
      </c>
      <c r="D53" s="21">
        <v>-2.5735999999999998E-2</v>
      </c>
      <c r="E53" s="21">
        <v>0</v>
      </c>
      <c r="F53" s="21">
        <v>0</v>
      </c>
      <c r="G53" s="21">
        <v>-2.5735999999999998E-2</v>
      </c>
      <c r="H53" s="21">
        <v>-1.2899499999999999E-4</v>
      </c>
      <c r="I53" s="21">
        <v>-0.54457</v>
      </c>
      <c r="J53" s="21">
        <v>-5.9509999999999997E-3</v>
      </c>
      <c r="K53" s="21">
        <v>0</v>
      </c>
      <c r="L53" s="21">
        <v>-0.53861899999999996</v>
      </c>
      <c r="M53" s="22">
        <v>-0.56448399499999991</v>
      </c>
      <c r="N53" s="23">
        <v>-6.8494200000000002E-4</v>
      </c>
      <c r="O53" s="23">
        <v>0</v>
      </c>
      <c r="P53" s="23">
        <v>0</v>
      </c>
      <c r="Q53" s="23">
        <v>-6.8494200000000002E-4</v>
      </c>
      <c r="R53" s="23">
        <v>-1.2899499999999999E-4</v>
      </c>
      <c r="S53" s="23">
        <v>-4.1252500000000001E-4</v>
      </c>
      <c r="T53" s="23">
        <v>0</v>
      </c>
      <c r="U53" s="21">
        <v>0</v>
      </c>
      <c r="V53" s="23">
        <v>-4.1252500000000001E-4</v>
      </c>
      <c r="W53" s="24">
        <v>-1.226462E-3</v>
      </c>
      <c r="X53" s="23">
        <v>2.42682E-2</v>
      </c>
      <c r="Y53" s="23">
        <v>0</v>
      </c>
      <c r="Z53" s="23">
        <v>0</v>
      </c>
      <c r="AA53" s="23">
        <v>2.42682E-2</v>
      </c>
      <c r="AB53" s="23">
        <v>-1.2899499999999999E-4</v>
      </c>
      <c r="AC53" s="23">
        <v>-3.8193599999999998E-4</v>
      </c>
      <c r="AD53" s="23">
        <v>0</v>
      </c>
      <c r="AE53" s="21">
        <v>0</v>
      </c>
      <c r="AF53" s="23">
        <v>-3.8193599999999998E-4</v>
      </c>
      <c r="AG53" s="24">
        <v>2.3757269000000001E-2</v>
      </c>
      <c r="AH53" s="23">
        <v>8.4666599999999995E-2</v>
      </c>
      <c r="AI53" s="23">
        <v>0</v>
      </c>
      <c r="AJ53" s="23">
        <v>0</v>
      </c>
      <c r="AK53" s="23">
        <v>8.4666599999999995E-2</v>
      </c>
      <c r="AL53" s="23">
        <v>-1.2899499999999999E-4</v>
      </c>
      <c r="AM53" s="23">
        <v>0</v>
      </c>
      <c r="AN53" s="23">
        <v>0</v>
      </c>
      <c r="AO53" s="21">
        <v>0</v>
      </c>
      <c r="AP53" s="23">
        <v>0</v>
      </c>
      <c r="AQ53" s="24">
        <v>8.4537604999999988E-2</v>
      </c>
      <c r="AR53" s="21">
        <v>8.2513857999999995E-2</v>
      </c>
      <c r="AS53" s="21">
        <v>0</v>
      </c>
      <c r="AT53" s="21">
        <v>0</v>
      </c>
      <c r="AU53" s="21">
        <v>8.2513857999999995E-2</v>
      </c>
      <c r="AV53" s="22">
        <v>-5.1597999999999998E-4</v>
      </c>
      <c r="AW53" s="22">
        <v>-0.54536446100000002</v>
      </c>
      <c r="AX53" s="21">
        <v>-5.9509999999999997E-3</v>
      </c>
      <c r="AY53" s="22">
        <v>0</v>
      </c>
      <c r="AZ53" s="22">
        <v>-0.53941346099999998</v>
      </c>
      <c r="BA53" s="22">
        <v>-0.45741558299999996</v>
      </c>
      <c r="BJ53" s="1"/>
    </row>
    <row r="54" spans="1:62" x14ac:dyDescent="0.2">
      <c r="A54" s="27">
        <v>860</v>
      </c>
      <c r="B54" s="29" t="s">
        <v>111</v>
      </c>
      <c r="C54" s="30" t="s">
        <v>64</v>
      </c>
      <c r="D54" s="21">
        <v>1.4761900000000001E-3</v>
      </c>
      <c r="E54" s="21">
        <v>0</v>
      </c>
      <c r="F54" s="21">
        <v>0</v>
      </c>
      <c r="G54" s="21">
        <v>1.4761900000000001E-3</v>
      </c>
      <c r="H54" s="21">
        <v>-5.5268799999999996E-3</v>
      </c>
      <c r="I54" s="21">
        <v>0</v>
      </c>
      <c r="J54" s="21">
        <v>0</v>
      </c>
      <c r="K54" s="21">
        <v>0</v>
      </c>
      <c r="L54" s="21">
        <v>0</v>
      </c>
      <c r="M54" s="22">
        <v>-4.0506899999999992E-3</v>
      </c>
      <c r="N54" s="23">
        <v>0</v>
      </c>
      <c r="O54" s="23">
        <v>0</v>
      </c>
      <c r="P54" s="23">
        <v>0</v>
      </c>
      <c r="Q54" s="23">
        <v>0</v>
      </c>
      <c r="R54" s="23">
        <v>-5.5268799999999996E-3</v>
      </c>
      <c r="S54" s="23">
        <v>0</v>
      </c>
      <c r="T54" s="23">
        <v>0</v>
      </c>
      <c r="U54" s="21">
        <v>0</v>
      </c>
      <c r="V54" s="23">
        <v>0</v>
      </c>
      <c r="W54" s="24">
        <v>-5.5268799999999996E-3</v>
      </c>
      <c r="X54" s="23">
        <v>0</v>
      </c>
      <c r="Y54" s="23">
        <v>0</v>
      </c>
      <c r="Z54" s="23">
        <v>0</v>
      </c>
      <c r="AA54" s="23">
        <v>0</v>
      </c>
      <c r="AB54" s="23">
        <v>-5.5268799999999996E-3</v>
      </c>
      <c r="AC54" s="23">
        <v>0</v>
      </c>
      <c r="AD54" s="23">
        <v>0</v>
      </c>
      <c r="AE54" s="21">
        <v>0</v>
      </c>
      <c r="AF54" s="23">
        <v>0</v>
      </c>
      <c r="AG54" s="24">
        <v>-5.5268799999999996E-3</v>
      </c>
      <c r="AH54" s="23">
        <v>0</v>
      </c>
      <c r="AI54" s="23">
        <v>0</v>
      </c>
      <c r="AJ54" s="23">
        <v>0</v>
      </c>
      <c r="AK54" s="23">
        <v>0</v>
      </c>
      <c r="AL54" s="23">
        <v>-5.5268799999999996E-3</v>
      </c>
      <c r="AM54" s="23">
        <v>0</v>
      </c>
      <c r="AN54" s="23">
        <v>0</v>
      </c>
      <c r="AO54" s="21">
        <v>0</v>
      </c>
      <c r="AP54" s="23">
        <v>0</v>
      </c>
      <c r="AQ54" s="24">
        <v>-5.5268799999999996E-3</v>
      </c>
      <c r="AR54" s="21">
        <v>1.4761900000000001E-3</v>
      </c>
      <c r="AS54" s="21">
        <v>0</v>
      </c>
      <c r="AT54" s="21">
        <v>0</v>
      </c>
      <c r="AU54" s="21">
        <v>1.4761900000000001E-3</v>
      </c>
      <c r="AV54" s="22">
        <v>-2.2107519999999999E-2</v>
      </c>
      <c r="AW54" s="22">
        <v>0</v>
      </c>
      <c r="AX54" s="21">
        <v>0</v>
      </c>
      <c r="AY54" s="22">
        <v>0</v>
      </c>
      <c r="AZ54" s="22">
        <v>0</v>
      </c>
      <c r="BA54" s="22">
        <v>-2.0631329999999996E-2</v>
      </c>
      <c r="BJ54" s="1"/>
    </row>
    <row r="55" spans="1:62" x14ac:dyDescent="0.2">
      <c r="A55" s="27">
        <v>900</v>
      </c>
      <c r="B55" s="29" t="s">
        <v>70</v>
      </c>
      <c r="C55" s="30" t="s">
        <v>50</v>
      </c>
      <c r="D55" s="21">
        <v>0.25891900000000001</v>
      </c>
      <c r="E55" s="21">
        <v>0</v>
      </c>
      <c r="F55" s="21">
        <v>0</v>
      </c>
      <c r="G55" s="21">
        <v>0.25891900000000001</v>
      </c>
      <c r="H55" s="21">
        <v>-2.4992E-2</v>
      </c>
      <c r="I55" s="21">
        <v>0.433921</v>
      </c>
      <c r="J55" s="21">
        <v>8.1599000000000005E-2</v>
      </c>
      <c r="K55" s="21">
        <v>0.28036499999999998</v>
      </c>
      <c r="L55" s="21">
        <v>0.632687</v>
      </c>
      <c r="M55" s="22">
        <v>0.866614</v>
      </c>
      <c r="N55" s="23">
        <v>5.3918800000000003E-2</v>
      </c>
      <c r="O55" s="23">
        <v>0</v>
      </c>
      <c r="P55" s="23">
        <v>0</v>
      </c>
      <c r="Q55" s="23">
        <v>5.3918800000000003E-2</v>
      </c>
      <c r="R55" s="23">
        <v>-2.4992E-2</v>
      </c>
      <c r="S55" s="23">
        <v>0.12</v>
      </c>
      <c r="T55" s="23">
        <v>-8.9381000000000002E-2</v>
      </c>
      <c r="U55" s="21">
        <v>-1.1142890000000001</v>
      </c>
      <c r="V55" s="23">
        <v>-0.90490800000000005</v>
      </c>
      <c r="W55" s="24">
        <v>-0.87598120000000002</v>
      </c>
      <c r="X55" s="23">
        <v>-1.1081199999999999E-2</v>
      </c>
      <c r="Y55" s="23">
        <v>0</v>
      </c>
      <c r="Z55" s="23">
        <v>0</v>
      </c>
      <c r="AA55" s="23">
        <v>-1.1081199999999999E-2</v>
      </c>
      <c r="AB55" s="23">
        <v>-2.4992E-2</v>
      </c>
      <c r="AC55" s="23">
        <v>-6.8659799999999993E-2</v>
      </c>
      <c r="AD55" s="23">
        <v>0.157777</v>
      </c>
      <c r="AE55" s="21">
        <v>0.73119100000000004</v>
      </c>
      <c r="AF55" s="23">
        <v>0.51475420000000005</v>
      </c>
      <c r="AG55" s="24">
        <v>0.47868100000000002</v>
      </c>
      <c r="AH55" s="23">
        <v>0.13891899999999999</v>
      </c>
      <c r="AI55" s="23">
        <v>0</v>
      </c>
      <c r="AJ55" s="23">
        <v>0</v>
      </c>
      <c r="AK55" s="23">
        <v>0.13891899999999999</v>
      </c>
      <c r="AL55" s="23">
        <v>-2.4992E-2</v>
      </c>
      <c r="AM55" s="23">
        <v>-0.93172900000000003</v>
      </c>
      <c r="AN55" s="23">
        <v>-0.21593499999999999</v>
      </c>
      <c r="AO55" s="21">
        <v>-0.997506</v>
      </c>
      <c r="AP55" s="23">
        <v>-1.7133</v>
      </c>
      <c r="AQ55" s="24">
        <v>-1.5993730000000002</v>
      </c>
      <c r="AR55" s="21">
        <v>0.44067559999999995</v>
      </c>
      <c r="AS55" s="21">
        <v>0</v>
      </c>
      <c r="AT55" s="21">
        <v>0</v>
      </c>
      <c r="AU55" s="21">
        <v>0.44067559999999995</v>
      </c>
      <c r="AV55" s="22">
        <v>-9.9968000000000001E-2</v>
      </c>
      <c r="AW55" s="22">
        <v>-0.44646780000000003</v>
      </c>
      <c r="AX55" s="21">
        <v>-6.5939999999999999E-2</v>
      </c>
      <c r="AY55" s="22">
        <v>-1.090239</v>
      </c>
      <c r="AZ55" s="22">
        <v>-1.4707668</v>
      </c>
      <c r="BA55" s="22">
        <v>-1.1300592000000003</v>
      </c>
      <c r="BJ55" s="1"/>
    </row>
    <row r="56" spans="1:62" x14ac:dyDescent="0.2">
      <c r="A56" s="27">
        <v>0</v>
      </c>
      <c r="B56" s="28" t="s">
        <v>51</v>
      </c>
      <c r="C56" s="26" t="s">
        <v>52</v>
      </c>
      <c r="D56" s="21">
        <v>1.7606900000000001E-3</v>
      </c>
      <c r="E56" s="21">
        <v>0</v>
      </c>
      <c r="F56" s="21">
        <v>0</v>
      </c>
      <c r="G56" s="21">
        <v>1.7606900000000001E-3</v>
      </c>
      <c r="H56" s="21">
        <v>6.4450821413002402E-3</v>
      </c>
      <c r="I56" s="21">
        <v>0</v>
      </c>
      <c r="J56" s="21">
        <v>0</v>
      </c>
      <c r="K56" s="21">
        <v>0</v>
      </c>
      <c r="L56" s="21">
        <v>0</v>
      </c>
      <c r="M56" s="22">
        <v>8.2057721413002407E-3</v>
      </c>
      <c r="N56" s="23">
        <v>-1.36381E-3</v>
      </c>
      <c r="O56" s="23">
        <v>0</v>
      </c>
      <c r="P56" s="23">
        <v>0</v>
      </c>
      <c r="Q56" s="23">
        <v>-1.36381E-3</v>
      </c>
      <c r="R56" s="23">
        <v>6.4450821413002402E-3</v>
      </c>
      <c r="S56" s="23">
        <v>0</v>
      </c>
      <c r="T56" s="23">
        <v>0</v>
      </c>
      <c r="U56" s="21">
        <v>0</v>
      </c>
      <c r="V56" s="23">
        <v>0</v>
      </c>
      <c r="W56" s="22">
        <v>5.0812721413002401E-3</v>
      </c>
      <c r="X56" s="23">
        <v>0</v>
      </c>
      <c r="Y56" s="23">
        <v>0</v>
      </c>
      <c r="Z56" s="23">
        <v>0</v>
      </c>
      <c r="AA56" s="23">
        <v>0</v>
      </c>
      <c r="AB56" s="23">
        <v>6.4450821413002402E-3</v>
      </c>
      <c r="AC56" s="23">
        <v>0</v>
      </c>
      <c r="AD56" s="23">
        <v>0</v>
      </c>
      <c r="AE56" s="21">
        <v>0</v>
      </c>
      <c r="AF56" s="23">
        <v>0</v>
      </c>
      <c r="AG56" s="22">
        <v>6.4450821413002402E-3</v>
      </c>
      <c r="AH56" s="23">
        <v>-1.6684099999999999E-3</v>
      </c>
      <c r="AI56" s="23">
        <v>0</v>
      </c>
      <c r="AJ56" s="23">
        <v>0</v>
      </c>
      <c r="AK56" s="23">
        <v>-1.6684099999999999E-3</v>
      </c>
      <c r="AL56" s="23">
        <v>6.4450821413002402E-3</v>
      </c>
      <c r="AM56" s="23">
        <v>0</v>
      </c>
      <c r="AN56" s="23">
        <v>0</v>
      </c>
      <c r="AO56" s="21">
        <v>0</v>
      </c>
      <c r="AP56" s="23">
        <v>0</v>
      </c>
      <c r="AQ56" s="22">
        <v>4.7766721413002398E-3</v>
      </c>
      <c r="AR56" s="21">
        <v>-1.2715300000000007E-3</v>
      </c>
      <c r="AS56" s="21">
        <v>0</v>
      </c>
      <c r="AT56" s="21">
        <v>0</v>
      </c>
      <c r="AU56" s="21">
        <v>-1.2715300000000007E-3</v>
      </c>
      <c r="AV56" s="22">
        <v>2.5780328565200961E-2</v>
      </c>
      <c r="AW56" s="22">
        <v>0</v>
      </c>
      <c r="AX56" s="21">
        <v>0</v>
      </c>
      <c r="AY56" s="22">
        <v>0</v>
      </c>
      <c r="AZ56" s="22">
        <v>0</v>
      </c>
      <c r="BA56" s="22">
        <v>2.4508798565200961E-2</v>
      </c>
      <c r="BJ56" s="1"/>
    </row>
    <row r="57" spans="1:62" s="37" customFormat="1" x14ac:dyDescent="0.2">
      <c r="A57" s="33"/>
      <c r="B57" s="34" t="s">
        <v>65</v>
      </c>
      <c r="C57" s="35" t="s">
        <v>53</v>
      </c>
      <c r="D57" s="36">
        <v>3.2248769400000001</v>
      </c>
      <c r="E57" s="36">
        <v>0</v>
      </c>
      <c r="F57" s="36">
        <v>0</v>
      </c>
      <c r="G57" s="36">
        <v>3.2248769400000001</v>
      </c>
      <c r="H57" s="36">
        <v>3.9583868521412997</v>
      </c>
      <c r="I57" s="36">
        <v>-0.13023752000000022</v>
      </c>
      <c r="J57" s="36">
        <v>6.4526310000000002</v>
      </c>
      <c r="K57" s="36">
        <v>0.28036499999999998</v>
      </c>
      <c r="L57" s="36">
        <v>-6.302503520000001</v>
      </c>
      <c r="M57" s="36">
        <v>0.88076027214129959</v>
      </c>
      <c r="N57" s="36">
        <v>3.7004681380000002</v>
      </c>
      <c r="O57" s="36">
        <v>0</v>
      </c>
      <c r="P57" s="36">
        <v>0</v>
      </c>
      <c r="Q57" s="36">
        <v>3.7004681380000002</v>
      </c>
      <c r="R57" s="36">
        <v>3.9583868521412997</v>
      </c>
      <c r="S57" s="36">
        <v>3.0712029749999998</v>
      </c>
      <c r="T57" s="36">
        <v>2.5919450000000008</v>
      </c>
      <c r="U57" s="36">
        <v>-1.1142890000000001</v>
      </c>
      <c r="V57" s="36">
        <v>-0.6350310250000003</v>
      </c>
      <c r="W57" s="36">
        <v>7.0238239651413004</v>
      </c>
      <c r="X57" s="36">
        <v>-2.848289811847001</v>
      </c>
      <c r="Y57" s="36">
        <v>0</v>
      </c>
      <c r="Z57" s="36">
        <v>0</v>
      </c>
      <c r="AA57" s="36">
        <v>-2.848289811847001</v>
      </c>
      <c r="AB57" s="36">
        <v>3.9583868521412997</v>
      </c>
      <c r="AC57" s="36">
        <v>-3.6577991360000004</v>
      </c>
      <c r="AD57" s="36">
        <v>3.5656320000000004</v>
      </c>
      <c r="AE57" s="36">
        <v>0.73119100000000004</v>
      </c>
      <c r="AF57" s="36">
        <v>-6.4922401359999995</v>
      </c>
      <c r="AG57" s="36">
        <v>-5.3821430957056995</v>
      </c>
      <c r="AH57" s="36">
        <v>4.7864417300000008</v>
      </c>
      <c r="AI57" s="36">
        <v>0</v>
      </c>
      <c r="AJ57" s="36">
        <v>0</v>
      </c>
      <c r="AK57" s="36">
        <v>4.7864417300000008</v>
      </c>
      <c r="AL57" s="36">
        <v>3.9583868521412997</v>
      </c>
      <c r="AM57" s="36">
        <v>-0.90952240000000051</v>
      </c>
      <c r="AN57" s="36">
        <v>7.6076840000000017</v>
      </c>
      <c r="AO57" s="36">
        <v>-0.997506</v>
      </c>
      <c r="AP57" s="36">
        <v>-9.5147124000000005</v>
      </c>
      <c r="AQ57" s="36">
        <v>-0.76988381785869964</v>
      </c>
      <c r="AR57" s="36">
        <v>8.8634969961530032</v>
      </c>
      <c r="AS57" s="36">
        <v>0</v>
      </c>
      <c r="AT57" s="36">
        <v>0</v>
      </c>
      <c r="AU57" s="36">
        <v>8.8634969961530032</v>
      </c>
      <c r="AV57" s="36">
        <v>15.833547408565199</v>
      </c>
      <c r="AW57" s="36">
        <v>-1.6263560810000006</v>
      </c>
      <c r="AX57" s="36">
        <v>20.217891999999999</v>
      </c>
      <c r="AY57" s="36">
        <v>-1.100239</v>
      </c>
      <c r="AZ57" s="36">
        <v>-22.944487081000002</v>
      </c>
      <c r="BA57" s="36">
        <v>1.7525573237181984</v>
      </c>
      <c r="BC57" s="38"/>
      <c r="BD57" s="38"/>
      <c r="BE57" s="38"/>
      <c r="BF57" s="38"/>
      <c r="BG57" s="38"/>
      <c r="BH57" s="38"/>
      <c r="BI57" s="38"/>
      <c r="BJ57" s="38"/>
    </row>
    <row r="58" spans="1:62" x14ac:dyDescent="0.2">
      <c r="A58" s="54" t="s">
        <v>116</v>
      </c>
      <c r="B58" s="19"/>
      <c r="C58" s="14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C58" s="18"/>
      <c r="BD58" s="18"/>
      <c r="BF58" s="15"/>
      <c r="BG58" s="15"/>
    </row>
    <row r="59" spans="1:62" s="16" customFormat="1" x14ac:dyDescent="0.2">
      <c r="A59" s="54" t="s">
        <v>117</v>
      </c>
    </row>
    <row r="60" spans="1:62" s="16" customFormat="1" x14ac:dyDescent="0.2">
      <c r="A60" s="55" t="s">
        <v>122</v>
      </c>
    </row>
    <row r="61" spans="1:62" s="16" customFormat="1" x14ac:dyDescent="0.2">
      <c r="A61" s="56" t="s">
        <v>123</v>
      </c>
    </row>
    <row r="62" spans="1:62" s="16" customFormat="1" x14ac:dyDescent="0.2">
      <c r="A62" s="59" t="s">
        <v>118</v>
      </c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58"/>
    </row>
    <row r="63" spans="1:62" s="16" customFormat="1" x14ac:dyDescent="0.2">
      <c r="A63" s="59" t="s">
        <v>119</v>
      </c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58"/>
    </row>
    <row r="64" spans="1:62" s="16" customFormat="1" x14ac:dyDescent="0.2"/>
    <row r="65" s="16" customFormat="1" x14ac:dyDescent="0.2"/>
    <row r="66" s="16" customFormat="1" x14ac:dyDescent="0.2"/>
    <row r="67" s="16" customFormat="1" x14ac:dyDescent="0.2"/>
    <row r="68" s="16" customFormat="1" x14ac:dyDescent="0.2"/>
    <row r="69" s="16" customFormat="1" x14ac:dyDescent="0.2"/>
    <row r="70" s="16" customFormat="1" x14ac:dyDescent="0.2"/>
    <row r="71" s="16" customFormat="1" x14ac:dyDescent="0.2"/>
    <row r="72" s="16" customFormat="1" x14ac:dyDescent="0.2"/>
    <row r="73" s="16" customFormat="1" x14ac:dyDescent="0.2"/>
    <row r="74" s="16" customFormat="1" x14ac:dyDescent="0.2"/>
    <row r="75" s="16" customFormat="1" x14ac:dyDescent="0.2"/>
    <row r="76" s="16" customFormat="1" x14ac:dyDescent="0.2"/>
    <row r="77" s="16" customFormat="1" x14ac:dyDescent="0.2"/>
    <row r="78" s="16" customFormat="1" x14ac:dyDescent="0.2"/>
    <row r="79" s="16" customFormat="1" x14ac:dyDescent="0.2"/>
    <row r="80" s="16" customFormat="1" x14ac:dyDescent="0.2"/>
    <row r="81" s="16" customFormat="1" x14ac:dyDescent="0.2"/>
    <row r="82" s="16" customFormat="1" x14ac:dyDescent="0.2"/>
    <row r="83" s="16" customFormat="1" x14ac:dyDescent="0.2"/>
    <row r="84" s="16" customFormat="1" x14ac:dyDescent="0.2"/>
    <row r="85" s="16" customFormat="1" x14ac:dyDescent="0.2"/>
    <row r="86" s="16" customFormat="1" x14ac:dyDescent="0.2"/>
    <row r="87" s="16" customFormat="1" x14ac:dyDescent="0.2"/>
    <row r="88" s="16" customFormat="1" x14ac:dyDescent="0.2"/>
    <row r="89" s="16" customFormat="1" x14ac:dyDescent="0.2"/>
    <row r="90" s="16" customFormat="1" x14ac:dyDescent="0.2"/>
    <row r="91" s="16" customFormat="1" x14ac:dyDescent="0.2"/>
    <row r="92" s="16" customFormat="1" x14ac:dyDescent="0.2"/>
    <row r="93" s="16" customFormat="1" x14ac:dyDescent="0.2"/>
    <row r="94" s="16" customFormat="1" x14ac:dyDescent="0.2"/>
    <row r="95" s="16" customFormat="1" x14ac:dyDescent="0.2"/>
    <row r="96" s="16" customFormat="1" x14ac:dyDescent="0.2"/>
    <row r="97" s="16" customFormat="1" x14ac:dyDescent="0.2"/>
    <row r="98" s="16" customFormat="1" x14ac:dyDescent="0.2"/>
    <row r="99" s="16" customFormat="1" x14ac:dyDescent="0.2"/>
    <row r="100" s="16" customFormat="1" ht="36" customHeight="1" x14ac:dyDescent="0.2"/>
    <row r="101" s="16" customFormat="1" x14ac:dyDescent="0.2"/>
  </sheetData>
  <mergeCells count="55">
    <mergeCell ref="U12:U13"/>
    <mergeCell ref="AZ12:AZ13"/>
    <mergeCell ref="AP12:AP13"/>
    <mergeCell ref="AR12:AU12"/>
    <mergeCell ref="AV12:AV13"/>
    <mergeCell ref="AW12:AW13"/>
    <mergeCell ref="AX12:AX13"/>
    <mergeCell ref="AY12:AY13"/>
    <mergeCell ref="AF12:AF13"/>
    <mergeCell ref="AH12:AK12"/>
    <mergeCell ref="AL12:AL13"/>
    <mergeCell ref="AM12:AM13"/>
    <mergeCell ref="AN12:AN13"/>
    <mergeCell ref="AO12:AO13"/>
    <mergeCell ref="V12:V13"/>
    <mergeCell ref="X12:AA12"/>
    <mergeCell ref="AW11:AZ11"/>
    <mergeCell ref="BA11:BA13"/>
    <mergeCell ref="AB12:AB13"/>
    <mergeCell ref="AC12:AC13"/>
    <mergeCell ref="AD12:AD13"/>
    <mergeCell ref="AE12:AE13"/>
    <mergeCell ref="AM11:AP11"/>
    <mergeCell ref="AR10:BA10"/>
    <mergeCell ref="D11:H11"/>
    <mergeCell ref="I11:L11"/>
    <mergeCell ref="M11:M13"/>
    <mergeCell ref="N11:R11"/>
    <mergeCell ref="S11:V11"/>
    <mergeCell ref="W11:W13"/>
    <mergeCell ref="X11:AB11"/>
    <mergeCell ref="AC11:AF11"/>
    <mergeCell ref="AG11:AG13"/>
    <mergeCell ref="D12:G12"/>
    <mergeCell ref="H12:H13"/>
    <mergeCell ref="I12:I13"/>
    <mergeCell ref="J12:J13"/>
    <mergeCell ref="K12:K13"/>
    <mergeCell ref="AR11:AV11"/>
    <mergeCell ref="A8:A13"/>
    <mergeCell ref="B8:B13"/>
    <mergeCell ref="C8:C13"/>
    <mergeCell ref="D8:AQ8"/>
    <mergeCell ref="D9:AQ9"/>
    <mergeCell ref="D10:M10"/>
    <mergeCell ref="N10:W10"/>
    <mergeCell ref="X10:AG10"/>
    <mergeCell ref="AH10:AQ10"/>
    <mergeCell ref="AH11:AL11"/>
    <mergeCell ref="AQ11:AQ13"/>
    <mergeCell ref="L12:L13"/>
    <mergeCell ref="N12:Q12"/>
    <mergeCell ref="R12:R13"/>
    <mergeCell ref="S12:S13"/>
    <mergeCell ref="T12:T13"/>
  </mergeCells>
  <pageMargins left="0.17" right="0.17" top="0.21" bottom="0.1" header="0.17" footer="0.1"/>
  <pageSetup paperSize="9" scale="50" orientation="portrait" r:id="rId1"/>
  <colBreaks count="4" manualBreakCount="4">
    <brk id="13" max="98" man="1"/>
    <brk id="23" max="98" man="1"/>
    <brk id="33" max="98" man="1"/>
    <brk id="43" max="98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00"/>
  <sheetViews>
    <sheetView zoomScale="90" zoomScaleNormal="90" workbookViewId="0">
      <selection activeCell="A3" sqref="A3"/>
    </sheetView>
  </sheetViews>
  <sheetFormatPr defaultRowHeight="14.25" x14ac:dyDescent="0.2"/>
  <cols>
    <col min="1" max="1" width="7.28515625" style="1" customWidth="1"/>
    <col min="2" max="2" width="28.5703125" style="1" customWidth="1"/>
    <col min="3" max="3" width="27.28515625" style="1" customWidth="1"/>
    <col min="4" max="4" width="17.7109375" style="1" customWidth="1"/>
    <col min="5" max="5" width="12" style="1" customWidth="1"/>
    <col min="6" max="6" width="15.42578125" style="1" bestFit="1" customWidth="1"/>
    <col min="7" max="7" width="10" style="1" customWidth="1"/>
    <col min="8" max="8" width="12.5703125" style="1" customWidth="1"/>
    <col min="9" max="9" width="15.7109375" style="1" customWidth="1"/>
    <col min="10" max="10" width="11" style="1" customWidth="1"/>
    <col min="11" max="11" width="13.28515625" style="1" customWidth="1"/>
    <col min="12" max="12" width="10.5703125" style="1" customWidth="1"/>
    <col min="13" max="13" width="11.28515625" style="1" customWidth="1"/>
    <col min="14" max="14" width="16" style="1" customWidth="1"/>
    <col min="15" max="15" width="12.42578125" style="1" customWidth="1"/>
    <col min="16" max="16" width="15" style="1" customWidth="1"/>
    <col min="17" max="17" width="10.85546875" style="1" customWidth="1"/>
    <col min="18" max="18" width="14.140625" style="1" customWidth="1"/>
    <col min="19" max="19" width="16" style="1" customWidth="1"/>
    <col min="20" max="20" width="11.85546875" style="1" customWidth="1"/>
    <col min="21" max="21" width="14.5703125" style="1" customWidth="1"/>
    <col min="22" max="22" width="10.85546875" style="1" customWidth="1"/>
    <col min="23" max="23" width="11.140625" style="1" customWidth="1"/>
    <col min="24" max="24" width="15.85546875" style="1" customWidth="1"/>
    <col min="25" max="25" width="12.42578125" style="1" customWidth="1"/>
    <col min="26" max="26" width="15" style="1" customWidth="1"/>
    <col min="27" max="27" width="10.42578125" style="1" customWidth="1"/>
    <col min="28" max="28" width="14.42578125" style="1" customWidth="1"/>
    <col min="29" max="29" width="16" style="1" customWidth="1"/>
    <col min="30" max="30" width="11.85546875" style="1" customWidth="1"/>
    <col min="31" max="31" width="13.28515625" style="1" customWidth="1"/>
    <col min="32" max="32" width="11.5703125" style="1" customWidth="1"/>
    <col min="33" max="33" width="12.42578125" style="1" customWidth="1"/>
    <col min="34" max="34" width="17.42578125" style="1" customWidth="1"/>
    <col min="35" max="35" width="12.42578125" style="1" customWidth="1"/>
    <col min="36" max="36" width="14.28515625" style="1" customWidth="1"/>
    <col min="37" max="37" width="10.7109375" style="1" customWidth="1"/>
    <col min="38" max="38" width="14" style="1" customWidth="1"/>
    <col min="39" max="39" width="16" style="1" customWidth="1"/>
    <col min="40" max="40" width="11.85546875" style="1" customWidth="1"/>
    <col min="41" max="41" width="14.5703125" style="1" customWidth="1"/>
    <col min="42" max="42" width="11.5703125" style="1" customWidth="1"/>
    <col min="43" max="43" width="11.7109375" style="1" customWidth="1"/>
    <col min="44" max="44" width="15.85546875" style="1" customWidth="1"/>
    <col min="45" max="45" width="12.28515625" style="1" customWidth="1"/>
    <col min="46" max="46" width="14.85546875" style="1" customWidth="1"/>
    <col min="47" max="47" width="10.85546875" style="1" customWidth="1"/>
    <col min="48" max="48" width="15" style="1" customWidth="1"/>
    <col min="49" max="49" width="15.85546875" style="1" customWidth="1"/>
    <col min="50" max="50" width="11.7109375" style="1" customWidth="1"/>
    <col min="51" max="51" width="14.42578125" style="1" customWidth="1"/>
    <col min="52" max="52" width="11.5703125" style="1" customWidth="1"/>
    <col min="53" max="53" width="12.28515625" style="1" customWidth="1"/>
    <col min="54" max="61" width="9.140625" style="1"/>
    <col min="62" max="62" width="18.42578125" style="17" customWidth="1"/>
    <col min="63" max="16384" width="9.140625" style="1"/>
  </cols>
  <sheetData>
    <row r="1" spans="1:62" ht="15" x14ac:dyDescent="0.25">
      <c r="A1" s="63" t="s">
        <v>120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  <c r="BB1" s="62"/>
      <c r="BC1" s="62"/>
      <c r="BD1" s="62"/>
      <c r="BE1" s="62"/>
      <c r="BF1" s="62"/>
    </row>
    <row r="2" spans="1:62" ht="15" x14ac:dyDescent="0.25">
      <c r="A2" s="63" t="s">
        <v>121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  <c r="AH2" s="63"/>
      <c r="AI2" s="63"/>
      <c r="AJ2" s="63"/>
      <c r="AK2" s="63"/>
      <c r="AL2" s="63"/>
      <c r="AM2" s="63"/>
      <c r="AN2" s="63"/>
      <c r="AO2" s="63"/>
      <c r="AP2" s="63"/>
      <c r="AQ2" s="63"/>
      <c r="AR2" s="63"/>
      <c r="AS2" s="63"/>
      <c r="AT2" s="63"/>
      <c r="AU2" s="63"/>
      <c r="AV2" s="63"/>
      <c r="AW2" s="63"/>
      <c r="AX2" s="63"/>
      <c r="AY2" s="63"/>
      <c r="AZ2" s="63"/>
      <c r="BA2" s="63"/>
      <c r="BB2" s="62"/>
      <c r="BC2" s="62"/>
      <c r="BD2" s="62"/>
      <c r="BE2" s="62"/>
      <c r="BF2" s="62"/>
    </row>
    <row r="3" spans="1:62" x14ac:dyDescent="0.2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</row>
    <row r="4" spans="1:62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</row>
    <row r="5" spans="1:62" x14ac:dyDescent="0.2">
      <c r="A5" s="63" t="s">
        <v>112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</row>
    <row r="6" spans="1:62" x14ac:dyDescent="0.2">
      <c r="A6" s="9" t="s">
        <v>115</v>
      </c>
      <c r="B6" s="9"/>
      <c r="C6" s="6"/>
      <c r="D6" s="9"/>
      <c r="E6" s="9"/>
      <c r="F6" s="9"/>
      <c r="G6" s="9"/>
      <c r="H6" s="9"/>
      <c r="I6" s="9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</row>
    <row r="7" spans="1:62" x14ac:dyDescent="0.2">
      <c r="A7" s="39" t="s">
        <v>113</v>
      </c>
      <c r="B7" s="25"/>
      <c r="C7" s="40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</row>
    <row r="8" spans="1:62" ht="14.25" customHeight="1" x14ac:dyDescent="0.2">
      <c r="A8" s="64" t="s">
        <v>11</v>
      </c>
      <c r="B8" s="67" t="s">
        <v>1</v>
      </c>
      <c r="C8" s="70" t="s">
        <v>0</v>
      </c>
      <c r="D8" s="73" t="s">
        <v>61</v>
      </c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74"/>
      <c r="AM8" s="74"/>
      <c r="AN8" s="74"/>
      <c r="AO8" s="74"/>
      <c r="AP8" s="74"/>
      <c r="AQ8" s="74"/>
      <c r="AR8" s="31"/>
      <c r="AS8" s="31"/>
      <c r="AT8" s="31"/>
      <c r="AU8" s="31"/>
      <c r="AV8" s="31"/>
      <c r="AW8" s="31"/>
      <c r="AX8" s="31"/>
      <c r="AY8" s="31"/>
      <c r="AZ8" s="31"/>
      <c r="BA8" s="10"/>
    </row>
    <row r="9" spans="1:62" x14ac:dyDescent="0.2">
      <c r="A9" s="65"/>
      <c r="B9" s="68"/>
      <c r="C9" s="71"/>
      <c r="D9" s="75" t="s">
        <v>62</v>
      </c>
      <c r="E9" s="94"/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  <c r="Z9" s="94"/>
      <c r="AA9" s="94"/>
      <c r="AB9" s="94"/>
      <c r="AC9" s="94"/>
      <c r="AD9" s="94"/>
      <c r="AE9" s="94"/>
      <c r="AF9" s="94"/>
      <c r="AG9" s="94"/>
      <c r="AH9" s="94"/>
      <c r="AI9" s="94"/>
      <c r="AJ9" s="94"/>
      <c r="AK9" s="94"/>
      <c r="AL9" s="94"/>
      <c r="AM9" s="94"/>
      <c r="AN9" s="94"/>
      <c r="AO9" s="94"/>
      <c r="AP9" s="94"/>
      <c r="AQ9" s="94"/>
      <c r="AR9" s="7"/>
      <c r="AS9" s="7"/>
      <c r="AT9" s="7"/>
      <c r="AU9" s="7"/>
      <c r="AV9" s="7"/>
      <c r="AW9" s="7"/>
      <c r="AX9" s="7"/>
      <c r="AY9" s="7"/>
      <c r="AZ9" s="7"/>
      <c r="BA9" s="11"/>
    </row>
    <row r="10" spans="1:62" x14ac:dyDescent="0.2">
      <c r="A10" s="65"/>
      <c r="B10" s="68"/>
      <c r="C10" s="71"/>
      <c r="D10" s="77" t="s">
        <v>3</v>
      </c>
      <c r="E10" s="78"/>
      <c r="F10" s="78"/>
      <c r="G10" s="78"/>
      <c r="H10" s="78"/>
      <c r="I10" s="78"/>
      <c r="J10" s="78"/>
      <c r="K10" s="78"/>
      <c r="L10" s="78"/>
      <c r="M10" s="95"/>
      <c r="N10" s="77" t="s">
        <v>4</v>
      </c>
      <c r="O10" s="78"/>
      <c r="P10" s="78"/>
      <c r="Q10" s="78"/>
      <c r="R10" s="78"/>
      <c r="S10" s="78"/>
      <c r="T10" s="78"/>
      <c r="U10" s="78"/>
      <c r="V10" s="78"/>
      <c r="W10" s="95"/>
      <c r="X10" s="77" t="s">
        <v>5</v>
      </c>
      <c r="Y10" s="78"/>
      <c r="Z10" s="78"/>
      <c r="AA10" s="78"/>
      <c r="AB10" s="78"/>
      <c r="AC10" s="78"/>
      <c r="AD10" s="78"/>
      <c r="AE10" s="78"/>
      <c r="AF10" s="78"/>
      <c r="AG10" s="95"/>
      <c r="AH10" s="77" t="s">
        <v>7</v>
      </c>
      <c r="AI10" s="78"/>
      <c r="AJ10" s="78"/>
      <c r="AK10" s="78"/>
      <c r="AL10" s="78"/>
      <c r="AM10" s="78"/>
      <c r="AN10" s="78"/>
      <c r="AO10" s="78"/>
      <c r="AP10" s="78"/>
      <c r="AQ10" s="95"/>
      <c r="AR10" s="77" t="s">
        <v>2</v>
      </c>
      <c r="AS10" s="78"/>
      <c r="AT10" s="78"/>
      <c r="AU10" s="78"/>
      <c r="AV10" s="78"/>
      <c r="AW10" s="78"/>
      <c r="AX10" s="78"/>
      <c r="AY10" s="78"/>
      <c r="AZ10" s="78"/>
      <c r="BA10" s="95"/>
    </row>
    <row r="11" spans="1:62" ht="27" customHeight="1" x14ac:dyDescent="0.2">
      <c r="A11" s="65"/>
      <c r="B11" s="68"/>
      <c r="C11" s="71"/>
      <c r="D11" s="80" t="s">
        <v>13</v>
      </c>
      <c r="E11" s="81"/>
      <c r="F11" s="81"/>
      <c r="G11" s="81"/>
      <c r="H11" s="81"/>
      <c r="I11" s="91" t="s">
        <v>10</v>
      </c>
      <c r="J11" s="92"/>
      <c r="K11" s="92"/>
      <c r="L11" s="93"/>
      <c r="M11" s="64" t="s">
        <v>9</v>
      </c>
      <c r="N11" s="80" t="s">
        <v>13</v>
      </c>
      <c r="O11" s="81"/>
      <c r="P11" s="81"/>
      <c r="Q11" s="81"/>
      <c r="R11" s="81"/>
      <c r="S11" s="91" t="s">
        <v>10</v>
      </c>
      <c r="T11" s="92"/>
      <c r="U11" s="92"/>
      <c r="V11" s="93"/>
      <c r="W11" s="64" t="s">
        <v>9</v>
      </c>
      <c r="X11" s="80" t="s">
        <v>13</v>
      </c>
      <c r="Y11" s="81"/>
      <c r="Z11" s="81"/>
      <c r="AA11" s="81"/>
      <c r="AB11" s="81"/>
      <c r="AC11" s="91" t="s">
        <v>10</v>
      </c>
      <c r="AD11" s="92"/>
      <c r="AE11" s="92"/>
      <c r="AF11" s="93"/>
      <c r="AG11" s="64" t="s">
        <v>9</v>
      </c>
      <c r="AH11" s="80" t="s">
        <v>13</v>
      </c>
      <c r="AI11" s="81"/>
      <c r="AJ11" s="81"/>
      <c r="AK11" s="81"/>
      <c r="AL11" s="81"/>
      <c r="AM11" s="91" t="s">
        <v>10</v>
      </c>
      <c r="AN11" s="92"/>
      <c r="AO11" s="92"/>
      <c r="AP11" s="93"/>
      <c r="AQ11" s="64" t="s">
        <v>9</v>
      </c>
      <c r="AR11" s="80" t="s">
        <v>13</v>
      </c>
      <c r="AS11" s="81"/>
      <c r="AT11" s="81"/>
      <c r="AU11" s="81"/>
      <c r="AV11" s="81"/>
      <c r="AW11" s="91" t="s">
        <v>10</v>
      </c>
      <c r="AX11" s="92"/>
      <c r="AY11" s="92"/>
      <c r="AZ11" s="93"/>
      <c r="BA11" s="64" t="s">
        <v>9</v>
      </c>
    </row>
    <row r="12" spans="1:62" ht="38.25" customHeight="1" x14ac:dyDescent="0.2">
      <c r="A12" s="65"/>
      <c r="B12" s="68"/>
      <c r="C12" s="71"/>
      <c r="D12" s="86" t="s">
        <v>12</v>
      </c>
      <c r="E12" s="87"/>
      <c r="F12" s="87"/>
      <c r="G12" s="96"/>
      <c r="H12" s="64" t="s">
        <v>20</v>
      </c>
      <c r="I12" s="89" t="s">
        <v>16</v>
      </c>
      <c r="J12" s="89" t="s">
        <v>17</v>
      </c>
      <c r="K12" s="89" t="s">
        <v>18</v>
      </c>
      <c r="L12" s="84" t="s">
        <v>8</v>
      </c>
      <c r="M12" s="82"/>
      <c r="N12" s="86" t="s">
        <v>12</v>
      </c>
      <c r="O12" s="87"/>
      <c r="P12" s="87"/>
      <c r="Q12" s="96"/>
      <c r="R12" s="64" t="s">
        <v>19</v>
      </c>
      <c r="S12" s="89" t="s">
        <v>16</v>
      </c>
      <c r="T12" s="89" t="s">
        <v>17</v>
      </c>
      <c r="U12" s="89" t="s">
        <v>18</v>
      </c>
      <c r="V12" s="84" t="s">
        <v>8</v>
      </c>
      <c r="W12" s="82"/>
      <c r="X12" s="86" t="s">
        <v>12</v>
      </c>
      <c r="Y12" s="87"/>
      <c r="Z12" s="87"/>
      <c r="AA12" s="96"/>
      <c r="AB12" s="64" t="s">
        <v>19</v>
      </c>
      <c r="AC12" s="89" t="s">
        <v>16</v>
      </c>
      <c r="AD12" s="89" t="s">
        <v>17</v>
      </c>
      <c r="AE12" s="89" t="s">
        <v>18</v>
      </c>
      <c r="AF12" s="84" t="s">
        <v>8</v>
      </c>
      <c r="AG12" s="82"/>
      <c r="AH12" s="86" t="s">
        <v>12</v>
      </c>
      <c r="AI12" s="87"/>
      <c r="AJ12" s="87"/>
      <c r="AK12" s="96"/>
      <c r="AL12" s="64" t="s">
        <v>19</v>
      </c>
      <c r="AM12" s="89" t="s">
        <v>16</v>
      </c>
      <c r="AN12" s="89" t="s">
        <v>17</v>
      </c>
      <c r="AO12" s="89" t="s">
        <v>18</v>
      </c>
      <c r="AP12" s="84" t="s">
        <v>8</v>
      </c>
      <c r="AQ12" s="82"/>
      <c r="AR12" s="86" t="s">
        <v>12</v>
      </c>
      <c r="AS12" s="87"/>
      <c r="AT12" s="87"/>
      <c r="AU12" s="96"/>
      <c r="AV12" s="64" t="s">
        <v>19</v>
      </c>
      <c r="AW12" s="89" t="s">
        <v>16</v>
      </c>
      <c r="AX12" s="89" t="s">
        <v>17</v>
      </c>
      <c r="AY12" s="89" t="s">
        <v>18</v>
      </c>
      <c r="AZ12" s="84" t="s">
        <v>8</v>
      </c>
      <c r="BA12" s="82"/>
    </row>
    <row r="13" spans="1:62" ht="165" customHeight="1" x14ac:dyDescent="0.2">
      <c r="A13" s="66"/>
      <c r="B13" s="69"/>
      <c r="C13" s="72"/>
      <c r="D13" s="32" t="s">
        <v>71</v>
      </c>
      <c r="E13" s="32" t="s">
        <v>72</v>
      </c>
      <c r="F13" s="32" t="s">
        <v>73</v>
      </c>
      <c r="G13" s="8" t="s">
        <v>8</v>
      </c>
      <c r="H13" s="83"/>
      <c r="I13" s="90"/>
      <c r="J13" s="90"/>
      <c r="K13" s="90"/>
      <c r="L13" s="85"/>
      <c r="M13" s="83"/>
      <c r="N13" s="32" t="s">
        <v>71</v>
      </c>
      <c r="O13" s="32" t="s">
        <v>72</v>
      </c>
      <c r="P13" s="32" t="s">
        <v>73</v>
      </c>
      <c r="Q13" s="8" t="s">
        <v>8</v>
      </c>
      <c r="R13" s="83"/>
      <c r="S13" s="90"/>
      <c r="T13" s="90"/>
      <c r="U13" s="90"/>
      <c r="V13" s="85"/>
      <c r="W13" s="83"/>
      <c r="X13" s="32" t="s">
        <v>71</v>
      </c>
      <c r="Y13" s="32" t="s">
        <v>72</v>
      </c>
      <c r="Z13" s="32" t="s">
        <v>73</v>
      </c>
      <c r="AA13" s="8" t="s">
        <v>8</v>
      </c>
      <c r="AB13" s="83"/>
      <c r="AC13" s="90"/>
      <c r="AD13" s="90"/>
      <c r="AE13" s="90"/>
      <c r="AF13" s="85"/>
      <c r="AG13" s="83"/>
      <c r="AH13" s="32" t="s">
        <v>71</v>
      </c>
      <c r="AI13" s="32" t="s">
        <v>72</v>
      </c>
      <c r="AJ13" s="32" t="s">
        <v>73</v>
      </c>
      <c r="AK13" s="8" t="s">
        <v>8</v>
      </c>
      <c r="AL13" s="83"/>
      <c r="AM13" s="90"/>
      <c r="AN13" s="90"/>
      <c r="AO13" s="90"/>
      <c r="AP13" s="85"/>
      <c r="AQ13" s="83"/>
      <c r="AR13" s="32" t="s">
        <v>71</v>
      </c>
      <c r="AS13" s="32" t="s">
        <v>72</v>
      </c>
      <c r="AT13" s="32" t="s">
        <v>73</v>
      </c>
      <c r="AU13" s="8" t="s">
        <v>8</v>
      </c>
      <c r="AV13" s="83"/>
      <c r="AW13" s="90"/>
      <c r="AX13" s="90"/>
      <c r="AY13" s="90"/>
      <c r="AZ13" s="85"/>
      <c r="BA13" s="83"/>
    </row>
    <row r="14" spans="1:62" x14ac:dyDescent="0.2">
      <c r="A14" s="5"/>
      <c r="B14" s="5"/>
      <c r="C14" s="5"/>
      <c r="D14" s="12">
        <v>1</v>
      </c>
      <c r="E14" s="12">
        <v>2</v>
      </c>
      <c r="F14" s="12">
        <v>3</v>
      </c>
      <c r="G14" s="13" t="s">
        <v>14</v>
      </c>
      <c r="H14" s="12">
        <v>5</v>
      </c>
      <c r="I14" s="12">
        <v>6</v>
      </c>
      <c r="J14" s="12">
        <v>7</v>
      </c>
      <c r="K14" s="12">
        <v>8</v>
      </c>
      <c r="L14" s="12" t="s">
        <v>15</v>
      </c>
      <c r="M14" s="12" t="s">
        <v>6</v>
      </c>
      <c r="N14" s="12">
        <v>1</v>
      </c>
      <c r="O14" s="12">
        <v>2</v>
      </c>
      <c r="P14" s="12">
        <v>3</v>
      </c>
      <c r="Q14" s="13" t="s">
        <v>14</v>
      </c>
      <c r="R14" s="12">
        <v>5</v>
      </c>
      <c r="S14" s="12">
        <v>6</v>
      </c>
      <c r="T14" s="12">
        <v>7</v>
      </c>
      <c r="U14" s="12">
        <v>8</v>
      </c>
      <c r="V14" s="12" t="s">
        <v>15</v>
      </c>
      <c r="W14" s="12" t="s">
        <v>6</v>
      </c>
      <c r="X14" s="12">
        <v>1</v>
      </c>
      <c r="Y14" s="12">
        <v>2</v>
      </c>
      <c r="Z14" s="12">
        <v>3</v>
      </c>
      <c r="AA14" s="13" t="s">
        <v>14</v>
      </c>
      <c r="AB14" s="12">
        <v>5</v>
      </c>
      <c r="AC14" s="12">
        <v>6</v>
      </c>
      <c r="AD14" s="12">
        <v>7</v>
      </c>
      <c r="AE14" s="12">
        <v>8</v>
      </c>
      <c r="AF14" s="12" t="s">
        <v>15</v>
      </c>
      <c r="AG14" s="12" t="s">
        <v>6</v>
      </c>
      <c r="AH14" s="12">
        <v>1</v>
      </c>
      <c r="AI14" s="12">
        <v>2</v>
      </c>
      <c r="AJ14" s="12">
        <v>3</v>
      </c>
      <c r="AK14" s="13" t="s">
        <v>14</v>
      </c>
      <c r="AL14" s="12">
        <v>5</v>
      </c>
      <c r="AM14" s="12">
        <v>6</v>
      </c>
      <c r="AN14" s="12">
        <v>7</v>
      </c>
      <c r="AO14" s="12">
        <v>8</v>
      </c>
      <c r="AP14" s="12" t="s">
        <v>15</v>
      </c>
      <c r="AQ14" s="12" t="s">
        <v>6</v>
      </c>
      <c r="AR14" s="12">
        <v>1</v>
      </c>
      <c r="AS14" s="12">
        <v>2</v>
      </c>
      <c r="AT14" s="12">
        <v>3</v>
      </c>
      <c r="AU14" s="13" t="s">
        <v>14</v>
      </c>
      <c r="AV14" s="12">
        <v>5</v>
      </c>
      <c r="AW14" s="12">
        <v>6</v>
      </c>
      <c r="AX14" s="12">
        <v>7</v>
      </c>
      <c r="AY14" s="12">
        <v>8</v>
      </c>
      <c r="AZ14" s="12" t="s">
        <v>15</v>
      </c>
      <c r="BA14" s="12" t="s">
        <v>6</v>
      </c>
      <c r="BC14" s="16"/>
      <c r="BD14" s="16"/>
      <c r="BE14" s="16"/>
      <c r="BF14" s="16"/>
      <c r="BG14" s="16"/>
      <c r="BH14" s="16"/>
      <c r="BI14" s="16"/>
      <c r="BJ14" s="16"/>
    </row>
    <row r="15" spans="1:62" x14ac:dyDescent="0.2">
      <c r="A15" s="27">
        <v>8</v>
      </c>
      <c r="B15" s="29" t="s">
        <v>74</v>
      </c>
      <c r="C15" s="30" t="s">
        <v>21</v>
      </c>
      <c r="D15" s="41">
        <v>8.8069099999999997E-2</v>
      </c>
      <c r="E15" s="41">
        <v>0</v>
      </c>
      <c r="F15" s="41">
        <v>0</v>
      </c>
      <c r="G15" s="41">
        <v>8.8069099999999997E-2</v>
      </c>
      <c r="H15" s="41">
        <v>-5.0065499999999999E-2</v>
      </c>
      <c r="I15" s="41">
        <v>5.7422099999999997E-2</v>
      </c>
      <c r="J15" s="41">
        <v>-1.1209999999999999E-2</v>
      </c>
      <c r="K15" s="41">
        <v>0</v>
      </c>
      <c r="L15" s="41">
        <v>6.8632100000000001E-2</v>
      </c>
      <c r="M15" s="42">
        <v>0.1066357</v>
      </c>
      <c r="N15" s="43">
        <v>0</v>
      </c>
      <c r="O15" s="43">
        <v>0</v>
      </c>
      <c r="P15" s="43">
        <v>0</v>
      </c>
      <c r="Q15" s="43">
        <v>0</v>
      </c>
      <c r="R15" s="43">
        <v>-5.0065499999999999E-2</v>
      </c>
      <c r="S15" s="43">
        <v>4.2357199999999998E-2</v>
      </c>
      <c r="T15" s="43">
        <v>-5.2576999999999999E-2</v>
      </c>
      <c r="U15" s="41">
        <v>0</v>
      </c>
      <c r="V15" s="43">
        <v>9.4934199999999996E-2</v>
      </c>
      <c r="W15" s="44">
        <v>4.4868699999999997E-2</v>
      </c>
      <c r="X15" s="43">
        <v>0</v>
      </c>
      <c r="Y15" s="43">
        <v>0</v>
      </c>
      <c r="Z15" s="43">
        <v>0</v>
      </c>
      <c r="AA15" s="43">
        <v>0</v>
      </c>
      <c r="AB15" s="43">
        <v>-5.0065499999999999E-2</v>
      </c>
      <c r="AC15" s="43">
        <v>-1.9376000000000001E-2</v>
      </c>
      <c r="AD15" s="43">
        <v>6.6286999999999999E-2</v>
      </c>
      <c r="AE15" s="41">
        <v>0</v>
      </c>
      <c r="AF15" s="43">
        <v>-8.5663000000000003E-2</v>
      </c>
      <c r="AG15" s="44">
        <v>-0.1357285</v>
      </c>
      <c r="AH15" s="43">
        <v>0</v>
      </c>
      <c r="AI15" s="43">
        <v>0</v>
      </c>
      <c r="AJ15" s="43">
        <v>0</v>
      </c>
      <c r="AK15" s="43">
        <v>0</v>
      </c>
      <c r="AL15" s="43">
        <v>-5.0065499999999999E-2</v>
      </c>
      <c r="AM15" s="43">
        <v>-1.8561500000000002E-2</v>
      </c>
      <c r="AN15" s="43">
        <v>-3.0509999999999999E-3</v>
      </c>
      <c r="AO15" s="41">
        <v>0</v>
      </c>
      <c r="AP15" s="43">
        <v>-1.5510500000000002E-2</v>
      </c>
      <c r="AQ15" s="44">
        <v>-6.5575999999999995E-2</v>
      </c>
      <c r="AR15" s="41">
        <v>8.8069099999999997E-2</v>
      </c>
      <c r="AS15" s="41">
        <v>0</v>
      </c>
      <c r="AT15" s="41">
        <v>0</v>
      </c>
      <c r="AU15" s="41">
        <v>8.8069099999999997E-2</v>
      </c>
      <c r="AV15" s="42">
        <v>-0.200262</v>
      </c>
      <c r="AW15" s="42">
        <v>6.1841799999999982E-2</v>
      </c>
      <c r="AX15" s="41">
        <v>-5.5099999999999767E-4</v>
      </c>
      <c r="AY15" s="42">
        <v>0</v>
      </c>
      <c r="AZ15" s="42">
        <v>6.2392799999999991E-2</v>
      </c>
      <c r="BA15" s="42">
        <v>-4.9800100000000014E-2</v>
      </c>
      <c r="BJ15" s="1"/>
    </row>
    <row r="16" spans="1:62" x14ac:dyDescent="0.2">
      <c r="A16" s="45">
        <v>31</v>
      </c>
      <c r="B16" s="49" t="s">
        <v>75</v>
      </c>
      <c r="C16" s="50" t="s">
        <v>66</v>
      </c>
      <c r="D16" s="41">
        <v>0</v>
      </c>
      <c r="E16" s="41">
        <v>0</v>
      </c>
      <c r="F16" s="41">
        <v>0</v>
      </c>
      <c r="G16" s="41">
        <v>0</v>
      </c>
      <c r="H16" s="41">
        <v>-1.8314299999999999E-2</v>
      </c>
      <c r="I16" s="41">
        <v>0</v>
      </c>
      <c r="J16" s="41">
        <v>0</v>
      </c>
      <c r="K16" s="41">
        <v>0</v>
      </c>
      <c r="L16" s="41">
        <v>0</v>
      </c>
      <c r="M16" s="42">
        <v>-1.8314299999999999E-2</v>
      </c>
      <c r="N16" s="43">
        <v>0</v>
      </c>
      <c r="O16" s="43">
        <v>0</v>
      </c>
      <c r="P16" s="43">
        <v>0</v>
      </c>
      <c r="Q16" s="43">
        <v>0</v>
      </c>
      <c r="R16" s="43">
        <v>-1.8314299999999999E-2</v>
      </c>
      <c r="S16" s="43">
        <v>0</v>
      </c>
      <c r="T16" s="43">
        <v>0</v>
      </c>
      <c r="U16" s="41">
        <v>0</v>
      </c>
      <c r="V16" s="43">
        <v>0</v>
      </c>
      <c r="W16" s="44">
        <v>-1.8314299999999999E-2</v>
      </c>
      <c r="X16" s="43">
        <v>0</v>
      </c>
      <c r="Y16" s="43">
        <v>0</v>
      </c>
      <c r="Z16" s="43">
        <v>0</v>
      </c>
      <c r="AA16" s="43">
        <v>0</v>
      </c>
      <c r="AB16" s="43">
        <v>-1.8314299999999999E-2</v>
      </c>
      <c r="AC16" s="43">
        <v>0</v>
      </c>
      <c r="AD16" s="43">
        <v>0</v>
      </c>
      <c r="AE16" s="41">
        <v>0</v>
      </c>
      <c r="AF16" s="43">
        <v>0</v>
      </c>
      <c r="AG16" s="44">
        <v>-1.8314299999999999E-2</v>
      </c>
      <c r="AH16" s="43">
        <v>0</v>
      </c>
      <c r="AI16" s="43">
        <v>0</v>
      </c>
      <c r="AJ16" s="43">
        <v>0</v>
      </c>
      <c r="AK16" s="43">
        <v>0</v>
      </c>
      <c r="AL16" s="43">
        <v>-1.8314299999999999E-2</v>
      </c>
      <c r="AM16" s="43">
        <v>0</v>
      </c>
      <c r="AN16" s="43">
        <v>0</v>
      </c>
      <c r="AO16" s="41">
        <v>0</v>
      </c>
      <c r="AP16" s="43">
        <v>0</v>
      </c>
      <c r="AQ16" s="44">
        <v>-1.8314299999999999E-2</v>
      </c>
      <c r="AR16" s="41">
        <v>0</v>
      </c>
      <c r="AS16" s="41">
        <v>0</v>
      </c>
      <c r="AT16" s="41">
        <v>0</v>
      </c>
      <c r="AU16" s="41">
        <v>0</v>
      </c>
      <c r="AV16" s="42">
        <v>-7.3257199999999995E-2</v>
      </c>
      <c r="AW16" s="42">
        <v>0</v>
      </c>
      <c r="AX16" s="41">
        <v>0</v>
      </c>
      <c r="AY16" s="42">
        <v>0</v>
      </c>
      <c r="AZ16" s="42">
        <v>0</v>
      </c>
      <c r="BA16" s="42">
        <v>-7.3257199999999995E-2</v>
      </c>
      <c r="BJ16" s="1"/>
    </row>
    <row r="17" spans="1:62" x14ac:dyDescent="0.2">
      <c r="A17" s="45">
        <v>36</v>
      </c>
      <c r="B17" s="49" t="s">
        <v>76</v>
      </c>
      <c r="C17" s="50" t="s">
        <v>54</v>
      </c>
      <c r="D17" s="41">
        <v>0</v>
      </c>
      <c r="E17" s="41">
        <v>0</v>
      </c>
      <c r="F17" s="41">
        <v>0</v>
      </c>
      <c r="G17" s="41">
        <v>0</v>
      </c>
      <c r="H17" s="41">
        <v>0</v>
      </c>
      <c r="I17" s="41">
        <v>0.14701</v>
      </c>
      <c r="J17" s="41">
        <v>0</v>
      </c>
      <c r="K17" s="41">
        <v>0</v>
      </c>
      <c r="L17" s="41">
        <v>0.14701</v>
      </c>
      <c r="M17" s="42">
        <v>0.14701</v>
      </c>
      <c r="N17" s="43">
        <v>0</v>
      </c>
      <c r="O17" s="43">
        <v>0</v>
      </c>
      <c r="P17" s="43">
        <v>0</v>
      </c>
      <c r="Q17" s="43">
        <v>0</v>
      </c>
      <c r="R17" s="43">
        <v>0</v>
      </c>
      <c r="S17" s="43">
        <v>0</v>
      </c>
      <c r="T17" s="43">
        <v>0</v>
      </c>
      <c r="U17" s="41">
        <v>0</v>
      </c>
      <c r="V17" s="43">
        <v>0</v>
      </c>
      <c r="W17" s="44">
        <v>0</v>
      </c>
      <c r="X17" s="43">
        <v>0</v>
      </c>
      <c r="Y17" s="43">
        <v>0</v>
      </c>
      <c r="Z17" s="43">
        <v>0</v>
      </c>
      <c r="AA17" s="43">
        <v>0</v>
      </c>
      <c r="AB17" s="43">
        <v>0</v>
      </c>
      <c r="AC17" s="43">
        <v>0</v>
      </c>
      <c r="AD17" s="43">
        <v>0</v>
      </c>
      <c r="AE17" s="41">
        <v>0</v>
      </c>
      <c r="AF17" s="43">
        <v>0</v>
      </c>
      <c r="AG17" s="44">
        <v>0</v>
      </c>
      <c r="AH17" s="43">
        <v>0</v>
      </c>
      <c r="AI17" s="43">
        <v>0</v>
      </c>
      <c r="AJ17" s="43">
        <v>0</v>
      </c>
      <c r="AK17" s="43">
        <v>0</v>
      </c>
      <c r="AL17" s="43">
        <v>0</v>
      </c>
      <c r="AM17" s="43">
        <v>0</v>
      </c>
      <c r="AN17" s="43">
        <v>0</v>
      </c>
      <c r="AO17" s="41">
        <v>0</v>
      </c>
      <c r="AP17" s="43">
        <v>0</v>
      </c>
      <c r="AQ17" s="44">
        <v>0</v>
      </c>
      <c r="AR17" s="41">
        <v>0</v>
      </c>
      <c r="AS17" s="41">
        <v>0</v>
      </c>
      <c r="AT17" s="41">
        <v>0</v>
      </c>
      <c r="AU17" s="41">
        <v>0</v>
      </c>
      <c r="AV17" s="42">
        <v>0</v>
      </c>
      <c r="AW17" s="42">
        <v>0.14701</v>
      </c>
      <c r="AX17" s="41">
        <v>0</v>
      </c>
      <c r="AY17" s="42">
        <v>0</v>
      </c>
      <c r="AZ17" s="42">
        <v>0.14701</v>
      </c>
      <c r="BA17" s="42">
        <v>0.14701</v>
      </c>
      <c r="BJ17" s="1"/>
    </row>
    <row r="18" spans="1:62" x14ac:dyDescent="0.2">
      <c r="A18" s="45">
        <v>40</v>
      </c>
      <c r="B18" s="49" t="s">
        <v>77</v>
      </c>
      <c r="C18" s="50" t="s">
        <v>22</v>
      </c>
      <c r="D18" s="41">
        <v>0.53949999999999998</v>
      </c>
      <c r="E18" s="41">
        <v>0</v>
      </c>
      <c r="F18" s="41">
        <v>0</v>
      </c>
      <c r="G18" s="41">
        <v>0.53949999999999998</v>
      </c>
      <c r="H18" s="41">
        <v>0</v>
      </c>
      <c r="I18" s="41">
        <v>0</v>
      </c>
      <c r="J18" s="41">
        <v>0</v>
      </c>
      <c r="K18" s="41">
        <v>0</v>
      </c>
      <c r="L18" s="41">
        <v>0</v>
      </c>
      <c r="M18" s="42">
        <v>0.53949999999999998</v>
      </c>
      <c r="N18" s="43">
        <v>1.1221E-2</v>
      </c>
      <c r="O18" s="43">
        <v>0</v>
      </c>
      <c r="P18" s="43">
        <v>0</v>
      </c>
      <c r="Q18" s="43">
        <v>1.1221E-2</v>
      </c>
      <c r="R18" s="43">
        <v>0</v>
      </c>
      <c r="S18" s="43">
        <v>4.8899999999999996E-4</v>
      </c>
      <c r="T18" s="43">
        <v>0</v>
      </c>
      <c r="U18" s="41">
        <v>0</v>
      </c>
      <c r="V18" s="43">
        <v>4.8899999999999996E-4</v>
      </c>
      <c r="W18" s="44">
        <v>1.171E-2</v>
      </c>
      <c r="X18" s="43">
        <v>0</v>
      </c>
      <c r="Y18" s="43">
        <v>0</v>
      </c>
      <c r="Z18" s="43">
        <v>0</v>
      </c>
      <c r="AA18" s="43">
        <v>0</v>
      </c>
      <c r="AB18" s="43">
        <v>0</v>
      </c>
      <c r="AC18" s="43">
        <v>7.7099999999999998E-4</v>
      </c>
      <c r="AD18" s="43">
        <v>0</v>
      </c>
      <c r="AE18" s="41">
        <v>0</v>
      </c>
      <c r="AF18" s="43">
        <v>7.7099999999999998E-4</v>
      </c>
      <c r="AG18" s="44">
        <v>7.7099999999999998E-4</v>
      </c>
      <c r="AH18" s="43">
        <v>7.1136000000000005E-2</v>
      </c>
      <c r="AI18" s="43">
        <v>0</v>
      </c>
      <c r="AJ18" s="43">
        <v>0</v>
      </c>
      <c r="AK18" s="43">
        <v>7.1136000000000005E-2</v>
      </c>
      <c r="AL18" s="43">
        <v>0</v>
      </c>
      <c r="AM18" s="43">
        <v>0.53029599999999999</v>
      </c>
      <c r="AN18" s="43">
        <v>0</v>
      </c>
      <c r="AO18" s="41">
        <v>0</v>
      </c>
      <c r="AP18" s="43">
        <v>0.53029599999999999</v>
      </c>
      <c r="AQ18" s="44">
        <v>0.60143199999999997</v>
      </c>
      <c r="AR18" s="41">
        <v>0.62185699999999999</v>
      </c>
      <c r="AS18" s="41">
        <v>0</v>
      </c>
      <c r="AT18" s="41">
        <v>0</v>
      </c>
      <c r="AU18" s="41">
        <v>0.62185699999999999</v>
      </c>
      <c r="AV18" s="42">
        <v>0</v>
      </c>
      <c r="AW18" s="42">
        <v>0.53155600000000003</v>
      </c>
      <c r="AX18" s="41">
        <v>0</v>
      </c>
      <c r="AY18" s="42">
        <v>0</v>
      </c>
      <c r="AZ18" s="42">
        <v>0.53155600000000003</v>
      </c>
      <c r="BA18" s="42">
        <v>1.153413</v>
      </c>
      <c r="BJ18" s="1"/>
    </row>
    <row r="19" spans="1:62" x14ac:dyDescent="0.2">
      <c r="A19" s="45">
        <v>70</v>
      </c>
      <c r="B19" s="49" t="s">
        <v>78</v>
      </c>
      <c r="C19" s="50" t="s">
        <v>23</v>
      </c>
      <c r="D19" s="41">
        <v>0.18071400000000001</v>
      </c>
      <c r="E19" s="41">
        <v>0</v>
      </c>
      <c r="F19" s="41">
        <v>0</v>
      </c>
      <c r="G19" s="41">
        <v>0.18071400000000001</v>
      </c>
      <c r="H19" s="41">
        <v>-7.6535000000000006E-2</v>
      </c>
      <c r="I19" s="41">
        <v>0.41406799999999999</v>
      </c>
      <c r="J19" s="41">
        <v>-6.3667000000000001E-2</v>
      </c>
      <c r="K19" s="41">
        <v>0</v>
      </c>
      <c r="L19" s="41">
        <v>0.47773500000000002</v>
      </c>
      <c r="M19" s="42">
        <v>0.58191400000000004</v>
      </c>
      <c r="N19" s="43">
        <v>3.7442999999999997E-2</v>
      </c>
      <c r="O19" s="43">
        <v>0</v>
      </c>
      <c r="P19" s="43">
        <v>0</v>
      </c>
      <c r="Q19" s="43">
        <v>3.7442999999999997E-2</v>
      </c>
      <c r="R19" s="43">
        <v>-7.6535000000000006E-2</v>
      </c>
      <c r="S19" s="43">
        <v>-0.919458</v>
      </c>
      <c r="T19" s="43">
        <v>-5.7606999999999998E-2</v>
      </c>
      <c r="U19" s="41">
        <v>0</v>
      </c>
      <c r="V19" s="43">
        <v>-0.86185100000000003</v>
      </c>
      <c r="W19" s="44">
        <v>-0.90094300000000005</v>
      </c>
      <c r="X19" s="43">
        <v>7.0535100000000003E-2</v>
      </c>
      <c r="Y19" s="43">
        <v>0</v>
      </c>
      <c r="Z19" s="43">
        <v>0</v>
      </c>
      <c r="AA19" s="43">
        <v>7.0535100000000003E-2</v>
      </c>
      <c r="AB19" s="43">
        <v>-7.6535000000000006E-2</v>
      </c>
      <c r="AC19" s="43">
        <v>-1.42387</v>
      </c>
      <c r="AD19" s="43">
        <v>-2.8629000000000002E-2</v>
      </c>
      <c r="AE19" s="41">
        <v>0</v>
      </c>
      <c r="AF19" s="43">
        <v>-1.395241</v>
      </c>
      <c r="AG19" s="44">
        <v>-1.4012408999999999</v>
      </c>
      <c r="AH19" s="43">
        <v>0</v>
      </c>
      <c r="AI19" s="43">
        <v>0</v>
      </c>
      <c r="AJ19" s="43">
        <v>0</v>
      </c>
      <c r="AK19" s="43">
        <v>0</v>
      </c>
      <c r="AL19" s="43">
        <v>-7.6535000000000006E-2</v>
      </c>
      <c r="AM19" s="43">
        <v>1.2699</v>
      </c>
      <c r="AN19" s="43">
        <v>5.8621800000000004</v>
      </c>
      <c r="AO19" s="41">
        <v>0</v>
      </c>
      <c r="AP19" s="43">
        <v>-4.5922800000000006</v>
      </c>
      <c r="AQ19" s="44">
        <v>-4.6688150000000004</v>
      </c>
      <c r="AR19" s="41">
        <v>0.28869210000000001</v>
      </c>
      <c r="AS19" s="41">
        <v>0</v>
      </c>
      <c r="AT19" s="41">
        <v>0</v>
      </c>
      <c r="AU19" s="41">
        <v>0.28869210000000001</v>
      </c>
      <c r="AV19" s="42">
        <v>-0.30614000000000002</v>
      </c>
      <c r="AW19" s="42">
        <v>-0.65935999999999995</v>
      </c>
      <c r="AX19" s="41">
        <v>5.7122770000000003</v>
      </c>
      <c r="AY19" s="42">
        <v>0</v>
      </c>
      <c r="AZ19" s="42">
        <v>-6.3716370000000007</v>
      </c>
      <c r="BA19" s="42">
        <v>-6.3890849000000003</v>
      </c>
      <c r="BJ19" s="1"/>
    </row>
    <row r="20" spans="1:62" x14ac:dyDescent="0.2">
      <c r="A20" s="45">
        <v>92</v>
      </c>
      <c r="B20" s="49" t="s">
        <v>79</v>
      </c>
      <c r="C20" s="50" t="s">
        <v>24</v>
      </c>
      <c r="D20" s="41">
        <v>0</v>
      </c>
      <c r="E20" s="41">
        <v>0</v>
      </c>
      <c r="F20" s="41">
        <v>0</v>
      </c>
      <c r="G20" s="41">
        <v>0</v>
      </c>
      <c r="H20" s="41">
        <v>-6.4966700000000002E-2</v>
      </c>
      <c r="I20" s="41">
        <v>-0.36416599999999999</v>
      </c>
      <c r="J20" s="41">
        <v>0</v>
      </c>
      <c r="K20" s="41">
        <v>0</v>
      </c>
      <c r="L20" s="41">
        <v>-0.36416599999999999</v>
      </c>
      <c r="M20" s="42">
        <v>-0.42913269999999998</v>
      </c>
      <c r="N20" s="43">
        <v>0</v>
      </c>
      <c r="O20" s="43">
        <v>0</v>
      </c>
      <c r="P20" s="43">
        <v>0</v>
      </c>
      <c r="Q20" s="43">
        <v>0</v>
      </c>
      <c r="R20" s="43">
        <v>-6.4966700000000002E-2</v>
      </c>
      <c r="S20" s="43">
        <v>5.6847000000000002E-2</v>
      </c>
      <c r="T20" s="43">
        <v>0</v>
      </c>
      <c r="U20" s="41">
        <v>0</v>
      </c>
      <c r="V20" s="43">
        <v>5.6847000000000002E-2</v>
      </c>
      <c r="W20" s="44">
        <v>-8.1197000000000005E-3</v>
      </c>
      <c r="X20" s="43">
        <v>9.9999999999999995E-7</v>
      </c>
      <c r="Y20" s="43">
        <v>0</v>
      </c>
      <c r="Z20" s="43">
        <v>0</v>
      </c>
      <c r="AA20" s="43">
        <v>9.9999999999999995E-7</v>
      </c>
      <c r="AB20" s="43">
        <v>-6.4966700000000002E-2</v>
      </c>
      <c r="AC20" s="43">
        <v>7.6707999999999998E-2</v>
      </c>
      <c r="AD20" s="43">
        <v>0</v>
      </c>
      <c r="AE20" s="41">
        <v>0</v>
      </c>
      <c r="AF20" s="43">
        <v>7.6707999999999998E-2</v>
      </c>
      <c r="AG20" s="44">
        <v>1.1742299999999997E-2</v>
      </c>
      <c r="AH20" s="43">
        <v>4.9999399999999999E-2</v>
      </c>
      <c r="AI20" s="43">
        <v>0</v>
      </c>
      <c r="AJ20" s="43">
        <v>0</v>
      </c>
      <c r="AK20" s="43">
        <v>4.9999399999999999E-2</v>
      </c>
      <c r="AL20" s="43">
        <v>-6.4966700000000002E-2</v>
      </c>
      <c r="AM20" s="43">
        <v>3.9328000000000002E-2</v>
      </c>
      <c r="AN20" s="43">
        <v>0</v>
      </c>
      <c r="AO20" s="41">
        <v>0</v>
      </c>
      <c r="AP20" s="43">
        <v>3.9328000000000002E-2</v>
      </c>
      <c r="AQ20" s="44">
        <v>2.4360699999999999E-2</v>
      </c>
      <c r="AR20" s="41">
        <v>5.00004E-2</v>
      </c>
      <c r="AS20" s="41">
        <v>0</v>
      </c>
      <c r="AT20" s="41">
        <v>0</v>
      </c>
      <c r="AU20" s="41">
        <v>5.00004E-2</v>
      </c>
      <c r="AV20" s="42">
        <v>-0.25986680000000001</v>
      </c>
      <c r="AW20" s="42">
        <v>-0.19128300000000001</v>
      </c>
      <c r="AX20" s="41">
        <v>0</v>
      </c>
      <c r="AY20" s="42">
        <v>0</v>
      </c>
      <c r="AZ20" s="42">
        <v>-0.19128300000000001</v>
      </c>
      <c r="BA20" s="42">
        <v>-0.40114939999999999</v>
      </c>
      <c r="BJ20" s="1"/>
    </row>
    <row r="21" spans="1:62" x14ac:dyDescent="0.2">
      <c r="A21" s="45">
        <v>100</v>
      </c>
      <c r="B21" s="49" t="s">
        <v>80</v>
      </c>
      <c r="C21" s="50" t="s">
        <v>25</v>
      </c>
      <c r="D21" s="41">
        <v>0.383328</v>
      </c>
      <c r="E21" s="41">
        <v>0</v>
      </c>
      <c r="F21" s="41">
        <v>0</v>
      </c>
      <c r="G21" s="41">
        <v>0.383328</v>
      </c>
      <c r="H21" s="41">
        <v>-2.16861E-2</v>
      </c>
      <c r="I21" s="41">
        <v>0.50676900000000002</v>
      </c>
      <c r="J21" s="41">
        <v>6.9571999999999995E-2</v>
      </c>
      <c r="K21" s="41">
        <v>0</v>
      </c>
      <c r="L21" s="41">
        <v>0.43719700000000006</v>
      </c>
      <c r="M21" s="42">
        <v>0.79883890000000002</v>
      </c>
      <c r="N21" s="43">
        <v>4.9514600000000004E-3</v>
      </c>
      <c r="O21" s="43">
        <v>0</v>
      </c>
      <c r="P21" s="43">
        <v>0</v>
      </c>
      <c r="Q21" s="43">
        <v>4.9514600000000004E-3</v>
      </c>
      <c r="R21" s="43">
        <v>-2.16861E-2</v>
      </c>
      <c r="S21" s="43">
        <v>-0.84082400000000002</v>
      </c>
      <c r="T21" s="43">
        <v>-0.55871800000000005</v>
      </c>
      <c r="U21" s="41">
        <v>0</v>
      </c>
      <c r="V21" s="43">
        <v>-0.28210599999999997</v>
      </c>
      <c r="W21" s="44">
        <v>-0.29884063999999999</v>
      </c>
      <c r="X21" s="43">
        <v>3.7480899999999999E-3</v>
      </c>
      <c r="Y21" s="43">
        <v>0</v>
      </c>
      <c r="Z21" s="43">
        <v>0</v>
      </c>
      <c r="AA21" s="43">
        <v>3.7480899999999999E-3</v>
      </c>
      <c r="AB21" s="43">
        <v>-2.16861E-2</v>
      </c>
      <c r="AC21" s="43">
        <v>0.419825</v>
      </c>
      <c r="AD21" s="43">
        <v>3.984E-2</v>
      </c>
      <c r="AE21" s="41">
        <v>0</v>
      </c>
      <c r="AF21" s="43">
        <v>0.37998500000000002</v>
      </c>
      <c r="AG21" s="44">
        <v>0.36204699000000001</v>
      </c>
      <c r="AH21" s="43">
        <v>7.1230800000000004E-3</v>
      </c>
      <c r="AI21" s="43">
        <v>0</v>
      </c>
      <c r="AJ21" s="43">
        <v>0</v>
      </c>
      <c r="AK21" s="43">
        <v>7.1230800000000004E-3</v>
      </c>
      <c r="AL21" s="43">
        <v>-2.16861E-2</v>
      </c>
      <c r="AM21" s="43">
        <v>0.35150999999999999</v>
      </c>
      <c r="AN21" s="43">
        <v>8.4071999999999994E-2</v>
      </c>
      <c r="AO21" s="41">
        <v>0</v>
      </c>
      <c r="AP21" s="43">
        <v>0.26743800000000001</v>
      </c>
      <c r="AQ21" s="44">
        <v>0.25287498000000003</v>
      </c>
      <c r="AR21" s="41">
        <v>0.39915063000000001</v>
      </c>
      <c r="AS21" s="41">
        <v>0</v>
      </c>
      <c r="AT21" s="41">
        <v>0</v>
      </c>
      <c r="AU21" s="41">
        <v>0.39915063000000001</v>
      </c>
      <c r="AV21" s="42">
        <v>-8.6744399999999999E-2</v>
      </c>
      <c r="AW21" s="42">
        <v>0.43728</v>
      </c>
      <c r="AX21" s="41">
        <v>-0.36523400000000011</v>
      </c>
      <c r="AY21" s="42">
        <v>0</v>
      </c>
      <c r="AZ21" s="42">
        <v>0.80251400000000017</v>
      </c>
      <c r="BA21" s="42">
        <v>1.1149202300000001</v>
      </c>
      <c r="BJ21" s="1"/>
    </row>
    <row r="22" spans="1:62" x14ac:dyDescent="0.2">
      <c r="A22" s="45">
        <v>191</v>
      </c>
      <c r="B22" s="49" t="s">
        <v>81</v>
      </c>
      <c r="C22" s="50" t="s">
        <v>26</v>
      </c>
      <c r="D22" s="41">
        <v>3.1986599999999997E-2</v>
      </c>
      <c r="E22" s="41">
        <v>0</v>
      </c>
      <c r="F22" s="41">
        <v>0</v>
      </c>
      <c r="G22" s="41">
        <v>3.1986599999999997E-2</v>
      </c>
      <c r="H22" s="41">
        <v>7.9415600000000003E-2</v>
      </c>
      <c r="I22" s="41">
        <v>0.16763700000000001</v>
      </c>
      <c r="J22" s="41">
        <v>2.1375000000000002E-2</v>
      </c>
      <c r="K22" s="41">
        <v>0</v>
      </c>
      <c r="L22" s="41">
        <v>0.146262</v>
      </c>
      <c r="M22" s="42">
        <v>0.25766420000000001</v>
      </c>
      <c r="N22" s="43">
        <v>3.2046000000000002E-3</v>
      </c>
      <c r="O22" s="43">
        <v>0</v>
      </c>
      <c r="P22" s="43">
        <v>0</v>
      </c>
      <c r="Q22" s="43">
        <v>3.2046000000000002E-3</v>
      </c>
      <c r="R22" s="43">
        <v>7.9415600000000003E-2</v>
      </c>
      <c r="S22" s="43">
        <v>0.56469899999999995</v>
      </c>
      <c r="T22" s="43">
        <v>6.7679999999999997E-3</v>
      </c>
      <c r="U22" s="41">
        <v>0</v>
      </c>
      <c r="V22" s="43">
        <v>0.55793099999999995</v>
      </c>
      <c r="W22" s="44">
        <v>0.64055119999999999</v>
      </c>
      <c r="X22" s="43">
        <v>0.12529699999999999</v>
      </c>
      <c r="Y22" s="43">
        <v>0</v>
      </c>
      <c r="Z22" s="43">
        <v>0</v>
      </c>
      <c r="AA22" s="43">
        <v>0.12529699999999999</v>
      </c>
      <c r="AB22" s="43">
        <v>7.9415600000000003E-2</v>
      </c>
      <c r="AC22" s="43">
        <v>0.23943400000000001</v>
      </c>
      <c r="AD22" s="43">
        <v>4.9218999999999999E-2</v>
      </c>
      <c r="AE22" s="41">
        <v>0</v>
      </c>
      <c r="AF22" s="43">
        <v>0.19021500000000002</v>
      </c>
      <c r="AG22" s="44">
        <v>0.39492760000000005</v>
      </c>
      <c r="AH22" s="43">
        <v>0.200539</v>
      </c>
      <c r="AI22" s="43">
        <v>0</v>
      </c>
      <c r="AJ22" s="43">
        <v>0</v>
      </c>
      <c r="AK22" s="43">
        <v>0.200539</v>
      </c>
      <c r="AL22" s="43">
        <v>7.9415600000000003E-2</v>
      </c>
      <c r="AM22" s="43">
        <v>7.7978000000000006E-2</v>
      </c>
      <c r="AN22" s="43">
        <v>-4.7851999999999999E-2</v>
      </c>
      <c r="AO22" s="41">
        <v>0</v>
      </c>
      <c r="AP22" s="43">
        <v>0.12583</v>
      </c>
      <c r="AQ22" s="44">
        <v>0.4057846</v>
      </c>
      <c r="AR22" s="41">
        <v>0.36102719999999999</v>
      </c>
      <c r="AS22" s="41">
        <v>0</v>
      </c>
      <c r="AT22" s="41">
        <v>0</v>
      </c>
      <c r="AU22" s="41">
        <v>0.36102719999999999</v>
      </c>
      <c r="AV22" s="42">
        <v>0.31766240000000001</v>
      </c>
      <c r="AW22" s="42">
        <v>1.0497480000000001</v>
      </c>
      <c r="AX22" s="41">
        <v>2.9510000000000002E-2</v>
      </c>
      <c r="AY22" s="42">
        <v>0</v>
      </c>
      <c r="AZ22" s="42">
        <v>1.020238</v>
      </c>
      <c r="BA22" s="42">
        <v>1.6989276000000002</v>
      </c>
      <c r="BJ22" s="1"/>
    </row>
    <row r="23" spans="1:62" x14ac:dyDescent="0.2">
      <c r="A23" s="45">
        <v>196</v>
      </c>
      <c r="B23" s="49" t="s">
        <v>82</v>
      </c>
      <c r="C23" s="50" t="s">
        <v>27</v>
      </c>
      <c r="D23" s="41">
        <v>0</v>
      </c>
      <c r="E23" s="41">
        <v>0</v>
      </c>
      <c r="F23" s="41">
        <v>0</v>
      </c>
      <c r="G23" s="41">
        <v>0</v>
      </c>
      <c r="H23" s="41">
        <v>7.64232E-4</v>
      </c>
      <c r="I23" s="41">
        <v>2.31E-3</v>
      </c>
      <c r="J23" s="41">
        <v>0</v>
      </c>
      <c r="K23" s="41">
        <v>0</v>
      </c>
      <c r="L23" s="41">
        <v>2.31E-3</v>
      </c>
      <c r="M23" s="42">
        <v>3.0742320000000001E-3</v>
      </c>
      <c r="N23" s="43">
        <v>0</v>
      </c>
      <c r="O23" s="43">
        <v>0</v>
      </c>
      <c r="P23" s="43">
        <v>0</v>
      </c>
      <c r="Q23" s="43">
        <v>0</v>
      </c>
      <c r="R23" s="43">
        <v>7.64232E-4</v>
      </c>
      <c r="S23" s="43">
        <v>2.4499999999999999E-3</v>
      </c>
      <c r="T23" s="43">
        <v>0</v>
      </c>
      <c r="U23" s="41">
        <v>0</v>
      </c>
      <c r="V23" s="43">
        <v>2.4499999999999999E-3</v>
      </c>
      <c r="W23" s="44">
        <v>3.214232E-3</v>
      </c>
      <c r="X23" s="43">
        <v>0.81568799999999997</v>
      </c>
      <c r="Y23" s="43">
        <v>0</v>
      </c>
      <c r="Z23" s="43">
        <v>0</v>
      </c>
      <c r="AA23" s="43">
        <v>0.81568799999999997</v>
      </c>
      <c r="AB23" s="43">
        <v>7.64232E-4</v>
      </c>
      <c r="AC23" s="43">
        <v>2.6189999999999998E-3</v>
      </c>
      <c r="AD23" s="43">
        <v>0</v>
      </c>
      <c r="AE23" s="41">
        <v>0</v>
      </c>
      <c r="AF23" s="43">
        <v>2.6189999999999998E-3</v>
      </c>
      <c r="AG23" s="44">
        <v>0.81907123199999998</v>
      </c>
      <c r="AH23" s="43">
        <v>0</v>
      </c>
      <c r="AI23" s="43">
        <v>0</v>
      </c>
      <c r="AJ23" s="43">
        <v>0</v>
      </c>
      <c r="AK23" s="43">
        <v>0</v>
      </c>
      <c r="AL23" s="43">
        <v>7.64232E-4</v>
      </c>
      <c r="AM23" s="43">
        <v>2.6180000000000001E-3</v>
      </c>
      <c r="AN23" s="43">
        <v>0</v>
      </c>
      <c r="AO23" s="41">
        <v>0</v>
      </c>
      <c r="AP23" s="43">
        <v>2.6180000000000001E-3</v>
      </c>
      <c r="AQ23" s="44">
        <v>3.3822320000000002E-3</v>
      </c>
      <c r="AR23" s="41">
        <v>0.81568799999999997</v>
      </c>
      <c r="AS23" s="41">
        <v>0</v>
      </c>
      <c r="AT23" s="41">
        <v>0</v>
      </c>
      <c r="AU23" s="41">
        <v>0.81568799999999997</v>
      </c>
      <c r="AV23" s="42">
        <v>3.056928E-3</v>
      </c>
      <c r="AW23" s="42">
        <v>9.9970000000000007E-3</v>
      </c>
      <c r="AX23" s="41">
        <v>0</v>
      </c>
      <c r="AY23" s="42">
        <v>0</v>
      </c>
      <c r="AZ23" s="42">
        <v>9.9970000000000007E-3</v>
      </c>
      <c r="BA23" s="42">
        <v>0.82874192800000002</v>
      </c>
      <c r="BJ23" s="1"/>
    </row>
    <row r="24" spans="1:62" x14ac:dyDescent="0.2">
      <c r="A24" s="45">
        <v>203</v>
      </c>
      <c r="B24" s="49" t="s">
        <v>83</v>
      </c>
      <c r="C24" s="50" t="s">
        <v>55</v>
      </c>
      <c r="D24" s="41">
        <v>6.37975E-3</v>
      </c>
      <c r="E24" s="41">
        <v>0</v>
      </c>
      <c r="F24" s="41">
        <v>0</v>
      </c>
      <c r="G24" s="41">
        <v>6.37975E-3</v>
      </c>
      <c r="H24" s="41">
        <v>0</v>
      </c>
      <c r="I24" s="41">
        <v>5.3499999999999999E-4</v>
      </c>
      <c r="J24" s="41">
        <v>0</v>
      </c>
      <c r="K24" s="41">
        <v>0</v>
      </c>
      <c r="L24" s="41">
        <v>5.3499999999999999E-4</v>
      </c>
      <c r="M24" s="42">
        <v>6.9147499999999999E-3</v>
      </c>
      <c r="N24" s="43">
        <v>8.4891500000000009E-3</v>
      </c>
      <c r="O24" s="43">
        <v>0</v>
      </c>
      <c r="P24" s="43">
        <v>0</v>
      </c>
      <c r="Q24" s="43">
        <v>8.4891500000000009E-3</v>
      </c>
      <c r="R24" s="43">
        <v>0</v>
      </c>
      <c r="S24" s="43">
        <v>0.14285400000000001</v>
      </c>
      <c r="T24" s="43">
        <v>0</v>
      </c>
      <c r="U24" s="41">
        <v>0</v>
      </c>
      <c r="V24" s="43">
        <v>0.14285400000000001</v>
      </c>
      <c r="W24" s="44">
        <v>0.15134315000000001</v>
      </c>
      <c r="X24" s="43">
        <v>0</v>
      </c>
      <c r="Y24" s="43">
        <v>0</v>
      </c>
      <c r="Z24" s="43">
        <v>0</v>
      </c>
      <c r="AA24" s="43">
        <v>0</v>
      </c>
      <c r="AB24" s="43">
        <v>0</v>
      </c>
      <c r="AC24" s="43">
        <v>6.0599999999999998E-4</v>
      </c>
      <c r="AD24" s="43">
        <v>0</v>
      </c>
      <c r="AE24" s="41">
        <v>0</v>
      </c>
      <c r="AF24" s="43">
        <v>6.0599999999999998E-4</v>
      </c>
      <c r="AG24" s="44">
        <v>6.0599999999999998E-4</v>
      </c>
      <c r="AH24" s="43">
        <v>1.1612000000000001E-2</v>
      </c>
      <c r="AI24" s="43">
        <v>0</v>
      </c>
      <c r="AJ24" s="43">
        <v>0</v>
      </c>
      <c r="AK24" s="43">
        <v>1.1612000000000001E-2</v>
      </c>
      <c r="AL24" s="43">
        <v>0</v>
      </c>
      <c r="AM24" s="43">
        <v>-0.116883</v>
      </c>
      <c r="AN24" s="43">
        <v>0</v>
      </c>
      <c r="AO24" s="41">
        <v>0</v>
      </c>
      <c r="AP24" s="43">
        <v>-0.116883</v>
      </c>
      <c r="AQ24" s="44">
        <v>-0.105271</v>
      </c>
      <c r="AR24" s="41">
        <v>2.6480900000000002E-2</v>
      </c>
      <c r="AS24" s="41">
        <v>0</v>
      </c>
      <c r="AT24" s="41">
        <v>0</v>
      </c>
      <c r="AU24" s="41">
        <v>2.6480900000000002E-2</v>
      </c>
      <c r="AV24" s="42">
        <v>0</v>
      </c>
      <c r="AW24" s="42">
        <v>2.7112000000000011E-2</v>
      </c>
      <c r="AX24" s="41">
        <v>0</v>
      </c>
      <c r="AY24" s="42">
        <v>0</v>
      </c>
      <c r="AZ24" s="42">
        <v>2.7112000000000011E-2</v>
      </c>
      <c r="BA24" s="42">
        <v>5.3592899999999999E-2</v>
      </c>
      <c r="BJ24" s="1"/>
    </row>
    <row r="25" spans="1:62" x14ac:dyDescent="0.2">
      <c r="A25" s="45">
        <v>208</v>
      </c>
      <c r="B25" s="49" t="s">
        <v>84</v>
      </c>
      <c r="C25" s="50" t="s">
        <v>28</v>
      </c>
      <c r="D25" s="41">
        <v>0</v>
      </c>
      <c r="E25" s="41">
        <v>0</v>
      </c>
      <c r="F25" s="41">
        <v>0</v>
      </c>
      <c r="G25" s="41">
        <v>0</v>
      </c>
      <c r="H25" s="41">
        <v>1.4359900000000001E-4</v>
      </c>
      <c r="I25" s="41">
        <v>0</v>
      </c>
      <c r="J25" s="41">
        <v>-5.3499999999999999E-4</v>
      </c>
      <c r="K25" s="41">
        <v>0</v>
      </c>
      <c r="L25" s="41">
        <v>5.3499999999999999E-4</v>
      </c>
      <c r="M25" s="42">
        <v>6.78599E-4</v>
      </c>
      <c r="N25" s="43">
        <v>0</v>
      </c>
      <c r="O25" s="43">
        <v>0</v>
      </c>
      <c r="P25" s="43">
        <v>0</v>
      </c>
      <c r="Q25" s="43">
        <v>0</v>
      </c>
      <c r="R25" s="43">
        <v>1.4359900000000001E-4</v>
      </c>
      <c r="S25" s="43">
        <v>0</v>
      </c>
      <c r="T25" s="43">
        <v>0</v>
      </c>
      <c r="U25" s="41">
        <v>0</v>
      </c>
      <c r="V25" s="43">
        <v>0</v>
      </c>
      <c r="W25" s="44">
        <v>1.4359900000000001E-4</v>
      </c>
      <c r="X25" s="43">
        <v>0</v>
      </c>
      <c r="Y25" s="43">
        <v>0</v>
      </c>
      <c r="Z25" s="43">
        <v>0</v>
      </c>
      <c r="AA25" s="43">
        <v>0</v>
      </c>
      <c r="AB25" s="43">
        <v>1.4359900000000001E-4</v>
      </c>
      <c r="AC25" s="43">
        <v>0</v>
      </c>
      <c r="AD25" s="43">
        <v>-3.1500000000000001E-4</v>
      </c>
      <c r="AE25" s="41">
        <v>0</v>
      </c>
      <c r="AF25" s="43">
        <v>3.1500000000000001E-4</v>
      </c>
      <c r="AG25" s="44">
        <v>4.5859900000000002E-4</v>
      </c>
      <c r="AH25" s="43">
        <v>0</v>
      </c>
      <c r="AI25" s="43">
        <v>0</v>
      </c>
      <c r="AJ25" s="43">
        <v>0</v>
      </c>
      <c r="AK25" s="43">
        <v>0</v>
      </c>
      <c r="AL25" s="43">
        <v>1.4359900000000001E-4</v>
      </c>
      <c r="AM25" s="43">
        <v>0</v>
      </c>
      <c r="AN25" s="43">
        <v>0</v>
      </c>
      <c r="AO25" s="41">
        <v>0</v>
      </c>
      <c r="AP25" s="43">
        <v>0</v>
      </c>
      <c r="AQ25" s="44">
        <v>1.4359900000000001E-4</v>
      </c>
      <c r="AR25" s="41">
        <v>0</v>
      </c>
      <c r="AS25" s="41">
        <v>0</v>
      </c>
      <c r="AT25" s="41">
        <v>0</v>
      </c>
      <c r="AU25" s="41">
        <v>0</v>
      </c>
      <c r="AV25" s="42">
        <v>5.7439600000000002E-4</v>
      </c>
      <c r="AW25" s="42">
        <v>0</v>
      </c>
      <c r="AX25" s="41">
        <v>-8.5000000000000006E-4</v>
      </c>
      <c r="AY25" s="42">
        <v>0</v>
      </c>
      <c r="AZ25" s="42">
        <v>8.5000000000000006E-4</v>
      </c>
      <c r="BA25" s="42">
        <v>1.4243960000000001E-3</v>
      </c>
      <c r="BJ25" s="1"/>
    </row>
    <row r="26" spans="1:62" x14ac:dyDescent="0.2">
      <c r="A26" s="45">
        <v>246</v>
      </c>
      <c r="B26" s="49" t="s">
        <v>85</v>
      </c>
      <c r="C26" s="50" t="s">
        <v>56</v>
      </c>
      <c r="D26" s="41">
        <v>0</v>
      </c>
      <c r="E26" s="41">
        <v>0</v>
      </c>
      <c r="F26" s="41">
        <v>0</v>
      </c>
      <c r="G26" s="41">
        <v>0</v>
      </c>
      <c r="H26" s="41">
        <v>1.7574300000000001E-2</v>
      </c>
      <c r="I26" s="41">
        <v>0</v>
      </c>
      <c r="J26" s="41">
        <v>0</v>
      </c>
      <c r="K26" s="41">
        <v>0</v>
      </c>
      <c r="L26" s="41">
        <v>0</v>
      </c>
      <c r="M26" s="42">
        <v>1.7574300000000001E-2</v>
      </c>
      <c r="N26" s="43">
        <v>0</v>
      </c>
      <c r="O26" s="43">
        <v>0</v>
      </c>
      <c r="P26" s="43">
        <v>0</v>
      </c>
      <c r="Q26" s="43">
        <v>0</v>
      </c>
      <c r="R26" s="43">
        <v>1.7574300000000001E-2</v>
      </c>
      <c r="S26" s="43">
        <v>0</v>
      </c>
      <c r="T26" s="43">
        <v>0</v>
      </c>
      <c r="U26" s="41">
        <v>0</v>
      </c>
      <c r="V26" s="43">
        <v>0</v>
      </c>
      <c r="W26" s="44">
        <v>1.7574300000000001E-2</v>
      </c>
      <c r="X26" s="43">
        <v>0</v>
      </c>
      <c r="Y26" s="43">
        <v>0</v>
      </c>
      <c r="Z26" s="43">
        <v>0</v>
      </c>
      <c r="AA26" s="43">
        <v>0</v>
      </c>
      <c r="AB26" s="43">
        <v>1.7574300000000001E-2</v>
      </c>
      <c r="AC26" s="43">
        <v>0</v>
      </c>
      <c r="AD26" s="43">
        <v>0</v>
      </c>
      <c r="AE26" s="41">
        <v>0</v>
      </c>
      <c r="AF26" s="43">
        <v>0</v>
      </c>
      <c r="AG26" s="44">
        <v>1.7574300000000001E-2</v>
      </c>
      <c r="AH26" s="43">
        <v>0</v>
      </c>
      <c r="AI26" s="43">
        <v>0</v>
      </c>
      <c r="AJ26" s="43">
        <v>0</v>
      </c>
      <c r="AK26" s="43">
        <v>0</v>
      </c>
      <c r="AL26" s="43">
        <v>1.7574300000000001E-2</v>
      </c>
      <c r="AM26" s="43">
        <v>0</v>
      </c>
      <c r="AN26" s="43">
        <v>0</v>
      </c>
      <c r="AO26" s="41">
        <v>0</v>
      </c>
      <c r="AP26" s="43">
        <v>0</v>
      </c>
      <c r="AQ26" s="44">
        <v>1.7574300000000001E-2</v>
      </c>
      <c r="AR26" s="41">
        <v>0</v>
      </c>
      <c r="AS26" s="41">
        <v>0</v>
      </c>
      <c r="AT26" s="41">
        <v>0</v>
      </c>
      <c r="AU26" s="41">
        <v>0</v>
      </c>
      <c r="AV26" s="42">
        <v>7.0297200000000004E-2</v>
      </c>
      <c r="AW26" s="42">
        <v>0</v>
      </c>
      <c r="AX26" s="41">
        <v>0</v>
      </c>
      <c r="AY26" s="42">
        <v>0</v>
      </c>
      <c r="AZ26" s="42">
        <v>0</v>
      </c>
      <c r="BA26" s="42">
        <v>7.0297200000000004E-2</v>
      </c>
      <c r="BJ26" s="1"/>
    </row>
    <row r="27" spans="1:62" x14ac:dyDescent="0.2">
      <c r="A27" s="45">
        <v>250</v>
      </c>
      <c r="B27" s="49" t="s">
        <v>86</v>
      </c>
      <c r="C27" s="50" t="s">
        <v>29</v>
      </c>
      <c r="D27" s="41">
        <v>0</v>
      </c>
      <c r="E27" s="41">
        <v>0</v>
      </c>
      <c r="F27" s="41">
        <v>0</v>
      </c>
      <c r="G27" s="41">
        <v>0</v>
      </c>
      <c r="H27" s="41">
        <v>0</v>
      </c>
      <c r="I27" s="41">
        <v>0</v>
      </c>
      <c r="J27" s="41">
        <v>0</v>
      </c>
      <c r="K27" s="41">
        <v>0</v>
      </c>
      <c r="L27" s="41">
        <v>0</v>
      </c>
      <c r="M27" s="42">
        <v>0</v>
      </c>
      <c r="N27" s="43">
        <v>-5.5865000000000003E-3</v>
      </c>
      <c r="O27" s="43">
        <v>0</v>
      </c>
      <c r="P27" s="43">
        <v>0</v>
      </c>
      <c r="Q27" s="43">
        <v>-5.5865000000000003E-3</v>
      </c>
      <c r="R27" s="43">
        <v>0</v>
      </c>
      <c r="S27" s="43">
        <v>0</v>
      </c>
      <c r="T27" s="43">
        <v>0</v>
      </c>
      <c r="U27" s="41">
        <v>0</v>
      </c>
      <c r="V27" s="43">
        <v>0</v>
      </c>
      <c r="W27" s="44">
        <v>-5.5865000000000003E-3</v>
      </c>
      <c r="X27" s="43">
        <v>0</v>
      </c>
      <c r="Y27" s="43">
        <v>0</v>
      </c>
      <c r="Z27" s="43">
        <v>0</v>
      </c>
      <c r="AA27" s="43">
        <v>0</v>
      </c>
      <c r="AB27" s="43">
        <v>0</v>
      </c>
      <c r="AC27" s="43">
        <v>0</v>
      </c>
      <c r="AD27" s="43">
        <v>0</v>
      </c>
      <c r="AE27" s="41">
        <v>0</v>
      </c>
      <c r="AF27" s="43">
        <v>0</v>
      </c>
      <c r="AG27" s="44">
        <v>0</v>
      </c>
      <c r="AH27" s="43">
        <v>0</v>
      </c>
      <c r="AI27" s="43">
        <v>0</v>
      </c>
      <c r="AJ27" s="43">
        <v>0</v>
      </c>
      <c r="AK27" s="43">
        <v>0</v>
      </c>
      <c r="AL27" s="43">
        <v>0</v>
      </c>
      <c r="AM27" s="43">
        <v>0</v>
      </c>
      <c r="AN27" s="43">
        <v>0</v>
      </c>
      <c r="AO27" s="41">
        <v>0</v>
      </c>
      <c r="AP27" s="43">
        <v>0</v>
      </c>
      <c r="AQ27" s="44">
        <v>0</v>
      </c>
      <c r="AR27" s="41">
        <v>-5.5865000000000003E-3</v>
      </c>
      <c r="AS27" s="41">
        <v>0</v>
      </c>
      <c r="AT27" s="41">
        <v>0</v>
      </c>
      <c r="AU27" s="41">
        <v>-5.5865000000000003E-3</v>
      </c>
      <c r="AV27" s="42">
        <v>0</v>
      </c>
      <c r="AW27" s="42">
        <v>0</v>
      </c>
      <c r="AX27" s="41">
        <v>0</v>
      </c>
      <c r="AY27" s="42">
        <v>0</v>
      </c>
      <c r="AZ27" s="42">
        <v>0</v>
      </c>
      <c r="BA27" s="42">
        <v>-5.5865000000000003E-3</v>
      </c>
      <c r="BJ27" s="1"/>
    </row>
    <row r="28" spans="1:62" x14ac:dyDescent="0.2">
      <c r="A28" s="45">
        <v>276</v>
      </c>
      <c r="B28" s="49" t="s">
        <v>87</v>
      </c>
      <c r="C28" s="50" t="s">
        <v>30</v>
      </c>
      <c r="D28" s="41">
        <v>0</v>
      </c>
      <c r="E28" s="41">
        <v>0</v>
      </c>
      <c r="F28" s="41">
        <v>0</v>
      </c>
      <c r="G28" s="41">
        <v>0</v>
      </c>
      <c r="H28" s="41">
        <v>-4.5251199999999997E-3</v>
      </c>
      <c r="I28" s="41">
        <v>-0.32466800000000001</v>
      </c>
      <c r="J28" s="41">
        <v>0</v>
      </c>
      <c r="K28" s="41">
        <v>0</v>
      </c>
      <c r="L28" s="41">
        <v>-0.32466800000000001</v>
      </c>
      <c r="M28" s="42">
        <v>-0.32919312000000001</v>
      </c>
      <c r="N28" s="43">
        <v>0.21922900000000001</v>
      </c>
      <c r="O28" s="43">
        <v>0</v>
      </c>
      <c r="P28" s="43">
        <v>0</v>
      </c>
      <c r="Q28" s="43">
        <v>0.21922900000000001</v>
      </c>
      <c r="R28" s="43">
        <v>-4.5251199999999997E-3</v>
      </c>
      <c r="S28" s="43">
        <v>-5.5812399999999998E-2</v>
      </c>
      <c r="T28" s="43">
        <v>0</v>
      </c>
      <c r="U28" s="41">
        <v>0</v>
      </c>
      <c r="V28" s="43">
        <v>-5.5812399999999998E-2</v>
      </c>
      <c r="W28" s="44">
        <v>0.15889148000000003</v>
      </c>
      <c r="X28" s="43">
        <v>4.8737799999999998E-2</v>
      </c>
      <c r="Y28" s="43">
        <v>0</v>
      </c>
      <c r="Z28" s="43">
        <v>0</v>
      </c>
      <c r="AA28" s="43">
        <v>4.8737799999999998E-2</v>
      </c>
      <c r="AB28" s="43">
        <v>-4.5251199999999997E-3</v>
      </c>
      <c r="AC28" s="43">
        <v>-0.239729</v>
      </c>
      <c r="AD28" s="43">
        <v>0</v>
      </c>
      <c r="AE28" s="41">
        <v>0</v>
      </c>
      <c r="AF28" s="43">
        <v>-0.239729</v>
      </c>
      <c r="AG28" s="44">
        <v>-0.19551631999999999</v>
      </c>
      <c r="AH28" s="43">
        <v>-6.4056E-3</v>
      </c>
      <c r="AI28" s="43">
        <v>0</v>
      </c>
      <c r="AJ28" s="43">
        <v>0</v>
      </c>
      <c r="AK28" s="43">
        <v>-6.4056E-3</v>
      </c>
      <c r="AL28" s="43">
        <v>-4.5251199999999997E-3</v>
      </c>
      <c r="AM28" s="43">
        <v>-0.27059899999999998</v>
      </c>
      <c r="AN28" s="43">
        <v>0.18828500000000001</v>
      </c>
      <c r="AO28" s="41">
        <v>0</v>
      </c>
      <c r="AP28" s="43">
        <v>-0.45888399999999996</v>
      </c>
      <c r="AQ28" s="44">
        <v>-0.46981471999999996</v>
      </c>
      <c r="AR28" s="41">
        <v>0.26156119999999999</v>
      </c>
      <c r="AS28" s="41">
        <v>0</v>
      </c>
      <c r="AT28" s="41">
        <v>0</v>
      </c>
      <c r="AU28" s="41">
        <v>0.26156119999999999</v>
      </c>
      <c r="AV28" s="42">
        <v>-1.8100479999999999E-2</v>
      </c>
      <c r="AW28" s="42">
        <v>-0.89080840000000006</v>
      </c>
      <c r="AX28" s="41">
        <v>0.18828500000000001</v>
      </c>
      <c r="AY28" s="42">
        <v>0</v>
      </c>
      <c r="AZ28" s="42">
        <v>-1.0790934000000001</v>
      </c>
      <c r="BA28" s="42">
        <v>-0.83563268000000002</v>
      </c>
      <c r="BJ28" s="1"/>
    </row>
    <row r="29" spans="1:62" x14ac:dyDescent="0.2">
      <c r="A29" s="45">
        <v>292</v>
      </c>
      <c r="B29" s="49" t="s">
        <v>88</v>
      </c>
      <c r="C29" s="50" t="s">
        <v>63</v>
      </c>
      <c r="D29" s="41">
        <v>0</v>
      </c>
      <c r="E29" s="41">
        <v>0</v>
      </c>
      <c r="F29" s="41">
        <v>0</v>
      </c>
      <c r="G29" s="41">
        <v>0</v>
      </c>
      <c r="H29" s="41">
        <v>0</v>
      </c>
      <c r="I29" s="41">
        <v>-2.1302000000000001E-2</v>
      </c>
      <c r="J29" s="41">
        <v>0</v>
      </c>
      <c r="K29" s="41">
        <v>0</v>
      </c>
      <c r="L29" s="41">
        <v>-2.1302000000000001E-2</v>
      </c>
      <c r="M29" s="42">
        <v>-2.1302000000000001E-2</v>
      </c>
      <c r="N29" s="43">
        <v>0</v>
      </c>
      <c r="O29" s="43">
        <v>0</v>
      </c>
      <c r="P29" s="43">
        <v>0</v>
      </c>
      <c r="Q29" s="43">
        <v>0</v>
      </c>
      <c r="R29" s="43">
        <v>0</v>
      </c>
      <c r="S29" s="43">
        <v>1.091E-3</v>
      </c>
      <c r="T29" s="43">
        <v>0</v>
      </c>
      <c r="U29" s="41">
        <v>0</v>
      </c>
      <c r="V29" s="43">
        <v>1.091E-3</v>
      </c>
      <c r="W29" s="44">
        <v>1.091E-3</v>
      </c>
      <c r="X29" s="43">
        <v>0</v>
      </c>
      <c r="Y29" s="43">
        <v>0</v>
      </c>
      <c r="Z29" s="43">
        <v>0</v>
      </c>
      <c r="AA29" s="43">
        <v>0</v>
      </c>
      <c r="AB29" s="43">
        <v>0</v>
      </c>
      <c r="AC29" s="43">
        <v>0</v>
      </c>
      <c r="AD29" s="43">
        <v>0</v>
      </c>
      <c r="AE29" s="41">
        <v>0</v>
      </c>
      <c r="AF29" s="43">
        <v>0</v>
      </c>
      <c r="AG29" s="44">
        <v>0</v>
      </c>
      <c r="AH29" s="43">
        <v>0</v>
      </c>
      <c r="AI29" s="43">
        <v>0</v>
      </c>
      <c r="AJ29" s="43">
        <v>0</v>
      </c>
      <c r="AK29" s="43">
        <v>0</v>
      </c>
      <c r="AL29" s="43">
        <v>0</v>
      </c>
      <c r="AM29" s="43">
        <v>0</v>
      </c>
      <c r="AN29" s="43">
        <v>0</v>
      </c>
      <c r="AO29" s="41">
        <v>0</v>
      </c>
      <c r="AP29" s="43">
        <v>0</v>
      </c>
      <c r="AQ29" s="44">
        <v>0</v>
      </c>
      <c r="AR29" s="41">
        <v>0</v>
      </c>
      <c r="AS29" s="41">
        <v>0</v>
      </c>
      <c r="AT29" s="41">
        <v>0</v>
      </c>
      <c r="AU29" s="41">
        <v>0</v>
      </c>
      <c r="AV29" s="42">
        <v>0</v>
      </c>
      <c r="AW29" s="42">
        <v>-2.0211E-2</v>
      </c>
      <c r="AX29" s="41">
        <v>0</v>
      </c>
      <c r="AY29" s="42">
        <v>0</v>
      </c>
      <c r="AZ29" s="42">
        <v>-2.0211E-2</v>
      </c>
      <c r="BA29" s="42">
        <v>-2.0211E-2</v>
      </c>
      <c r="BJ29" s="1"/>
    </row>
    <row r="30" spans="1:62" x14ac:dyDescent="0.2">
      <c r="A30" s="45">
        <v>300</v>
      </c>
      <c r="B30" s="49" t="s">
        <v>89</v>
      </c>
      <c r="C30" s="50" t="s">
        <v>31</v>
      </c>
      <c r="D30" s="41">
        <v>0</v>
      </c>
      <c r="E30" s="41">
        <v>0</v>
      </c>
      <c r="F30" s="41">
        <v>0</v>
      </c>
      <c r="G30" s="41">
        <v>0</v>
      </c>
      <c r="H30" s="41">
        <v>2.4598100000000001E-2</v>
      </c>
      <c r="I30" s="41">
        <v>-5.5731000000000003E-2</v>
      </c>
      <c r="J30" s="41">
        <v>4.8149999999999998E-3</v>
      </c>
      <c r="K30" s="41">
        <v>0</v>
      </c>
      <c r="L30" s="41">
        <v>-6.0546000000000003E-2</v>
      </c>
      <c r="M30" s="42">
        <v>-3.5947900000000005E-2</v>
      </c>
      <c r="N30" s="43">
        <v>0</v>
      </c>
      <c r="O30" s="43">
        <v>0</v>
      </c>
      <c r="P30" s="43">
        <v>0</v>
      </c>
      <c r="Q30" s="43">
        <v>0</v>
      </c>
      <c r="R30" s="43">
        <v>2.4598100000000001E-2</v>
      </c>
      <c r="S30" s="43">
        <v>-1.2895E-2</v>
      </c>
      <c r="T30" s="43">
        <v>5.5480000000000002E-2</v>
      </c>
      <c r="U30" s="41">
        <v>0</v>
      </c>
      <c r="V30" s="43">
        <v>-6.8375000000000005E-2</v>
      </c>
      <c r="W30" s="44">
        <v>-4.3776900000000007E-2</v>
      </c>
      <c r="X30" s="43">
        <v>0</v>
      </c>
      <c r="Y30" s="43">
        <v>0</v>
      </c>
      <c r="Z30" s="43">
        <v>0</v>
      </c>
      <c r="AA30" s="43">
        <v>0</v>
      </c>
      <c r="AB30" s="43">
        <v>2.4598100000000001E-2</v>
      </c>
      <c r="AC30" s="43">
        <v>-2.3945000000000001E-2</v>
      </c>
      <c r="AD30" s="43">
        <v>-6.0929999999999998E-2</v>
      </c>
      <c r="AE30" s="41">
        <v>0</v>
      </c>
      <c r="AF30" s="43">
        <v>3.6984999999999997E-2</v>
      </c>
      <c r="AG30" s="44">
        <v>6.1583100000000002E-2</v>
      </c>
      <c r="AH30" s="43">
        <v>-1.34082E-2</v>
      </c>
      <c r="AI30" s="43">
        <v>0</v>
      </c>
      <c r="AJ30" s="43">
        <v>0</v>
      </c>
      <c r="AK30" s="43">
        <v>-1.34082E-2</v>
      </c>
      <c r="AL30" s="43">
        <v>2.4598100000000001E-2</v>
      </c>
      <c r="AM30" s="43">
        <v>-3.5028999999999998E-2</v>
      </c>
      <c r="AN30" s="43">
        <v>-9.4619999999999999E-3</v>
      </c>
      <c r="AO30" s="41">
        <v>0</v>
      </c>
      <c r="AP30" s="43">
        <v>-2.5566999999999999E-2</v>
      </c>
      <c r="AQ30" s="44">
        <v>-1.4377099999999999E-2</v>
      </c>
      <c r="AR30" s="41">
        <v>-1.34082E-2</v>
      </c>
      <c r="AS30" s="41">
        <v>0</v>
      </c>
      <c r="AT30" s="41">
        <v>0</v>
      </c>
      <c r="AU30" s="41">
        <v>-1.34082E-2</v>
      </c>
      <c r="AV30" s="42">
        <v>9.8392400000000005E-2</v>
      </c>
      <c r="AW30" s="42">
        <v>-0.12760000000000002</v>
      </c>
      <c r="AX30" s="41">
        <v>-1.0096999999999997E-2</v>
      </c>
      <c r="AY30" s="42">
        <v>0</v>
      </c>
      <c r="AZ30" s="42">
        <v>-0.11750300000000002</v>
      </c>
      <c r="BA30" s="42">
        <v>-3.2518800000000007E-2</v>
      </c>
      <c r="BJ30" s="1"/>
    </row>
    <row r="31" spans="1:62" x14ac:dyDescent="0.2">
      <c r="A31" s="45">
        <v>380</v>
      </c>
      <c r="B31" s="49" t="s">
        <v>90</v>
      </c>
      <c r="C31" s="50" t="s">
        <v>32</v>
      </c>
      <c r="D31" s="41">
        <v>0</v>
      </c>
      <c r="E31" s="41">
        <v>0</v>
      </c>
      <c r="F31" s="41">
        <v>0</v>
      </c>
      <c r="G31" s="41">
        <v>0</v>
      </c>
      <c r="H31" s="41">
        <v>-1.7202599999999999E-3</v>
      </c>
      <c r="I31" s="41">
        <v>0.41874299999999998</v>
      </c>
      <c r="J31" s="41">
        <v>0</v>
      </c>
      <c r="K31" s="41">
        <v>0</v>
      </c>
      <c r="L31" s="41">
        <v>0.41874299999999998</v>
      </c>
      <c r="M31" s="42">
        <v>0.41702274</v>
      </c>
      <c r="N31" s="43">
        <v>0</v>
      </c>
      <c r="O31" s="43">
        <v>0</v>
      </c>
      <c r="P31" s="43">
        <v>0</v>
      </c>
      <c r="Q31" s="43">
        <v>0</v>
      </c>
      <c r="R31" s="43">
        <v>-1.7202599999999999E-3</v>
      </c>
      <c r="S31" s="43">
        <v>0.27287800000000001</v>
      </c>
      <c r="T31" s="43">
        <v>0</v>
      </c>
      <c r="U31" s="41">
        <v>0</v>
      </c>
      <c r="V31" s="43">
        <v>0.27287800000000001</v>
      </c>
      <c r="W31" s="44">
        <v>0.27115774000000004</v>
      </c>
      <c r="X31" s="43">
        <v>0</v>
      </c>
      <c r="Y31" s="43">
        <v>0</v>
      </c>
      <c r="Z31" s="43">
        <v>0</v>
      </c>
      <c r="AA31" s="43">
        <v>0</v>
      </c>
      <c r="AB31" s="43">
        <v>-1.7202599999999999E-3</v>
      </c>
      <c r="AC31" s="43">
        <v>0.16311200000000001</v>
      </c>
      <c r="AD31" s="43">
        <v>0</v>
      </c>
      <c r="AE31" s="41">
        <v>0</v>
      </c>
      <c r="AF31" s="43">
        <v>0.16311200000000001</v>
      </c>
      <c r="AG31" s="44">
        <v>0.16139174000000001</v>
      </c>
      <c r="AH31" s="43">
        <v>0</v>
      </c>
      <c r="AI31" s="43">
        <v>0</v>
      </c>
      <c r="AJ31" s="43">
        <v>0</v>
      </c>
      <c r="AK31" s="43">
        <v>0</v>
      </c>
      <c r="AL31" s="43">
        <v>-1.7202599999999999E-3</v>
      </c>
      <c r="AM31" s="43">
        <v>0.15356300000000001</v>
      </c>
      <c r="AN31" s="43">
        <v>0</v>
      </c>
      <c r="AO31" s="41">
        <v>0</v>
      </c>
      <c r="AP31" s="43">
        <v>0.15356300000000001</v>
      </c>
      <c r="AQ31" s="44">
        <v>0.15184274</v>
      </c>
      <c r="AR31" s="41">
        <v>0</v>
      </c>
      <c r="AS31" s="41">
        <v>0</v>
      </c>
      <c r="AT31" s="41">
        <v>0</v>
      </c>
      <c r="AU31" s="41">
        <v>0</v>
      </c>
      <c r="AV31" s="42">
        <v>-6.8810399999999997E-3</v>
      </c>
      <c r="AW31" s="42">
        <v>1.0082960000000001</v>
      </c>
      <c r="AX31" s="41">
        <v>0</v>
      </c>
      <c r="AY31" s="42">
        <v>0</v>
      </c>
      <c r="AZ31" s="42">
        <v>1.0082960000000001</v>
      </c>
      <c r="BA31" s="42">
        <v>1.00141496</v>
      </c>
      <c r="BJ31" s="1"/>
    </row>
    <row r="32" spans="1:62" x14ac:dyDescent="0.2">
      <c r="A32" s="45">
        <v>417</v>
      </c>
      <c r="B32" s="49" t="s">
        <v>91</v>
      </c>
      <c r="C32" s="50" t="s">
        <v>67</v>
      </c>
      <c r="D32" s="41">
        <v>0</v>
      </c>
      <c r="E32" s="41">
        <v>0</v>
      </c>
      <c r="F32" s="41">
        <v>0</v>
      </c>
      <c r="G32" s="41">
        <v>0</v>
      </c>
      <c r="H32" s="41">
        <v>-3.5795999999999999E-4</v>
      </c>
      <c r="I32" s="41">
        <v>0</v>
      </c>
      <c r="J32" s="41">
        <v>0</v>
      </c>
      <c r="K32" s="41">
        <v>0</v>
      </c>
      <c r="L32" s="41">
        <v>0</v>
      </c>
      <c r="M32" s="42">
        <v>-3.5795999999999999E-4</v>
      </c>
      <c r="N32" s="43">
        <v>0</v>
      </c>
      <c r="O32" s="43">
        <v>0</v>
      </c>
      <c r="P32" s="43">
        <v>0</v>
      </c>
      <c r="Q32" s="43">
        <v>0</v>
      </c>
      <c r="R32" s="43">
        <v>-3.5795999999999999E-4</v>
      </c>
      <c r="S32" s="43">
        <v>0</v>
      </c>
      <c r="T32" s="43">
        <v>0</v>
      </c>
      <c r="U32" s="41">
        <v>0</v>
      </c>
      <c r="V32" s="43">
        <v>0</v>
      </c>
      <c r="W32" s="44">
        <v>-3.5795999999999999E-4</v>
      </c>
      <c r="X32" s="43">
        <v>0</v>
      </c>
      <c r="Y32" s="43">
        <v>0</v>
      </c>
      <c r="Z32" s="43">
        <v>0</v>
      </c>
      <c r="AA32" s="43">
        <v>0</v>
      </c>
      <c r="AB32" s="43">
        <v>-3.5795999999999999E-4</v>
      </c>
      <c r="AC32" s="43">
        <v>0</v>
      </c>
      <c r="AD32" s="43">
        <v>0</v>
      </c>
      <c r="AE32" s="41">
        <v>0</v>
      </c>
      <c r="AF32" s="43">
        <v>0</v>
      </c>
      <c r="AG32" s="44">
        <v>-3.5795999999999999E-4</v>
      </c>
      <c r="AH32" s="43">
        <v>0</v>
      </c>
      <c r="AI32" s="43">
        <v>0</v>
      </c>
      <c r="AJ32" s="43">
        <v>0</v>
      </c>
      <c r="AK32" s="43">
        <v>0</v>
      </c>
      <c r="AL32" s="43">
        <v>-3.5795999999999999E-4</v>
      </c>
      <c r="AM32" s="43">
        <v>0</v>
      </c>
      <c r="AN32" s="43">
        <v>0</v>
      </c>
      <c r="AO32" s="41">
        <v>0</v>
      </c>
      <c r="AP32" s="43">
        <v>0</v>
      </c>
      <c r="AQ32" s="44">
        <v>-3.5795999999999999E-4</v>
      </c>
      <c r="AR32" s="41">
        <v>0</v>
      </c>
      <c r="AS32" s="41">
        <v>0</v>
      </c>
      <c r="AT32" s="41">
        <v>0</v>
      </c>
      <c r="AU32" s="41">
        <v>0</v>
      </c>
      <c r="AV32" s="42">
        <v>-1.43184E-3</v>
      </c>
      <c r="AW32" s="42">
        <v>0</v>
      </c>
      <c r="AX32" s="41">
        <v>0</v>
      </c>
      <c r="AY32" s="42">
        <v>0</v>
      </c>
      <c r="AZ32" s="42">
        <v>0</v>
      </c>
      <c r="BA32" s="42">
        <v>-1.43184E-3</v>
      </c>
      <c r="BJ32" s="1"/>
    </row>
    <row r="33" spans="1:62" x14ac:dyDescent="0.2">
      <c r="A33" s="45">
        <v>428</v>
      </c>
      <c r="B33" s="49" t="s">
        <v>92</v>
      </c>
      <c r="C33" s="50" t="s">
        <v>57</v>
      </c>
      <c r="D33" s="41">
        <v>0</v>
      </c>
      <c r="E33" s="41">
        <v>0</v>
      </c>
      <c r="F33" s="41">
        <v>0</v>
      </c>
      <c r="G33" s="41">
        <v>0</v>
      </c>
      <c r="H33" s="41">
        <v>0</v>
      </c>
      <c r="I33" s="41">
        <v>-3.9270700000000004E-3</v>
      </c>
      <c r="J33" s="41">
        <v>0</v>
      </c>
      <c r="K33" s="41">
        <v>0</v>
      </c>
      <c r="L33" s="41">
        <v>-3.9270700000000004E-3</v>
      </c>
      <c r="M33" s="42">
        <v>-3.9270700000000004E-3</v>
      </c>
      <c r="N33" s="43">
        <v>0</v>
      </c>
      <c r="O33" s="43">
        <v>0</v>
      </c>
      <c r="P33" s="43">
        <v>0</v>
      </c>
      <c r="Q33" s="43">
        <v>0</v>
      </c>
      <c r="R33" s="43">
        <v>0</v>
      </c>
      <c r="S33" s="43">
        <v>0</v>
      </c>
      <c r="T33" s="43">
        <v>0</v>
      </c>
      <c r="U33" s="41">
        <v>0</v>
      </c>
      <c r="V33" s="43">
        <v>0</v>
      </c>
      <c r="W33" s="44">
        <v>0</v>
      </c>
      <c r="X33" s="43">
        <v>0</v>
      </c>
      <c r="Y33" s="43">
        <v>0</v>
      </c>
      <c r="Z33" s="43">
        <v>0</v>
      </c>
      <c r="AA33" s="43">
        <v>0</v>
      </c>
      <c r="AB33" s="43">
        <v>0</v>
      </c>
      <c r="AC33" s="43">
        <v>0</v>
      </c>
      <c r="AD33" s="43">
        <v>0</v>
      </c>
      <c r="AE33" s="41">
        <v>0</v>
      </c>
      <c r="AF33" s="43">
        <v>0</v>
      </c>
      <c r="AG33" s="44">
        <v>0</v>
      </c>
      <c r="AH33" s="43">
        <v>0</v>
      </c>
      <c r="AI33" s="43">
        <v>0</v>
      </c>
      <c r="AJ33" s="43">
        <v>0</v>
      </c>
      <c r="AK33" s="43">
        <v>0</v>
      </c>
      <c r="AL33" s="43">
        <v>0</v>
      </c>
      <c r="AM33" s="43">
        <v>0</v>
      </c>
      <c r="AN33" s="43">
        <v>0</v>
      </c>
      <c r="AO33" s="41">
        <v>0</v>
      </c>
      <c r="AP33" s="43">
        <v>0</v>
      </c>
      <c r="AQ33" s="44">
        <v>0</v>
      </c>
      <c r="AR33" s="41">
        <v>0</v>
      </c>
      <c r="AS33" s="41">
        <v>0</v>
      </c>
      <c r="AT33" s="41">
        <v>0</v>
      </c>
      <c r="AU33" s="41">
        <v>0</v>
      </c>
      <c r="AV33" s="42">
        <v>0</v>
      </c>
      <c r="AW33" s="42">
        <v>-3.9270700000000004E-3</v>
      </c>
      <c r="AX33" s="41">
        <v>0</v>
      </c>
      <c r="AY33" s="42">
        <v>0</v>
      </c>
      <c r="AZ33" s="42">
        <v>-3.9270700000000004E-3</v>
      </c>
      <c r="BA33" s="42">
        <v>-3.9270700000000004E-3</v>
      </c>
      <c r="BJ33" s="1"/>
    </row>
    <row r="34" spans="1:62" x14ac:dyDescent="0.2">
      <c r="A34" s="45">
        <v>438</v>
      </c>
      <c r="B34" s="49" t="s">
        <v>93</v>
      </c>
      <c r="C34" s="50" t="s">
        <v>33</v>
      </c>
      <c r="D34" s="41">
        <v>0</v>
      </c>
      <c r="E34" s="41">
        <v>0</v>
      </c>
      <c r="F34" s="41">
        <v>0</v>
      </c>
      <c r="G34" s="41">
        <v>0</v>
      </c>
      <c r="H34" s="41">
        <v>0</v>
      </c>
      <c r="I34" s="41">
        <v>0</v>
      </c>
      <c r="J34" s="41">
        <v>0</v>
      </c>
      <c r="K34" s="41">
        <v>0</v>
      </c>
      <c r="L34" s="41">
        <v>0</v>
      </c>
      <c r="M34" s="42">
        <v>0</v>
      </c>
      <c r="N34" s="43">
        <v>5.4405000000000002E-2</v>
      </c>
      <c r="O34" s="43">
        <v>0</v>
      </c>
      <c r="P34" s="43">
        <v>0</v>
      </c>
      <c r="Q34" s="43">
        <v>5.4405000000000002E-2</v>
      </c>
      <c r="R34" s="43">
        <v>0</v>
      </c>
      <c r="S34" s="43">
        <v>0</v>
      </c>
      <c r="T34" s="43">
        <v>0</v>
      </c>
      <c r="U34" s="41">
        <v>0</v>
      </c>
      <c r="V34" s="43">
        <v>0</v>
      </c>
      <c r="W34" s="44">
        <v>5.4405000000000002E-2</v>
      </c>
      <c r="X34" s="43">
        <v>0</v>
      </c>
      <c r="Y34" s="43">
        <v>0</v>
      </c>
      <c r="Z34" s="43">
        <v>0</v>
      </c>
      <c r="AA34" s="43">
        <v>0</v>
      </c>
      <c r="AB34" s="43">
        <v>0</v>
      </c>
      <c r="AC34" s="43">
        <v>0</v>
      </c>
      <c r="AD34" s="43">
        <v>0</v>
      </c>
      <c r="AE34" s="41">
        <v>0</v>
      </c>
      <c r="AF34" s="43">
        <v>0</v>
      </c>
      <c r="AG34" s="44">
        <v>0</v>
      </c>
      <c r="AH34" s="43">
        <v>3.0144399999999998E-2</v>
      </c>
      <c r="AI34" s="43">
        <v>0</v>
      </c>
      <c r="AJ34" s="43">
        <v>0</v>
      </c>
      <c r="AK34" s="43">
        <v>3.0144399999999998E-2</v>
      </c>
      <c r="AL34" s="43">
        <v>0</v>
      </c>
      <c r="AM34" s="43">
        <v>0</v>
      </c>
      <c r="AN34" s="43">
        <v>0</v>
      </c>
      <c r="AO34" s="41">
        <v>0</v>
      </c>
      <c r="AP34" s="43">
        <v>0</v>
      </c>
      <c r="AQ34" s="44">
        <v>3.0144399999999998E-2</v>
      </c>
      <c r="AR34" s="41">
        <v>8.4549399999999997E-2</v>
      </c>
      <c r="AS34" s="41">
        <v>0</v>
      </c>
      <c r="AT34" s="41">
        <v>0</v>
      </c>
      <c r="AU34" s="41">
        <v>8.4549399999999997E-2</v>
      </c>
      <c r="AV34" s="42">
        <v>0</v>
      </c>
      <c r="AW34" s="42">
        <v>0</v>
      </c>
      <c r="AX34" s="41">
        <v>0</v>
      </c>
      <c r="AY34" s="42">
        <v>0</v>
      </c>
      <c r="AZ34" s="42">
        <v>0</v>
      </c>
      <c r="BA34" s="42">
        <v>8.4549399999999997E-2</v>
      </c>
      <c r="BJ34" s="1"/>
    </row>
    <row r="35" spans="1:62" x14ac:dyDescent="0.2">
      <c r="A35" s="45">
        <v>470</v>
      </c>
      <c r="B35" s="49" t="s">
        <v>94</v>
      </c>
      <c r="C35" s="50" t="s">
        <v>34</v>
      </c>
      <c r="D35" s="41">
        <v>3.5611499999999997E-2</v>
      </c>
      <c r="E35" s="41">
        <v>0</v>
      </c>
      <c r="F35" s="41">
        <v>0</v>
      </c>
      <c r="G35" s="41">
        <v>3.5611499999999997E-2</v>
      </c>
      <c r="H35" s="41">
        <v>0</v>
      </c>
      <c r="I35" s="41">
        <v>9.859999999999999E-4</v>
      </c>
      <c r="J35" s="41">
        <v>0</v>
      </c>
      <c r="K35" s="41">
        <v>0</v>
      </c>
      <c r="L35" s="41">
        <v>9.859999999999999E-4</v>
      </c>
      <c r="M35" s="42">
        <v>3.6597499999999998E-2</v>
      </c>
      <c r="N35" s="43">
        <v>0</v>
      </c>
      <c r="O35" s="43">
        <v>0</v>
      </c>
      <c r="P35" s="43">
        <v>0</v>
      </c>
      <c r="Q35" s="43">
        <v>0</v>
      </c>
      <c r="R35" s="43">
        <v>0</v>
      </c>
      <c r="S35" s="43">
        <v>1.0449999999999999E-3</v>
      </c>
      <c r="T35" s="43">
        <v>0</v>
      </c>
      <c r="U35" s="41">
        <v>0</v>
      </c>
      <c r="V35" s="43">
        <v>1.0449999999999999E-3</v>
      </c>
      <c r="W35" s="44">
        <v>1.0449999999999999E-3</v>
      </c>
      <c r="X35" s="43">
        <v>0</v>
      </c>
      <c r="Y35" s="43">
        <v>0</v>
      </c>
      <c r="Z35" s="43">
        <v>0</v>
      </c>
      <c r="AA35" s="43">
        <v>0</v>
      </c>
      <c r="AB35" s="43">
        <v>0</v>
      </c>
      <c r="AC35" s="43">
        <v>1.1180000000000001E-3</v>
      </c>
      <c r="AD35" s="43">
        <v>0</v>
      </c>
      <c r="AE35" s="41">
        <v>0</v>
      </c>
      <c r="AF35" s="43">
        <v>1.1180000000000001E-3</v>
      </c>
      <c r="AG35" s="44">
        <v>1.1180000000000001E-3</v>
      </c>
      <c r="AH35" s="43">
        <v>0</v>
      </c>
      <c r="AI35" s="43">
        <v>0</v>
      </c>
      <c r="AJ35" s="43">
        <v>0</v>
      </c>
      <c r="AK35" s="43">
        <v>0</v>
      </c>
      <c r="AL35" s="43">
        <v>0</v>
      </c>
      <c r="AM35" s="43">
        <v>1.1169999999999999E-3</v>
      </c>
      <c r="AN35" s="43">
        <v>0</v>
      </c>
      <c r="AO35" s="41">
        <v>0</v>
      </c>
      <c r="AP35" s="43">
        <v>1.1169999999999999E-3</v>
      </c>
      <c r="AQ35" s="44">
        <v>1.1169999999999999E-3</v>
      </c>
      <c r="AR35" s="41">
        <v>3.5611499999999997E-2</v>
      </c>
      <c r="AS35" s="41">
        <v>0</v>
      </c>
      <c r="AT35" s="41">
        <v>0</v>
      </c>
      <c r="AU35" s="41">
        <v>3.5611499999999997E-2</v>
      </c>
      <c r="AV35" s="42">
        <v>0</v>
      </c>
      <c r="AW35" s="42">
        <v>4.2659999999999998E-3</v>
      </c>
      <c r="AX35" s="41">
        <v>0</v>
      </c>
      <c r="AY35" s="42">
        <v>0</v>
      </c>
      <c r="AZ35" s="42">
        <v>4.2659999999999998E-3</v>
      </c>
      <c r="BA35" s="42">
        <v>3.9877499999999996E-2</v>
      </c>
      <c r="BJ35" s="1"/>
    </row>
    <row r="36" spans="1:62" x14ac:dyDescent="0.2">
      <c r="A36" s="45">
        <v>499</v>
      </c>
      <c r="B36" s="49" t="s">
        <v>95</v>
      </c>
      <c r="C36" s="50" t="s">
        <v>35</v>
      </c>
      <c r="D36" s="41">
        <v>-1.282E-2</v>
      </c>
      <c r="E36" s="41">
        <v>0</v>
      </c>
      <c r="F36" s="41">
        <v>0</v>
      </c>
      <c r="G36" s="41">
        <v>-1.282E-2</v>
      </c>
      <c r="H36" s="41">
        <v>2.6739800000000001E-2</v>
      </c>
      <c r="I36" s="41">
        <v>0.12850600000000001</v>
      </c>
      <c r="J36" s="41">
        <v>4.6739999999999997E-2</v>
      </c>
      <c r="K36" s="41">
        <v>0</v>
      </c>
      <c r="L36" s="41">
        <v>8.1766000000000005E-2</v>
      </c>
      <c r="M36" s="42">
        <v>9.5685800000000001E-2</v>
      </c>
      <c r="N36" s="43">
        <v>-8.7127999999999997E-3</v>
      </c>
      <c r="O36" s="43">
        <v>0</v>
      </c>
      <c r="P36" s="43">
        <v>0</v>
      </c>
      <c r="Q36" s="43">
        <v>-8.7127999999999997E-3</v>
      </c>
      <c r="R36" s="43">
        <v>2.6739800000000001E-2</v>
      </c>
      <c r="S36" s="43">
        <v>9.0379999999999992E-3</v>
      </c>
      <c r="T36" s="43">
        <v>4.4313999999999999E-2</v>
      </c>
      <c r="U36" s="41">
        <v>0</v>
      </c>
      <c r="V36" s="43">
        <v>-3.5276000000000002E-2</v>
      </c>
      <c r="W36" s="44">
        <v>-1.7249E-2</v>
      </c>
      <c r="X36" s="43">
        <v>-9.4879999999999999E-3</v>
      </c>
      <c r="Y36" s="43">
        <v>0</v>
      </c>
      <c r="Z36" s="43">
        <v>0</v>
      </c>
      <c r="AA36" s="43">
        <v>-9.4879999999999999E-3</v>
      </c>
      <c r="AB36" s="43">
        <v>2.6739800000000001E-2</v>
      </c>
      <c r="AC36" s="43">
        <v>2.7102000000000001E-2</v>
      </c>
      <c r="AD36" s="43">
        <v>-6.5850000000000006E-2</v>
      </c>
      <c r="AE36" s="41">
        <v>0</v>
      </c>
      <c r="AF36" s="43">
        <v>9.2952000000000007E-2</v>
      </c>
      <c r="AG36" s="44">
        <v>0.1102038</v>
      </c>
      <c r="AH36" s="43">
        <v>-0.103036</v>
      </c>
      <c r="AI36" s="43">
        <v>0</v>
      </c>
      <c r="AJ36" s="43">
        <v>0</v>
      </c>
      <c r="AK36" s="43">
        <v>-0.103036</v>
      </c>
      <c r="AL36" s="43">
        <v>2.6739800000000001E-2</v>
      </c>
      <c r="AM36" s="43">
        <v>0.176623</v>
      </c>
      <c r="AN36" s="43">
        <v>8.2789999999999999E-3</v>
      </c>
      <c r="AO36" s="41">
        <v>0</v>
      </c>
      <c r="AP36" s="43">
        <v>0.16834399999999999</v>
      </c>
      <c r="AQ36" s="44">
        <v>9.2047799999999985E-2</v>
      </c>
      <c r="AR36" s="41">
        <v>-0.1340568</v>
      </c>
      <c r="AS36" s="41">
        <v>0</v>
      </c>
      <c r="AT36" s="41">
        <v>0</v>
      </c>
      <c r="AU36" s="41">
        <v>-0.1340568</v>
      </c>
      <c r="AV36" s="42">
        <v>0.1069592</v>
      </c>
      <c r="AW36" s="42">
        <v>0.34126900000000004</v>
      </c>
      <c r="AX36" s="41">
        <v>3.3482999999999992E-2</v>
      </c>
      <c r="AY36" s="42">
        <v>0</v>
      </c>
      <c r="AZ36" s="42">
        <v>0.307786</v>
      </c>
      <c r="BA36" s="42">
        <v>0.28068839999999995</v>
      </c>
      <c r="BJ36" s="1"/>
    </row>
    <row r="37" spans="1:62" x14ac:dyDescent="0.2">
      <c r="A37" s="45">
        <v>528</v>
      </c>
      <c r="B37" s="49" t="s">
        <v>96</v>
      </c>
      <c r="C37" s="50" t="s">
        <v>36</v>
      </c>
      <c r="D37" s="41">
        <v>0.402225</v>
      </c>
      <c r="E37" s="41">
        <v>0</v>
      </c>
      <c r="F37" s="41">
        <v>0</v>
      </c>
      <c r="G37" s="41">
        <v>0.402225</v>
      </c>
      <c r="H37" s="41">
        <v>9.6109600000000003E-2</v>
      </c>
      <c r="I37" s="41">
        <v>0</v>
      </c>
      <c r="J37" s="41">
        <v>2.1129999999999999E-3</v>
      </c>
      <c r="K37" s="41">
        <v>0</v>
      </c>
      <c r="L37" s="41">
        <v>-2.1129999999999999E-3</v>
      </c>
      <c r="M37" s="42">
        <v>0.49622160000000004</v>
      </c>
      <c r="N37" s="43">
        <v>0</v>
      </c>
      <c r="O37" s="43">
        <v>0</v>
      </c>
      <c r="P37" s="43">
        <v>0</v>
      </c>
      <c r="Q37" s="43">
        <v>0</v>
      </c>
      <c r="R37" s="43">
        <v>9.6109600000000003E-2</v>
      </c>
      <c r="S37" s="43">
        <v>0</v>
      </c>
      <c r="T37" s="43">
        <v>0</v>
      </c>
      <c r="U37" s="41">
        <v>0</v>
      </c>
      <c r="V37" s="43">
        <v>0</v>
      </c>
      <c r="W37" s="44">
        <v>9.6109600000000003E-2</v>
      </c>
      <c r="X37" s="43">
        <v>-7.3933400000000002</v>
      </c>
      <c r="Y37" s="43">
        <v>0</v>
      </c>
      <c r="Z37" s="43">
        <v>0</v>
      </c>
      <c r="AA37" s="43">
        <v>-7.3933400000000002</v>
      </c>
      <c r="AB37" s="43">
        <v>9.6109600000000003E-2</v>
      </c>
      <c r="AC37" s="43">
        <v>0</v>
      </c>
      <c r="AD37" s="43">
        <v>2.3289999999999999E-3</v>
      </c>
      <c r="AE37" s="41">
        <v>0</v>
      </c>
      <c r="AF37" s="43">
        <v>-2.3289999999999999E-3</v>
      </c>
      <c r="AG37" s="44">
        <v>-7.2995593999999997</v>
      </c>
      <c r="AH37" s="43">
        <v>0</v>
      </c>
      <c r="AI37" s="43">
        <v>0</v>
      </c>
      <c r="AJ37" s="43">
        <v>0</v>
      </c>
      <c r="AK37" s="43">
        <v>0</v>
      </c>
      <c r="AL37" s="43">
        <v>9.6109600000000003E-2</v>
      </c>
      <c r="AM37" s="43">
        <v>0</v>
      </c>
      <c r="AN37" s="43">
        <v>2.3370000000000001E-3</v>
      </c>
      <c r="AO37" s="41">
        <v>0</v>
      </c>
      <c r="AP37" s="43">
        <v>-2.3370000000000001E-3</v>
      </c>
      <c r="AQ37" s="44">
        <v>9.3772599999999998E-2</v>
      </c>
      <c r="AR37" s="41">
        <v>-6.9911150000000006</v>
      </c>
      <c r="AS37" s="41">
        <v>0</v>
      </c>
      <c r="AT37" s="41">
        <v>0</v>
      </c>
      <c r="AU37" s="41">
        <v>-6.9911150000000006</v>
      </c>
      <c r="AV37" s="42">
        <v>0.38443840000000001</v>
      </c>
      <c r="AW37" s="42">
        <v>0</v>
      </c>
      <c r="AX37" s="41">
        <v>6.7790000000000003E-3</v>
      </c>
      <c r="AY37" s="42">
        <v>0</v>
      </c>
      <c r="AZ37" s="42">
        <v>-6.7790000000000003E-3</v>
      </c>
      <c r="BA37" s="42">
        <v>-6.6134555999999991</v>
      </c>
      <c r="BJ37" s="1"/>
    </row>
    <row r="38" spans="1:62" x14ac:dyDescent="0.2">
      <c r="A38" s="45">
        <v>531</v>
      </c>
      <c r="B38" s="49" t="s">
        <v>68</v>
      </c>
      <c r="C38" s="50" t="s">
        <v>37</v>
      </c>
      <c r="D38" s="41">
        <v>0</v>
      </c>
      <c r="E38" s="41">
        <v>0</v>
      </c>
      <c r="F38" s="41">
        <v>0</v>
      </c>
      <c r="G38" s="41">
        <v>0</v>
      </c>
      <c r="H38" s="41">
        <v>4.0299699999999996</v>
      </c>
      <c r="I38" s="41">
        <v>0</v>
      </c>
      <c r="J38" s="41">
        <v>4.9838699999999996</v>
      </c>
      <c r="K38" s="41">
        <v>0</v>
      </c>
      <c r="L38" s="41">
        <v>-4.9838699999999996</v>
      </c>
      <c r="M38" s="42">
        <v>-0.95389999999999997</v>
      </c>
      <c r="N38" s="43">
        <v>0</v>
      </c>
      <c r="O38" s="43">
        <v>0</v>
      </c>
      <c r="P38" s="43">
        <v>0</v>
      </c>
      <c r="Q38" s="43">
        <v>0</v>
      </c>
      <c r="R38" s="43">
        <v>4.0299699999999996</v>
      </c>
      <c r="S38" s="43">
        <v>0</v>
      </c>
      <c r="T38" s="43">
        <v>3.8711899999999999</v>
      </c>
      <c r="U38" s="41">
        <v>0</v>
      </c>
      <c r="V38" s="43">
        <v>-3.8711899999999999</v>
      </c>
      <c r="W38" s="44">
        <v>0.1587799999999997</v>
      </c>
      <c r="X38" s="43">
        <v>0</v>
      </c>
      <c r="Y38" s="43">
        <v>0</v>
      </c>
      <c r="Z38" s="43">
        <v>0</v>
      </c>
      <c r="AA38" s="43">
        <v>0</v>
      </c>
      <c r="AB38" s="43">
        <v>4.0299699999999996</v>
      </c>
      <c r="AC38" s="43">
        <v>0</v>
      </c>
      <c r="AD38" s="43">
        <v>3.4993099999999999</v>
      </c>
      <c r="AE38" s="41">
        <v>0</v>
      </c>
      <c r="AF38" s="43">
        <v>-3.4993099999999999</v>
      </c>
      <c r="AG38" s="44">
        <v>0.53065999999999969</v>
      </c>
      <c r="AH38" s="43">
        <v>0</v>
      </c>
      <c r="AI38" s="43">
        <v>0</v>
      </c>
      <c r="AJ38" s="43">
        <v>0</v>
      </c>
      <c r="AK38" s="43">
        <v>0</v>
      </c>
      <c r="AL38" s="43">
        <v>4.0299699999999996</v>
      </c>
      <c r="AM38" s="43">
        <v>0</v>
      </c>
      <c r="AN38" s="43">
        <v>3.4969999999999999</v>
      </c>
      <c r="AO38" s="41">
        <v>0</v>
      </c>
      <c r="AP38" s="43">
        <v>-3.4969999999999999</v>
      </c>
      <c r="AQ38" s="44">
        <v>0.53296999999999972</v>
      </c>
      <c r="AR38" s="41">
        <v>0</v>
      </c>
      <c r="AS38" s="41">
        <v>0</v>
      </c>
      <c r="AT38" s="41">
        <v>0</v>
      </c>
      <c r="AU38" s="41">
        <v>0</v>
      </c>
      <c r="AV38" s="42">
        <v>16.119879999999998</v>
      </c>
      <c r="AW38" s="42">
        <v>0</v>
      </c>
      <c r="AX38" s="41">
        <v>15.851369999999999</v>
      </c>
      <c r="AY38" s="42">
        <v>0</v>
      </c>
      <c r="AZ38" s="42">
        <v>-15.851369999999999</v>
      </c>
      <c r="BA38" s="42">
        <v>0.26850999999999914</v>
      </c>
      <c r="BJ38" s="1"/>
    </row>
    <row r="39" spans="1:62" x14ac:dyDescent="0.2">
      <c r="A39" s="45">
        <v>578</v>
      </c>
      <c r="B39" s="49" t="s">
        <v>97</v>
      </c>
      <c r="C39" s="50" t="s">
        <v>58</v>
      </c>
      <c r="D39" s="41">
        <v>0</v>
      </c>
      <c r="E39" s="41">
        <v>0</v>
      </c>
      <c r="F39" s="41">
        <v>0</v>
      </c>
      <c r="G39" s="41">
        <v>0</v>
      </c>
      <c r="H39" s="41">
        <v>5.3978200000000002E-3</v>
      </c>
      <c r="I39" s="41">
        <v>0</v>
      </c>
      <c r="J39" s="41">
        <v>0</v>
      </c>
      <c r="K39" s="41">
        <v>0</v>
      </c>
      <c r="L39" s="41">
        <v>0</v>
      </c>
      <c r="M39" s="42">
        <v>5.3978200000000002E-3</v>
      </c>
      <c r="N39" s="43">
        <v>0</v>
      </c>
      <c r="O39" s="43">
        <v>0</v>
      </c>
      <c r="P39" s="43">
        <v>0</v>
      </c>
      <c r="Q39" s="43">
        <v>0</v>
      </c>
      <c r="R39" s="43">
        <v>5.3978200000000002E-3</v>
      </c>
      <c r="S39" s="43">
        <v>0</v>
      </c>
      <c r="T39" s="43">
        <v>0</v>
      </c>
      <c r="U39" s="41">
        <v>0</v>
      </c>
      <c r="V39" s="43">
        <v>0</v>
      </c>
      <c r="W39" s="44">
        <v>5.3978200000000002E-3</v>
      </c>
      <c r="X39" s="43">
        <v>0</v>
      </c>
      <c r="Y39" s="43">
        <v>0</v>
      </c>
      <c r="Z39" s="43">
        <v>0</v>
      </c>
      <c r="AA39" s="43">
        <v>0</v>
      </c>
      <c r="AB39" s="43">
        <v>5.3978200000000002E-3</v>
      </c>
      <c r="AC39" s="43">
        <v>0</v>
      </c>
      <c r="AD39" s="43">
        <v>0</v>
      </c>
      <c r="AE39" s="41">
        <v>0</v>
      </c>
      <c r="AF39" s="43">
        <v>0</v>
      </c>
      <c r="AG39" s="44">
        <v>5.3978200000000002E-3</v>
      </c>
      <c r="AH39" s="43">
        <v>0.240337</v>
      </c>
      <c r="AI39" s="43">
        <v>0</v>
      </c>
      <c r="AJ39" s="43">
        <v>0</v>
      </c>
      <c r="AK39" s="43">
        <v>0.240337</v>
      </c>
      <c r="AL39" s="43">
        <v>5.3978200000000002E-3</v>
      </c>
      <c r="AM39" s="43">
        <v>0</v>
      </c>
      <c r="AN39" s="43">
        <v>0</v>
      </c>
      <c r="AO39" s="41">
        <v>0</v>
      </c>
      <c r="AP39" s="43">
        <v>0</v>
      </c>
      <c r="AQ39" s="44">
        <v>0.24573481999999999</v>
      </c>
      <c r="AR39" s="41">
        <v>0.240337</v>
      </c>
      <c r="AS39" s="41">
        <v>0</v>
      </c>
      <c r="AT39" s="41">
        <v>0</v>
      </c>
      <c r="AU39" s="41">
        <v>0.240337</v>
      </c>
      <c r="AV39" s="42">
        <v>2.1591280000000001E-2</v>
      </c>
      <c r="AW39" s="42">
        <v>0</v>
      </c>
      <c r="AX39" s="41">
        <v>0</v>
      </c>
      <c r="AY39" s="42">
        <v>0</v>
      </c>
      <c r="AZ39" s="42">
        <v>0</v>
      </c>
      <c r="BA39" s="42">
        <v>0.26192828000000001</v>
      </c>
      <c r="BJ39" s="1"/>
    </row>
    <row r="40" spans="1:62" x14ac:dyDescent="0.2">
      <c r="A40" s="45">
        <v>616</v>
      </c>
      <c r="B40" s="49" t="s">
        <v>98</v>
      </c>
      <c r="C40" s="50" t="s">
        <v>38</v>
      </c>
      <c r="D40" s="41">
        <v>0</v>
      </c>
      <c r="E40" s="41">
        <v>0</v>
      </c>
      <c r="F40" s="41">
        <v>0</v>
      </c>
      <c r="G40" s="41">
        <v>0</v>
      </c>
      <c r="H40" s="41">
        <v>8.6066299999999998E-2</v>
      </c>
      <c r="I40" s="41">
        <v>-0.55666199999999999</v>
      </c>
      <c r="J40" s="41">
        <v>4.3827999999999999E-2</v>
      </c>
      <c r="K40" s="41">
        <v>0</v>
      </c>
      <c r="L40" s="41">
        <v>-0.60048999999999997</v>
      </c>
      <c r="M40" s="42">
        <v>-0.51442369999999993</v>
      </c>
      <c r="N40" s="43">
        <v>0</v>
      </c>
      <c r="O40" s="43">
        <v>0</v>
      </c>
      <c r="P40" s="43">
        <v>0</v>
      </c>
      <c r="Q40" s="43">
        <v>0</v>
      </c>
      <c r="R40" s="43">
        <v>8.6066299999999998E-2</v>
      </c>
      <c r="S40" s="43">
        <v>-0.21643000000000001</v>
      </c>
      <c r="T40" s="43">
        <v>-1.5606999999999999E-2</v>
      </c>
      <c r="U40" s="41">
        <v>0</v>
      </c>
      <c r="V40" s="43">
        <v>-0.200823</v>
      </c>
      <c r="W40" s="44">
        <v>-0.1147567</v>
      </c>
      <c r="X40" s="43">
        <v>6.0034999999999998E-2</v>
      </c>
      <c r="Y40" s="43">
        <v>0</v>
      </c>
      <c r="Z40" s="43">
        <v>0</v>
      </c>
      <c r="AA40" s="43">
        <v>6.0034999999999998E-2</v>
      </c>
      <c r="AB40" s="43">
        <v>8.6066299999999998E-2</v>
      </c>
      <c r="AC40" s="43">
        <v>0.159134</v>
      </c>
      <c r="AD40" s="43">
        <v>6.4606999999999998E-2</v>
      </c>
      <c r="AE40" s="41">
        <v>0</v>
      </c>
      <c r="AF40" s="43">
        <v>9.4527E-2</v>
      </c>
      <c r="AG40" s="44">
        <v>0.24062829999999999</v>
      </c>
      <c r="AH40" s="43">
        <v>0</v>
      </c>
      <c r="AI40" s="43">
        <v>0</v>
      </c>
      <c r="AJ40" s="43">
        <v>0</v>
      </c>
      <c r="AK40" s="43">
        <v>0</v>
      </c>
      <c r="AL40" s="43">
        <v>8.6066299999999998E-2</v>
      </c>
      <c r="AM40" s="43">
        <v>-0.42827900000000002</v>
      </c>
      <c r="AN40" s="43">
        <v>-1.052E-2</v>
      </c>
      <c r="AO40" s="41">
        <v>0</v>
      </c>
      <c r="AP40" s="43">
        <v>-0.41775900000000005</v>
      </c>
      <c r="AQ40" s="44">
        <v>-0.33169270000000006</v>
      </c>
      <c r="AR40" s="41">
        <v>6.0034999999999998E-2</v>
      </c>
      <c r="AS40" s="41">
        <v>0</v>
      </c>
      <c r="AT40" s="41">
        <v>0</v>
      </c>
      <c r="AU40" s="41">
        <v>6.0034999999999998E-2</v>
      </c>
      <c r="AV40" s="42">
        <v>0.34426519999999999</v>
      </c>
      <c r="AW40" s="42">
        <v>-1.0422370000000001</v>
      </c>
      <c r="AX40" s="41">
        <v>8.2307999999999992E-2</v>
      </c>
      <c r="AY40" s="42">
        <v>0</v>
      </c>
      <c r="AZ40" s="42">
        <v>-1.1245449999999999</v>
      </c>
      <c r="BA40" s="42">
        <v>-0.72024480000000002</v>
      </c>
      <c r="BJ40" s="1"/>
    </row>
    <row r="41" spans="1:62" x14ac:dyDescent="0.2">
      <c r="A41" s="45">
        <v>642</v>
      </c>
      <c r="B41" s="49" t="s">
        <v>99</v>
      </c>
      <c r="C41" s="50" t="s">
        <v>39</v>
      </c>
      <c r="D41" s="41">
        <v>0</v>
      </c>
      <c r="E41" s="41">
        <v>0</v>
      </c>
      <c r="F41" s="41">
        <v>0</v>
      </c>
      <c r="G41" s="41">
        <v>0</v>
      </c>
      <c r="H41" s="41">
        <v>-1.64823E-4</v>
      </c>
      <c r="I41" s="41">
        <v>0</v>
      </c>
      <c r="J41" s="41">
        <v>0</v>
      </c>
      <c r="K41" s="41">
        <v>0</v>
      </c>
      <c r="L41" s="41">
        <v>0</v>
      </c>
      <c r="M41" s="42">
        <v>-1.64823E-4</v>
      </c>
      <c r="N41" s="43">
        <v>4.4750999999999999E-2</v>
      </c>
      <c r="O41" s="43">
        <v>0</v>
      </c>
      <c r="P41" s="43">
        <v>0</v>
      </c>
      <c r="Q41" s="43">
        <v>4.4750999999999999E-2</v>
      </c>
      <c r="R41" s="43">
        <v>-1.64823E-4</v>
      </c>
      <c r="S41" s="43">
        <v>0</v>
      </c>
      <c r="T41" s="43">
        <v>0</v>
      </c>
      <c r="U41" s="41">
        <v>0</v>
      </c>
      <c r="V41" s="43">
        <v>0</v>
      </c>
      <c r="W41" s="44">
        <v>4.4586176999999998E-2</v>
      </c>
      <c r="X41" s="43">
        <v>1.7709599999999999E-2</v>
      </c>
      <c r="Y41" s="43">
        <v>0</v>
      </c>
      <c r="Z41" s="43">
        <v>0</v>
      </c>
      <c r="AA41" s="43">
        <v>1.7709599999999999E-2</v>
      </c>
      <c r="AB41" s="43">
        <v>-1.64823E-4</v>
      </c>
      <c r="AC41" s="43">
        <v>0</v>
      </c>
      <c r="AD41" s="43">
        <v>0</v>
      </c>
      <c r="AE41" s="41">
        <v>0</v>
      </c>
      <c r="AF41" s="43">
        <v>0</v>
      </c>
      <c r="AG41" s="44">
        <v>1.7544776999999998E-2</v>
      </c>
      <c r="AH41" s="43">
        <v>0</v>
      </c>
      <c r="AI41" s="43">
        <v>0</v>
      </c>
      <c r="AJ41" s="43">
        <v>0</v>
      </c>
      <c r="AK41" s="43">
        <v>0</v>
      </c>
      <c r="AL41" s="43">
        <v>-1.64823E-4</v>
      </c>
      <c r="AM41" s="43">
        <v>0</v>
      </c>
      <c r="AN41" s="43">
        <v>0</v>
      </c>
      <c r="AO41" s="41">
        <v>0</v>
      </c>
      <c r="AP41" s="43">
        <v>0</v>
      </c>
      <c r="AQ41" s="44">
        <v>-1.64823E-4</v>
      </c>
      <c r="AR41" s="41">
        <v>6.2460599999999998E-2</v>
      </c>
      <c r="AS41" s="41">
        <v>0</v>
      </c>
      <c r="AT41" s="41">
        <v>0</v>
      </c>
      <c r="AU41" s="41">
        <v>6.2460599999999998E-2</v>
      </c>
      <c r="AV41" s="42">
        <v>-6.5929200000000002E-4</v>
      </c>
      <c r="AW41" s="42">
        <v>0</v>
      </c>
      <c r="AX41" s="41">
        <v>0</v>
      </c>
      <c r="AY41" s="42">
        <v>0</v>
      </c>
      <c r="AZ41" s="42">
        <v>0</v>
      </c>
      <c r="BA41" s="42">
        <v>6.1801307999999992E-2</v>
      </c>
      <c r="BJ41" s="1"/>
    </row>
    <row r="42" spans="1:62" x14ac:dyDescent="0.2">
      <c r="A42" s="45">
        <v>643</v>
      </c>
      <c r="B42" s="49" t="s">
        <v>100</v>
      </c>
      <c r="C42" s="50" t="s">
        <v>40</v>
      </c>
      <c r="D42" s="41">
        <v>0</v>
      </c>
      <c r="E42" s="41">
        <v>0</v>
      </c>
      <c r="F42" s="41">
        <v>0</v>
      </c>
      <c r="G42" s="41">
        <v>0</v>
      </c>
      <c r="H42" s="41">
        <v>2.57276E-2</v>
      </c>
      <c r="I42" s="41">
        <v>3.3576000000000002E-2</v>
      </c>
      <c r="J42" s="41">
        <v>0.27147399999999999</v>
      </c>
      <c r="K42" s="41">
        <v>0</v>
      </c>
      <c r="L42" s="41">
        <v>-0.237898</v>
      </c>
      <c r="M42" s="42">
        <v>-0.21217040000000001</v>
      </c>
      <c r="N42" s="43">
        <v>6.94526E-5</v>
      </c>
      <c r="O42" s="43">
        <v>0</v>
      </c>
      <c r="P42" s="43">
        <v>0</v>
      </c>
      <c r="Q42" s="43">
        <v>6.94526E-5</v>
      </c>
      <c r="R42" s="43">
        <v>2.57276E-2</v>
      </c>
      <c r="S42" s="43">
        <v>-0.41613600000000001</v>
      </c>
      <c r="T42" s="43">
        <v>-0.13320199999999999</v>
      </c>
      <c r="U42" s="41">
        <v>0</v>
      </c>
      <c r="V42" s="43">
        <v>-0.28293400000000002</v>
      </c>
      <c r="W42" s="44">
        <v>-0.25713694740000004</v>
      </c>
      <c r="X42" s="43">
        <v>0.11412</v>
      </c>
      <c r="Y42" s="43">
        <v>0</v>
      </c>
      <c r="Z42" s="43">
        <v>0</v>
      </c>
      <c r="AA42" s="43">
        <v>0.11412</v>
      </c>
      <c r="AB42" s="43">
        <v>2.57276E-2</v>
      </c>
      <c r="AC42" s="43">
        <v>0.42833599999999999</v>
      </c>
      <c r="AD42" s="43">
        <v>4.9711999999999999E-2</v>
      </c>
      <c r="AE42" s="41">
        <v>0</v>
      </c>
      <c r="AF42" s="43">
        <v>0.37862400000000002</v>
      </c>
      <c r="AG42" s="44">
        <v>0.51847160000000003</v>
      </c>
      <c r="AH42" s="43">
        <v>-4.3930100000000001E-3</v>
      </c>
      <c r="AI42" s="43">
        <v>0</v>
      </c>
      <c r="AJ42" s="43">
        <v>0</v>
      </c>
      <c r="AK42" s="43">
        <v>-4.3930100000000001E-3</v>
      </c>
      <c r="AL42" s="43">
        <v>2.57276E-2</v>
      </c>
      <c r="AM42" s="43">
        <v>-5.9890000000000004E-3</v>
      </c>
      <c r="AN42" s="43">
        <v>-0.196022</v>
      </c>
      <c r="AO42" s="41">
        <v>0</v>
      </c>
      <c r="AP42" s="43">
        <v>0.19003300000000001</v>
      </c>
      <c r="AQ42" s="44">
        <v>0.21136758999999999</v>
      </c>
      <c r="AR42" s="41">
        <v>0.1097964426</v>
      </c>
      <c r="AS42" s="41">
        <v>0</v>
      </c>
      <c r="AT42" s="41">
        <v>0</v>
      </c>
      <c r="AU42" s="41">
        <v>0.1097964426</v>
      </c>
      <c r="AV42" s="42">
        <v>0.1029104</v>
      </c>
      <c r="AW42" s="42">
        <v>3.9786999999999982E-2</v>
      </c>
      <c r="AX42" s="41">
        <v>-8.0379999999999896E-3</v>
      </c>
      <c r="AY42" s="42">
        <v>0</v>
      </c>
      <c r="AZ42" s="42">
        <v>4.7825000000000062E-2</v>
      </c>
      <c r="BA42" s="42">
        <v>0.26053184260000001</v>
      </c>
      <c r="BJ42" s="1"/>
    </row>
    <row r="43" spans="1:62" x14ac:dyDescent="0.2">
      <c r="A43" s="45">
        <v>688</v>
      </c>
      <c r="B43" s="49" t="s">
        <v>101</v>
      </c>
      <c r="C43" s="50" t="s">
        <v>41</v>
      </c>
      <c r="D43" s="41">
        <v>0.12128899999999999</v>
      </c>
      <c r="E43" s="41">
        <v>0</v>
      </c>
      <c r="F43" s="41">
        <v>0</v>
      </c>
      <c r="G43" s="41">
        <v>0.12128899999999999</v>
      </c>
      <c r="H43" s="41">
        <v>-0.11990000000000001</v>
      </c>
      <c r="I43" s="41">
        <v>-2.20112</v>
      </c>
      <c r="J43" s="41">
        <v>1.5405599999999999</v>
      </c>
      <c r="K43" s="41">
        <v>0</v>
      </c>
      <c r="L43" s="41">
        <v>-3.7416799999999997</v>
      </c>
      <c r="M43" s="42">
        <v>-3.7402909999999996</v>
      </c>
      <c r="N43" s="43">
        <v>6.7721500000000002E-3</v>
      </c>
      <c r="O43" s="43">
        <v>0</v>
      </c>
      <c r="P43" s="43">
        <v>0</v>
      </c>
      <c r="Q43" s="43">
        <v>6.7721500000000002E-3</v>
      </c>
      <c r="R43" s="43">
        <v>-0.11990000000000001</v>
      </c>
      <c r="S43" s="43">
        <v>2.6924199999999998</v>
      </c>
      <c r="T43" s="43">
        <v>-0.86200399999999999</v>
      </c>
      <c r="U43" s="41">
        <v>0</v>
      </c>
      <c r="V43" s="43">
        <v>3.554424</v>
      </c>
      <c r="W43" s="44">
        <v>3.4412961499999999</v>
      </c>
      <c r="X43" s="43">
        <v>1.41743</v>
      </c>
      <c r="Y43" s="43">
        <v>0</v>
      </c>
      <c r="Z43" s="43">
        <v>0</v>
      </c>
      <c r="AA43" s="43">
        <v>1.41743</v>
      </c>
      <c r="AB43" s="43">
        <v>-0.11990000000000001</v>
      </c>
      <c r="AC43" s="43">
        <v>-3.51153</v>
      </c>
      <c r="AD43" s="43">
        <v>0.70316699999999999</v>
      </c>
      <c r="AE43" s="41">
        <v>0</v>
      </c>
      <c r="AF43" s="43">
        <v>-4.2146970000000001</v>
      </c>
      <c r="AG43" s="44">
        <v>-2.9171670000000001</v>
      </c>
      <c r="AH43" s="43">
        <v>1.632098</v>
      </c>
      <c r="AI43" s="43">
        <v>0</v>
      </c>
      <c r="AJ43" s="43">
        <v>0</v>
      </c>
      <c r="AK43" s="43">
        <v>1.632098</v>
      </c>
      <c r="AL43" s="43">
        <v>-0.11990000000000001</v>
      </c>
      <c r="AM43" s="43">
        <v>-0.39258900000000002</v>
      </c>
      <c r="AN43" s="43">
        <v>0.20710700000000001</v>
      </c>
      <c r="AO43" s="41">
        <v>0</v>
      </c>
      <c r="AP43" s="43">
        <v>-0.59969600000000001</v>
      </c>
      <c r="AQ43" s="44">
        <v>0.91250200000000015</v>
      </c>
      <c r="AR43" s="41">
        <v>3.1775891500000002</v>
      </c>
      <c r="AS43" s="41">
        <v>0</v>
      </c>
      <c r="AT43" s="41">
        <v>0</v>
      </c>
      <c r="AU43" s="41">
        <v>3.1775891500000002</v>
      </c>
      <c r="AV43" s="42">
        <v>-0.47960000000000003</v>
      </c>
      <c r="AW43" s="42">
        <v>-3.4128190000000003</v>
      </c>
      <c r="AX43" s="41">
        <v>1.58883</v>
      </c>
      <c r="AY43" s="42">
        <v>0</v>
      </c>
      <c r="AZ43" s="42">
        <v>-5.0016489999999996</v>
      </c>
      <c r="BA43" s="42">
        <v>-2.3036598499999998</v>
      </c>
      <c r="BJ43" s="1"/>
    </row>
    <row r="44" spans="1:62" x14ac:dyDescent="0.2">
      <c r="A44" s="45">
        <v>703</v>
      </c>
      <c r="B44" s="49" t="s">
        <v>102</v>
      </c>
      <c r="C44" s="50" t="s">
        <v>42</v>
      </c>
      <c r="D44" s="41">
        <v>0</v>
      </c>
      <c r="E44" s="41">
        <v>0</v>
      </c>
      <c r="F44" s="41">
        <v>0</v>
      </c>
      <c r="G44" s="41">
        <v>0</v>
      </c>
      <c r="H44" s="41">
        <v>9.02804E-4</v>
      </c>
      <c r="I44" s="41">
        <v>0.53233699999999995</v>
      </c>
      <c r="J44" s="41">
        <v>0</v>
      </c>
      <c r="K44" s="41">
        <v>0</v>
      </c>
      <c r="L44" s="41">
        <v>0.53233699999999995</v>
      </c>
      <c r="M44" s="42">
        <v>0.53323980399999993</v>
      </c>
      <c r="N44" s="43">
        <v>0.19043499999999999</v>
      </c>
      <c r="O44" s="43">
        <v>0</v>
      </c>
      <c r="P44" s="43">
        <v>0</v>
      </c>
      <c r="Q44" s="43">
        <v>0.19043499999999999</v>
      </c>
      <c r="R44" s="43">
        <v>9.02804E-4</v>
      </c>
      <c r="S44" s="43">
        <v>8.8999999999999995E-5</v>
      </c>
      <c r="T44" s="43">
        <v>0</v>
      </c>
      <c r="U44" s="41">
        <v>0</v>
      </c>
      <c r="V44" s="43">
        <v>8.8999999999999995E-5</v>
      </c>
      <c r="W44" s="44">
        <v>0.19142680400000001</v>
      </c>
      <c r="X44" s="43">
        <v>0</v>
      </c>
      <c r="Y44" s="43">
        <v>0</v>
      </c>
      <c r="Z44" s="43">
        <v>0</v>
      </c>
      <c r="AA44" s="43">
        <v>0</v>
      </c>
      <c r="AB44" s="43">
        <v>9.02804E-4</v>
      </c>
      <c r="AC44" s="43">
        <v>-0.31929800000000003</v>
      </c>
      <c r="AD44" s="43">
        <v>0</v>
      </c>
      <c r="AE44" s="41">
        <v>0</v>
      </c>
      <c r="AF44" s="43">
        <v>-0.31929800000000003</v>
      </c>
      <c r="AG44" s="44">
        <v>-0.31839519600000005</v>
      </c>
      <c r="AH44" s="43">
        <v>0</v>
      </c>
      <c r="AI44" s="43">
        <v>0</v>
      </c>
      <c r="AJ44" s="43">
        <v>0</v>
      </c>
      <c r="AK44" s="43">
        <v>0</v>
      </c>
      <c r="AL44" s="43">
        <v>9.02804E-4</v>
      </c>
      <c r="AM44" s="43">
        <v>-0.26822099999999999</v>
      </c>
      <c r="AN44" s="43">
        <v>1.49221</v>
      </c>
      <c r="AO44" s="41">
        <v>0</v>
      </c>
      <c r="AP44" s="43">
        <v>-1.7604310000000001</v>
      </c>
      <c r="AQ44" s="44">
        <v>-1.759528196</v>
      </c>
      <c r="AR44" s="41">
        <v>0.19043499999999999</v>
      </c>
      <c r="AS44" s="41">
        <v>0</v>
      </c>
      <c r="AT44" s="41">
        <v>0</v>
      </c>
      <c r="AU44" s="41">
        <v>0.19043499999999999</v>
      </c>
      <c r="AV44" s="42">
        <v>3.611216E-3</v>
      </c>
      <c r="AW44" s="42">
        <v>-5.5093000000000059E-2</v>
      </c>
      <c r="AX44" s="41">
        <v>1.49221</v>
      </c>
      <c r="AY44" s="42">
        <v>0</v>
      </c>
      <c r="AZ44" s="42">
        <v>-1.5473030000000001</v>
      </c>
      <c r="BA44" s="42">
        <v>-1.353256784</v>
      </c>
      <c r="BJ44" s="1"/>
    </row>
    <row r="45" spans="1:62" x14ac:dyDescent="0.2">
      <c r="A45" s="45">
        <v>705</v>
      </c>
      <c r="B45" s="49" t="s">
        <v>103</v>
      </c>
      <c r="C45" s="50" t="s">
        <v>43</v>
      </c>
      <c r="D45" s="41">
        <v>1.4374199999999999</v>
      </c>
      <c r="E45" s="41">
        <v>0</v>
      </c>
      <c r="F45" s="41">
        <v>0</v>
      </c>
      <c r="G45" s="41">
        <v>1.4374199999999999</v>
      </c>
      <c r="H45" s="41">
        <v>0.16485900000000001</v>
      </c>
      <c r="I45" s="41">
        <v>1.02369</v>
      </c>
      <c r="J45" s="41">
        <v>-0.167993</v>
      </c>
      <c r="K45" s="41">
        <v>0</v>
      </c>
      <c r="L45" s="41">
        <v>1.191683</v>
      </c>
      <c r="M45" s="42">
        <v>2.7939620000000001</v>
      </c>
      <c r="N45" s="43">
        <v>3.4245700000000001</v>
      </c>
      <c r="O45" s="43">
        <v>0</v>
      </c>
      <c r="P45" s="43">
        <v>0</v>
      </c>
      <c r="Q45" s="43">
        <v>3.4245700000000001</v>
      </c>
      <c r="R45" s="43">
        <v>0.16485900000000001</v>
      </c>
      <c r="S45" s="43">
        <v>0.53849199999999997</v>
      </c>
      <c r="T45" s="43">
        <v>-4.0885999999999999E-2</v>
      </c>
      <c r="U45" s="41">
        <v>0</v>
      </c>
      <c r="V45" s="43">
        <v>0.57937799999999995</v>
      </c>
      <c r="W45" s="44">
        <v>4.1688070000000002</v>
      </c>
      <c r="X45" s="43">
        <v>1.2161999999999999</v>
      </c>
      <c r="Y45" s="43">
        <v>0</v>
      </c>
      <c r="Z45" s="43">
        <v>0</v>
      </c>
      <c r="AA45" s="43">
        <v>1.2161999999999999</v>
      </c>
      <c r="AB45" s="43">
        <v>0.16485900000000001</v>
      </c>
      <c r="AC45" s="43">
        <v>-0.40688000000000002</v>
      </c>
      <c r="AD45" s="43">
        <v>-2.029E-3</v>
      </c>
      <c r="AE45" s="41">
        <v>0</v>
      </c>
      <c r="AF45" s="43">
        <f>AC45-AD45+AE45</f>
        <v>-0.40485100000000002</v>
      </c>
      <c r="AG45" s="44">
        <f>AA45+AB45+AF45</f>
        <v>0.97620799999999996</v>
      </c>
      <c r="AH45" s="43">
        <v>3.26389</v>
      </c>
      <c r="AI45" s="43">
        <v>0</v>
      </c>
      <c r="AJ45" s="43">
        <v>0</v>
      </c>
      <c r="AK45" s="43">
        <v>3.26389</v>
      </c>
      <c r="AL45" s="43">
        <v>0.16485900000000001</v>
      </c>
      <c r="AM45" s="43">
        <v>-0.59274000000000004</v>
      </c>
      <c r="AN45" s="43">
        <v>-0.232354</v>
      </c>
      <c r="AO45" s="41">
        <v>0</v>
      </c>
      <c r="AP45" s="43">
        <v>-0.36038600000000004</v>
      </c>
      <c r="AQ45" s="44">
        <v>3.0683629999999997</v>
      </c>
      <c r="AR45" s="41">
        <v>9.3420799999999993</v>
      </c>
      <c r="AS45" s="41">
        <v>0</v>
      </c>
      <c r="AT45" s="41">
        <v>0</v>
      </c>
      <c r="AU45" s="41">
        <v>9.3420799999999993</v>
      </c>
      <c r="AV45" s="42">
        <v>0.65943600000000002</v>
      </c>
      <c r="AW45" s="42">
        <v>0.56256199999999978</v>
      </c>
      <c r="AX45" s="41">
        <v>-0.44326200000000004</v>
      </c>
      <c r="AY45" s="42">
        <v>0</v>
      </c>
      <c r="AZ45" s="42">
        <f>AW45-AX45+AY45</f>
        <v>1.0058239999999998</v>
      </c>
      <c r="BA45" s="42">
        <f>AU45+AV45+AZ45</f>
        <v>11.007339999999999</v>
      </c>
      <c r="BJ45" s="1"/>
    </row>
    <row r="46" spans="1:62" x14ac:dyDescent="0.2">
      <c r="A46" s="45">
        <v>752</v>
      </c>
      <c r="B46" s="49" t="s">
        <v>104</v>
      </c>
      <c r="C46" s="50" t="s">
        <v>44</v>
      </c>
      <c r="D46" s="41">
        <v>-9.1890500000000007E-3</v>
      </c>
      <c r="E46" s="41">
        <v>0</v>
      </c>
      <c r="F46" s="41">
        <v>0</v>
      </c>
      <c r="G46" s="41">
        <v>-9.1890500000000007E-3</v>
      </c>
      <c r="H46" s="41">
        <v>0</v>
      </c>
      <c r="I46" s="41">
        <v>0</v>
      </c>
      <c r="J46" s="41">
        <v>0</v>
      </c>
      <c r="K46" s="41">
        <v>0</v>
      </c>
      <c r="L46" s="41">
        <v>0</v>
      </c>
      <c r="M46" s="42">
        <v>-9.1890500000000007E-3</v>
      </c>
      <c r="N46" s="43">
        <v>-9.1890500000000007E-3</v>
      </c>
      <c r="O46" s="43">
        <v>0</v>
      </c>
      <c r="P46" s="43">
        <v>0</v>
      </c>
      <c r="Q46" s="43">
        <v>-9.1890500000000007E-3</v>
      </c>
      <c r="R46" s="43">
        <v>0</v>
      </c>
      <c r="S46" s="43">
        <v>0</v>
      </c>
      <c r="T46" s="43">
        <v>0</v>
      </c>
      <c r="U46" s="41">
        <v>0</v>
      </c>
      <c r="V46" s="43">
        <v>0</v>
      </c>
      <c r="W46" s="44">
        <v>-9.1890500000000007E-3</v>
      </c>
      <c r="X46" s="43">
        <v>-9.1890500000000007E-3</v>
      </c>
      <c r="Y46" s="43">
        <v>0</v>
      </c>
      <c r="Z46" s="43">
        <v>0</v>
      </c>
      <c r="AA46" s="43">
        <v>-9.1890500000000007E-3</v>
      </c>
      <c r="AB46" s="43">
        <v>0</v>
      </c>
      <c r="AC46" s="43">
        <v>0</v>
      </c>
      <c r="AD46" s="43">
        <v>0</v>
      </c>
      <c r="AE46" s="41">
        <v>0</v>
      </c>
      <c r="AF46" s="43">
        <v>0</v>
      </c>
      <c r="AG46" s="44">
        <v>-9.1890500000000007E-3</v>
      </c>
      <c r="AH46" s="43">
        <v>-7.1073100000000004E-3</v>
      </c>
      <c r="AI46" s="43">
        <v>0</v>
      </c>
      <c r="AJ46" s="43">
        <v>0</v>
      </c>
      <c r="AK46" s="43">
        <v>-7.1073100000000004E-3</v>
      </c>
      <c r="AL46" s="43">
        <v>0</v>
      </c>
      <c r="AM46" s="43">
        <v>0</v>
      </c>
      <c r="AN46" s="43">
        <v>0</v>
      </c>
      <c r="AO46" s="41">
        <v>0</v>
      </c>
      <c r="AP46" s="43">
        <v>0</v>
      </c>
      <c r="AQ46" s="44">
        <v>-7.1073100000000004E-3</v>
      </c>
      <c r="AR46" s="41">
        <v>-3.4674460000000004E-2</v>
      </c>
      <c r="AS46" s="41">
        <v>0</v>
      </c>
      <c r="AT46" s="41">
        <v>0</v>
      </c>
      <c r="AU46" s="41">
        <v>-3.4674460000000004E-2</v>
      </c>
      <c r="AV46" s="42">
        <v>0</v>
      </c>
      <c r="AW46" s="42">
        <v>0</v>
      </c>
      <c r="AX46" s="41">
        <v>0</v>
      </c>
      <c r="AY46" s="42">
        <v>0</v>
      </c>
      <c r="AZ46" s="42">
        <v>0</v>
      </c>
      <c r="BA46" s="42">
        <v>-3.4674460000000004E-2</v>
      </c>
      <c r="BJ46" s="1"/>
    </row>
    <row r="47" spans="1:62" x14ac:dyDescent="0.2">
      <c r="A47" s="45">
        <v>756</v>
      </c>
      <c r="B47" s="49" t="s">
        <v>105</v>
      </c>
      <c r="C47" s="50" t="s">
        <v>45</v>
      </c>
      <c r="D47" s="41">
        <v>0</v>
      </c>
      <c r="E47" s="41">
        <v>0</v>
      </c>
      <c r="F47" s="41">
        <v>0</v>
      </c>
      <c r="G47" s="41">
        <v>0</v>
      </c>
      <c r="H47" s="41">
        <v>-0.149982</v>
      </c>
      <c r="I47" s="41">
        <v>0.14693700000000001</v>
      </c>
      <c r="J47" s="41">
        <v>7.182E-3</v>
      </c>
      <c r="K47" s="41">
        <v>0</v>
      </c>
      <c r="L47" s="41">
        <v>0.13975500000000002</v>
      </c>
      <c r="M47" s="42">
        <v>-1.0226999999999986E-2</v>
      </c>
      <c r="N47" s="43">
        <v>0</v>
      </c>
      <c r="O47" s="43">
        <v>0</v>
      </c>
      <c r="P47" s="43">
        <v>0</v>
      </c>
      <c r="Q47" s="43">
        <v>0</v>
      </c>
      <c r="R47" s="43">
        <v>-0.149982</v>
      </c>
      <c r="S47" s="43">
        <v>1.33548</v>
      </c>
      <c r="T47" s="43">
        <v>0.65666800000000003</v>
      </c>
      <c r="U47" s="41">
        <v>0</v>
      </c>
      <c r="V47" s="43">
        <v>0.67881199999999997</v>
      </c>
      <c r="W47" s="44">
        <v>0.52882999999999991</v>
      </c>
      <c r="X47" s="43">
        <v>0</v>
      </c>
      <c r="Y47" s="43">
        <v>0</v>
      </c>
      <c r="Z47" s="43">
        <v>0</v>
      </c>
      <c r="AA47" s="43">
        <v>0</v>
      </c>
      <c r="AB47" s="43">
        <v>-0.149982</v>
      </c>
      <c r="AC47" s="43">
        <v>0.149258</v>
      </c>
      <c r="AD47" s="43">
        <v>-0.29658899999999999</v>
      </c>
      <c r="AE47" s="41">
        <v>0</v>
      </c>
      <c r="AF47" s="43">
        <v>0.44584699999999999</v>
      </c>
      <c r="AG47" s="44">
        <v>0.29586499999999999</v>
      </c>
      <c r="AH47" s="43">
        <v>0</v>
      </c>
      <c r="AI47" s="43">
        <v>0</v>
      </c>
      <c r="AJ47" s="43">
        <v>0</v>
      </c>
      <c r="AK47" s="43">
        <v>0</v>
      </c>
      <c r="AL47" s="43">
        <v>-0.149982</v>
      </c>
      <c r="AM47" s="43">
        <v>-0.473219</v>
      </c>
      <c r="AN47" s="43">
        <v>-1.71513</v>
      </c>
      <c r="AO47" s="41">
        <v>0</v>
      </c>
      <c r="AP47" s="43">
        <v>1.241911</v>
      </c>
      <c r="AQ47" s="44">
        <v>1.0919289999999999</v>
      </c>
      <c r="AR47" s="41">
        <v>0</v>
      </c>
      <c r="AS47" s="41">
        <v>0</v>
      </c>
      <c r="AT47" s="41">
        <v>0</v>
      </c>
      <c r="AU47" s="41">
        <v>0</v>
      </c>
      <c r="AV47" s="42">
        <v>-0.59992800000000002</v>
      </c>
      <c r="AW47" s="42">
        <v>1.1584559999999999</v>
      </c>
      <c r="AX47" s="41">
        <v>-1.347869</v>
      </c>
      <c r="AY47" s="42">
        <v>0</v>
      </c>
      <c r="AZ47" s="42">
        <v>2.5063249999999999</v>
      </c>
      <c r="BA47" s="42">
        <v>1.9063969999999999</v>
      </c>
      <c r="BJ47" s="1"/>
    </row>
    <row r="48" spans="1:62" x14ac:dyDescent="0.2">
      <c r="A48" s="45">
        <v>784</v>
      </c>
      <c r="B48" s="49" t="s">
        <v>106</v>
      </c>
      <c r="C48" s="50" t="s">
        <v>59</v>
      </c>
      <c r="D48" s="41">
        <v>0</v>
      </c>
      <c r="E48" s="41">
        <v>0</v>
      </c>
      <c r="F48" s="41">
        <v>0</v>
      </c>
      <c r="G48" s="41">
        <v>0</v>
      </c>
      <c r="H48" s="41">
        <v>0</v>
      </c>
      <c r="I48" s="41">
        <v>0</v>
      </c>
      <c r="J48" s="41">
        <v>0</v>
      </c>
      <c r="K48" s="41">
        <v>0</v>
      </c>
      <c r="L48" s="41">
        <v>0</v>
      </c>
      <c r="M48" s="42">
        <v>0</v>
      </c>
      <c r="N48" s="43">
        <v>0</v>
      </c>
      <c r="O48" s="43">
        <v>0</v>
      </c>
      <c r="P48" s="43">
        <v>0</v>
      </c>
      <c r="Q48" s="43">
        <v>0</v>
      </c>
      <c r="R48" s="43">
        <v>0</v>
      </c>
      <c r="S48" s="43">
        <v>0</v>
      </c>
      <c r="T48" s="43">
        <v>0</v>
      </c>
      <c r="U48" s="41">
        <v>0</v>
      </c>
      <c r="V48" s="43">
        <v>0</v>
      </c>
      <c r="W48" s="44">
        <v>0</v>
      </c>
      <c r="X48" s="43">
        <v>5.45E-2</v>
      </c>
      <c r="Y48" s="43">
        <v>0</v>
      </c>
      <c r="Z48" s="43">
        <v>0</v>
      </c>
      <c r="AA48" s="43">
        <v>5.45E-2</v>
      </c>
      <c r="AB48" s="43">
        <v>0</v>
      </c>
      <c r="AC48" s="43">
        <v>0</v>
      </c>
      <c r="AD48" s="43">
        <v>0</v>
      </c>
      <c r="AE48" s="41">
        <v>0</v>
      </c>
      <c r="AF48" s="43">
        <v>0</v>
      </c>
      <c r="AG48" s="44">
        <v>5.45E-2</v>
      </c>
      <c r="AH48" s="43">
        <v>0</v>
      </c>
      <c r="AI48" s="43">
        <v>0</v>
      </c>
      <c r="AJ48" s="43">
        <v>0</v>
      </c>
      <c r="AK48" s="43">
        <v>0</v>
      </c>
      <c r="AL48" s="43">
        <v>0</v>
      </c>
      <c r="AM48" s="43">
        <v>0</v>
      </c>
      <c r="AN48" s="43">
        <v>0</v>
      </c>
      <c r="AO48" s="41">
        <v>0</v>
      </c>
      <c r="AP48" s="43">
        <v>0</v>
      </c>
      <c r="AQ48" s="44">
        <v>0</v>
      </c>
      <c r="AR48" s="41">
        <v>5.45E-2</v>
      </c>
      <c r="AS48" s="41">
        <v>0</v>
      </c>
      <c r="AT48" s="41">
        <v>0</v>
      </c>
      <c r="AU48" s="41">
        <v>5.45E-2</v>
      </c>
      <c r="AV48" s="42">
        <v>0</v>
      </c>
      <c r="AW48" s="42">
        <v>0</v>
      </c>
      <c r="AX48" s="41">
        <v>0</v>
      </c>
      <c r="AY48" s="42">
        <v>0</v>
      </c>
      <c r="AZ48" s="42">
        <v>0</v>
      </c>
      <c r="BA48" s="42">
        <v>5.45E-2</v>
      </c>
      <c r="BJ48" s="1"/>
    </row>
    <row r="49" spans="1:62" x14ac:dyDescent="0.2">
      <c r="A49" s="45">
        <v>792</v>
      </c>
      <c r="B49" s="49" t="s">
        <v>107</v>
      </c>
      <c r="C49" s="50" t="s">
        <v>46</v>
      </c>
      <c r="D49" s="41">
        <v>-1.2884400000000001E-3</v>
      </c>
      <c r="E49" s="41">
        <v>0</v>
      </c>
      <c r="F49" s="41">
        <v>0</v>
      </c>
      <c r="G49" s="41">
        <v>-1.2884400000000001E-3</v>
      </c>
      <c r="H49" s="41">
        <v>4.9580600000000002E-3</v>
      </c>
      <c r="I49" s="41">
        <v>0</v>
      </c>
      <c r="J49" s="41">
        <v>1.4515E-2</v>
      </c>
      <c r="K49" s="41">
        <v>0</v>
      </c>
      <c r="L49" s="41">
        <v>-1.4515E-2</v>
      </c>
      <c r="M49" s="42">
        <v>-1.084538E-2</v>
      </c>
      <c r="N49" s="43">
        <v>0</v>
      </c>
      <c r="O49" s="43">
        <v>0</v>
      </c>
      <c r="P49" s="43">
        <v>0</v>
      </c>
      <c r="Q49" s="43">
        <v>0</v>
      </c>
      <c r="R49" s="43">
        <v>4.9580600000000002E-3</v>
      </c>
      <c r="S49" s="43">
        <v>6.9161E-2</v>
      </c>
      <c r="T49" s="43">
        <v>-3.424E-3</v>
      </c>
      <c r="U49" s="41">
        <v>0</v>
      </c>
      <c r="V49" s="43">
        <v>7.2584999999999997E-2</v>
      </c>
      <c r="W49" s="44">
        <v>7.7543059999999997E-2</v>
      </c>
      <c r="X49" s="43">
        <v>0</v>
      </c>
      <c r="Y49" s="43">
        <v>0</v>
      </c>
      <c r="Z49" s="43">
        <v>0</v>
      </c>
      <c r="AA49" s="43">
        <v>0</v>
      </c>
      <c r="AB49" s="43">
        <v>4.9580600000000002E-3</v>
      </c>
      <c r="AC49" s="43">
        <v>0</v>
      </c>
      <c r="AD49" s="43">
        <v>6.2890000000000003E-3</v>
      </c>
      <c r="AE49" s="41">
        <v>0</v>
      </c>
      <c r="AF49" s="43">
        <v>-6.2890000000000003E-3</v>
      </c>
      <c r="AG49" s="44">
        <v>-1.3309400000000001E-3</v>
      </c>
      <c r="AH49" s="43">
        <v>-3.5217199999999999E-3</v>
      </c>
      <c r="AI49" s="43">
        <v>0</v>
      </c>
      <c r="AJ49" s="43">
        <v>0</v>
      </c>
      <c r="AK49" s="43">
        <v>-3.5217199999999999E-3</v>
      </c>
      <c r="AL49" s="43">
        <v>4.9580600000000002E-3</v>
      </c>
      <c r="AM49" s="43">
        <v>-1.1776999999999999E-2</v>
      </c>
      <c r="AN49" s="43">
        <v>-1.8700000000000001E-2</v>
      </c>
      <c r="AO49" s="41">
        <v>0</v>
      </c>
      <c r="AP49" s="43">
        <v>6.9230000000000021E-3</v>
      </c>
      <c r="AQ49" s="44">
        <v>8.3593400000000033E-3</v>
      </c>
      <c r="AR49" s="41">
        <v>-4.81016E-3</v>
      </c>
      <c r="AS49" s="41">
        <v>0</v>
      </c>
      <c r="AT49" s="41">
        <v>0</v>
      </c>
      <c r="AU49" s="41">
        <v>-4.81016E-3</v>
      </c>
      <c r="AV49" s="42">
        <v>1.9832240000000001E-2</v>
      </c>
      <c r="AW49" s="42">
        <v>5.7384000000000004E-2</v>
      </c>
      <c r="AX49" s="41">
        <v>-1.3200000000000017E-3</v>
      </c>
      <c r="AY49" s="42">
        <v>0</v>
      </c>
      <c r="AZ49" s="42">
        <v>5.8703999999999992E-2</v>
      </c>
      <c r="BA49" s="42">
        <v>7.3726079999999999E-2</v>
      </c>
      <c r="BJ49" s="1"/>
    </row>
    <row r="50" spans="1:62" x14ac:dyDescent="0.2">
      <c r="A50" s="45">
        <v>804</v>
      </c>
      <c r="B50" s="49" t="s">
        <v>108</v>
      </c>
      <c r="C50" s="50" t="s">
        <v>47</v>
      </c>
      <c r="D50" s="41">
        <v>0</v>
      </c>
      <c r="E50" s="41">
        <v>0</v>
      </c>
      <c r="F50" s="41">
        <v>0</v>
      </c>
      <c r="G50" s="41">
        <v>0</v>
      </c>
      <c r="H50" s="41">
        <v>3.2038700000000003E-2</v>
      </c>
      <c r="I50" s="41">
        <v>0</v>
      </c>
      <c r="J50" s="41">
        <v>3.1934999999999998E-2</v>
      </c>
      <c r="K50" s="41">
        <v>0</v>
      </c>
      <c r="L50" s="41">
        <v>-3.1934999999999998E-2</v>
      </c>
      <c r="M50" s="42">
        <v>1.0370000000000518E-4</v>
      </c>
      <c r="N50" s="43">
        <v>0</v>
      </c>
      <c r="O50" s="43">
        <v>0</v>
      </c>
      <c r="P50" s="43">
        <v>0</v>
      </c>
      <c r="Q50" s="43">
        <v>0</v>
      </c>
      <c r="R50" s="43">
        <v>3.2038700000000003E-2</v>
      </c>
      <c r="S50" s="43">
        <v>0</v>
      </c>
      <c r="T50" s="43">
        <v>2.3438000000000001E-2</v>
      </c>
      <c r="U50" s="41">
        <v>0</v>
      </c>
      <c r="V50" s="43">
        <v>-2.3438000000000001E-2</v>
      </c>
      <c r="W50" s="44">
        <v>8.6007000000000028E-3</v>
      </c>
      <c r="X50" s="43">
        <v>-1.1855399999999999E-3</v>
      </c>
      <c r="Y50" s="43">
        <v>0</v>
      </c>
      <c r="Z50" s="43">
        <v>0</v>
      </c>
      <c r="AA50" s="43">
        <v>-1.1855399999999999E-3</v>
      </c>
      <c r="AB50" s="43">
        <v>3.2038700000000003E-2</v>
      </c>
      <c r="AC50" s="43">
        <v>0</v>
      </c>
      <c r="AD50" s="43">
        <v>-1.4486000000000001E-2</v>
      </c>
      <c r="AE50" s="41">
        <v>0</v>
      </c>
      <c r="AF50" s="43">
        <v>1.4486000000000001E-2</v>
      </c>
      <c r="AG50" s="44">
        <v>4.5339160000000003E-2</v>
      </c>
      <c r="AH50" s="43">
        <v>2.96225E-2</v>
      </c>
      <c r="AI50" s="43">
        <v>0</v>
      </c>
      <c r="AJ50" s="43">
        <v>0</v>
      </c>
      <c r="AK50" s="43">
        <v>2.96225E-2</v>
      </c>
      <c r="AL50" s="43">
        <v>3.2038700000000003E-2</v>
      </c>
      <c r="AM50" s="43">
        <v>0</v>
      </c>
      <c r="AN50" s="43">
        <v>0.10738399999999999</v>
      </c>
      <c r="AO50" s="41">
        <v>0</v>
      </c>
      <c r="AP50" s="43">
        <v>-0.10738399999999999</v>
      </c>
      <c r="AQ50" s="44">
        <v>-4.5722799999999994E-2</v>
      </c>
      <c r="AR50" s="41">
        <v>2.8436960000000001E-2</v>
      </c>
      <c r="AS50" s="41">
        <v>0</v>
      </c>
      <c r="AT50" s="41">
        <v>0</v>
      </c>
      <c r="AU50" s="41">
        <v>2.8436960000000001E-2</v>
      </c>
      <c r="AV50" s="42">
        <v>0.12815480000000001</v>
      </c>
      <c r="AW50" s="42">
        <v>0</v>
      </c>
      <c r="AX50" s="41">
        <v>0.14827099999999999</v>
      </c>
      <c r="AY50" s="42">
        <v>0</v>
      </c>
      <c r="AZ50" s="42">
        <v>-0.14827099999999999</v>
      </c>
      <c r="BA50" s="42">
        <v>8.3207600000000173E-3</v>
      </c>
      <c r="BJ50" s="1"/>
    </row>
    <row r="51" spans="1:62" x14ac:dyDescent="0.2">
      <c r="A51" s="45">
        <v>826</v>
      </c>
      <c r="B51" s="49" t="s">
        <v>109</v>
      </c>
      <c r="C51" s="50" t="s">
        <v>48</v>
      </c>
      <c r="D51" s="41">
        <v>0</v>
      </c>
      <c r="E51" s="41">
        <v>0</v>
      </c>
      <c r="F51" s="41">
        <v>0</v>
      </c>
      <c r="G51" s="41">
        <v>0</v>
      </c>
      <c r="H51" s="41">
        <v>0.40056199999999997</v>
      </c>
      <c r="I51" s="41">
        <v>1.05737E-2</v>
      </c>
      <c r="J51" s="41">
        <v>0</v>
      </c>
      <c r="K51" s="41">
        <v>0</v>
      </c>
      <c r="L51" s="41">
        <v>1.05737E-2</v>
      </c>
      <c r="M51" s="42">
        <v>0.41113569999999999</v>
      </c>
      <c r="N51" s="43">
        <v>0</v>
      </c>
      <c r="O51" s="43">
        <v>0</v>
      </c>
      <c r="P51" s="43">
        <v>0</v>
      </c>
      <c r="Q51" s="43">
        <v>0</v>
      </c>
      <c r="R51" s="43">
        <v>0.40056199999999997</v>
      </c>
      <c r="S51" s="43">
        <v>2.2511300000000001E-2</v>
      </c>
      <c r="T51" s="43">
        <v>8.1890000000000001E-3</v>
      </c>
      <c r="U51" s="41">
        <v>0</v>
      </c>
      <c r="V51" s="43">
        <v>1.4322300000000001E-2</v>
      </c>
      <c r="W51" s="44">
        <v>0.41488429999999998</v>
      </c>
      <c r="X51" s="43">
        <v>3.3523900000000002E-2</v>
      </c>
      <c r="Y51" s="43">
        <v>0</v>
      </c>
      <c r="Z51" s="43">
        <v>0</v>
      </c>
      <c r="AA51" s="43">
        <v>3.3523900000000002E-2</v>
      </c>
      <c r="AB51" s="43">
        <v>0.40056199999999997</v>
      </c>
      <c r="AC51" s="43">
        <v>2.2511300000000001E-2</v>
      </c>
      <c r="AD51" s="43">
        <v>0</v>
      </c>
      <c r="AE51" s="41">
        <v>0</v>
      </c>
      <c r="AF51" s="43">
        <v>2.2511300000000001E-2</v>
      </c>
      <c r="AG51" s="44">
        <v>0.45659719999999998</v>
      </c>
      <c r="AH51" s="43">
        <v>0</v>
      </c>
      <c r="AI51" s="43">
        <v>0</v>
      </c>
      <c r="AJ51" s="43">
        <v>0</v>
      </c>
      <c r="AK51" s="43">
        <v>0</v>
      </c>
      <c r="AL51" s="43">
        <v>0.40056199999999997</v>
      </c>
      <c r="AM51" s="43">
        <v>-5.01249E-2</v>
      </c>
      <c r="AN51" s="43">
        <v>-8.7819999999999999E-3</v>
      </c>
      <c r="AO51" s="41">
        <v>0</v>
      </c>
      <c r="AP51" s="43">
        <v>-4.1342900000000002E-2</v>
      </c>
      <c r="AQ51" s="44">
        <v>0.35921909999999996</v>
      </c>
      <c r="AR51" s="41">
        <v>3.3523900000000002E-2</v>
      </c>
      <c r="AS51" s="41">
        <v>0</v>
      </c>
      <c r="AT51" s="41">
        <v>0</v>
      </c>
      <c r="AU51" s="41">
        <v>3.3523900000000002E-2</v>
      </c>
      <c r="AV51" s="42">
        <v>1.6022479999999999</v>
      </c>
      <c r="AW51" s="42">
        <v>5.4714000000000013E-3</v>
      </c>
      <c r="AX51" s="41">
        <v>-5.9299999999999978E-4</v>
      </c>
      <c r="AY51" s="42">
        <v>0</v>
      </c>
      <c r="AZ51" s="42">
        <v>6.0643999999999976E-3</v>
      </c>
      <c r="BA51" s="42">
        <v>1.6418363</v>
      </c>
      <c r="BJ51" s="1"/>
    </row>
    <row r="52" spans="1:62" x14ac:dyDescent="0.2">
      <c r="A52" s="45">
        <v>832</v>
      </c>
      <c r="B52" s="49" t="s">
        <v>69</v>
      </c>
      <c r="C52" s="50" t="s">
        <v>60</v>
      </c>
      <c r="D52" s="41">
        <v>0</v>
      </c>
      <c r="E52" s="41">
        <v>0</v>
      </c>
      <c r="F52" s="41">
        <v>0</v>
      </c>
      <c r="G52" s="41">
        <v>0</v>
      </c>
      <c r="H52" s="41">
        <v>0</v>
      </c>
      <c r="I52" s="41">
        <v>0</v>
      </c>
      <c r="J52" s="41">
        <v>0</v>
      </c>
      <c r="K52" s="41">
        <v>0</v>
      </c>
      <c r="L52" s="41">
        <v>0</v>
      </c>
      <c r="M52" s="42">
        <v>0</v>
      </c>
      <c r="N52" s="43">
        <v>0</v>
      </c>
      <c r="O52" s="43">
        <v>0</v>
      </c>
      <c r="P52" s="43">
        <v>0</v>
      </c>
      <c r="Q52" s="43">
        <v>0</v>
      </c>
      <c r="R52" s="43">
        <v>0</v>
      </c>
      <c r="S52" s="43">
        <v>0</v>
      </c>
      <c r="T52" s="43">
        <v>0</v>
      </c>
      <c r="U52" s="41">
        <v>0</v>
      </c>
      <c r="V52" s="43">
        <v>0</v>
      </c>
      <c r="W52" s="44">
        <v>0</v>
      </c>
      <c r="X52" s="43">
        <v>-5.4975000000000003E-2</v>
      </c>
      <c r="Y52" s="43">
        <v>0</v>
      </c>
      <c r="Z52" s="43">
        <v>0</v>
      </c>
      <c r="AA52" s="43">
        <v>-5.4975000000000003E-2</v>
      </c>
      <c r="AB52" s="43">
        <v>0</v>
      </c>
      <c r="AC52" s="43">
        <v>0</v>
      </c>
      <c r="AD52" s="43">
        <v>0</v>
      </c>
      <c r="AE52" s="41">
        <v>0</v>
      </c>
      <c r="AF52" s="43">
        <v>0</v>
      </c>
      <c r="AG52" s="44">
        <v>-5.4975000000000003E-2</v>
      </c>
      <c r="AH52" s="43">
        <v>0</v>
      </c>
      <c r="AI52" s="43">
        <v>0</v>
      </c>
      <c r="AJ52" s="43">
        <v>0</v>
      </c>
      <c r="AK52" s="43">
        <v>0</v>
      </c>
      <c r="AL52" s="43">
        <v>0</v>
      </c>
      <c r="AM52" s="43">
        <v>0</v>
      </c>
      <c r="AN52" s="43">
        <v>0</v>
      </c>
      <c r="AO52" s="41">
        <v>0</v>
      </c>
      <c r="AP52" s="43">
        <v>0</v>
      </c>
      <c r="AQ52" s="44">
        <v>0</v>
      </c>
      <c r="AR52" s="41">
        <v>-5.4975000000000003E-2</v>
      </c>
      <c r="AS52" s="41">
        <v>0</v>
      </c>
      <c r="AT52" s="41">
        <v>0</v>
      </c>
      <c r="AU52" s="41">
        <v>-5.4975000000000003E-2</v>
      </c>
      <c r="AV52" s="42">
        <v>0</v>
      </c>
      <c r="AW52" s="42">
        <v>0</v>
      </c>
      <c r="AX52" s="41">
        <v>0</v>
      </c>
      <c r="AY52" s="42">
        <v>0</v>
      </c>
      <c r="AZ52" s="42">
        <v>0</v>
      </c>
      <c r="BA52" s="42">
        <v>-5.4975000000000003E-2</v>
      </c>
      <c r="BJ52" s="1"/>
    </row>
    <row r="53" spans="1:62" x14ac:dyDescent="0.2">
      <c r="A53" s="45">
        <v>840</v>
      </c>
      <c r="B53" s="49" t="s">
        <v>110</v>
      </c>
      <c r="C53" s="50" t="s">
        <v>49</v>
      </c>
      <c r="D53" s="41">
        <v>-2.7136E-2</v>
      </c>
      <c r="E53" s="41">
        <v>0</v>
      </c>
      <c r="F53" s="41">
        <v>0</v>
      </c>
      <c r="G53" s="41">
        <v>-2.7136E-2</v>
      </c>
      <c r="H53" s="41">
        <v>-1.4535199999999999E-4</v>
      </c>
      <c r="I53" s="41">
        <v>-0.57969999999999999</v>
      </c>
      <c r="J53" s="41">
        <v>-6.2919999999999998E-3</v>
      </c>
      <c r="K53" s="41">
        <v>0</v>
      </c>
      <c r="L53" s="41">
        <v>-0.57340800000000003</v>
      </c>
      <c r="M53" s="42">
        <v>-0.60068935200000007</v>
      </c>
      <c r="N53" s="43">
        <v>-7.3596999999999996E-4</v>
      </c>
      <c r="O53" s="43">
        <v>0</v>
      </c>
      <c r="P53" s="43">
        <v>0</v>
      </c>
      <c r="Q53" s="43">
        <v>-7.3596999999999996E-4</v>
      </c>
      <c r="R53" s="43">
        <v>-1.4535199999999999E-4</v>
      </c>
      <c r="S53" s="43">
        <v>-4.5122000000000001E-4</v>
      </c>
      <c r="T53" s="43">
        <v>0</v>
      </c>
      <c r="U53" s="41">
        <v>0</v>
      </c>
      <c r="V53" s="43">
        <v>-4.5122000000000001E-4</v>
      </c>
      <c r="W53" s="44">
        <v>-1.3325419999999999E-3</v>
      </c>
      <c r="X53" s="43">
        <v>2.9263999999999998E-2</v>
      </c>
      <c r="Y53" s="43">
        <v>0</v>
      </c>
      <c r="Z53" s="43">
        <v>0</v>
      </c>
      <c r="AA53" s="43">
        <v>2.9263999999999998E-2</v>
      </c>
      <c r="AB53" s="43">
        <v>-1.4535199999999999E-4</v>
      </c>
      <c r="AC53" s="43">
        <v>-4.5122000000000001E-4</v>
      </c>
      <c r="AD53" s="43">
        <v>0</v>
      </c>
      <c r="AE53" s="41">
        <v>0</v>
      </c>
      <c r="AF53" s="43">
        <v>-4.5122000000000001E-4</v>
      </c>
      <c r="AG53" s="44">
        <v>2.8667427999999998E-2</v>
      </c>
      <c r="AH53" s="43">
        <v>9.9363999999999994E-2</v>
      </c>
      <c r="AI53" s="43">
        <v>0</v>
      </c>
      <c r="AJ53" s="43">
        <v>0</v>
      </c>
      <c r="AK53" s="43">
        <v>9.9363999999999994E-2</v>
      </c>
      <c r="AL53" s="43">
        <v>-1.4535199999999999E-4</v>
      </c>
      <c r="AM53" s="43">
        <v>0</v>
      </c>
      <c r="AN53" s="43">
        <v>0</v>
      </c>
      <c r="AO53" s="41">
        <v>0</v>
      </c>
      <c r="AP53" s="43">
        <v>0</v>
      </c>
      <c r="AQ53" s="44">
        <v>9.9218647999999993E-2</v>
      </c>
      <c r="AR53" s="41">
        <v>0.10075603</v>
      </c>
      <c r="AS53" s="41">
        <v>0</v>
      </c>
      <c r="AT53" s="41">
        <v>0</v>
      </c>
      <c r="AU53" s="41">
        <v>0.10075603</v>
      </c>
      <c r="AV53" s="42">
        <v>-5.8140799999999995E-4</v>
      </c>
      <c r="AW53" s="42">
        <v>-0.58060243999999994</v>
      </c>
      <c r="AX53" s="41">
        <v>-6.2919999999999998E-3</v>
      </c>
      <c r="AY53" s="42">
        <v>0</v>
      </c>
      <c r="AZ53" s="42">
        <v>-0.57431043999999998</v>
      </c>
      <c r="BA53" s="42">
        <v>-0.47413581800000004</v>
      </c>
      <c r="BJ53" s="1"/>
    </row>
    <row r="54" spans="1:62" x14ac:dyDescent="0.2">
      <c r="A54" s="45">
        <v>860</v>
      </c>
      <c r="B54" s="49" t="s">
        <v>111</v>
      </c>
      <c r="C54" s="50" t="s">
        <v>64</v>
      </c>
      <c r="D54" s="41">
        <v>1.55192E-3</v>
      </c>
      <c r="E54" s="41">
        <v>0</v>
      </c>
      <c r="F54" s="41">
        <v>0</v>
      </c>
      <c r="G54" s="41">
        <v>1.55192E-3</v>
      </c>
      <c r="H54" s="41">
        <v>-6.22772E-3</v>
      </c>
      <c r="I54" s="41">
        <v>0</v>
      </c>
      <c r="J54" s="41">
        <v>0</v>
      </c>
      <c r="K54" s="41">
        <v>0</v>
      </c>
      <c r="L54" s="41">
        <v>0</v>
      </c>
      <c r="M54" s="42">
        <v>-4.6757999999999999E-3</v>
      </c>
      <c r="N54" s="43">
        <v>0</v>
      </c>
      <c r="O54" s="43">
        <v>0</v>
      </c>
      <c r="P54" s="43">
        <v>0</v>
      </c>
      <c r="Q54" s="43">
        <v>0</v>
      </c>
      <c r="R54" s="43">
        <v>-6.22772E-3</v>
      </c>
      <c r="S54" s="43">
        <v>0</v>
      </c>
      <c r="T54" s="43">
        <v>0</v>
      </c>
      <c r="U54" s="41">
        <v>0</v>
      </c>
      <c r="V54" s="43">
        <v>0</v>
      </c>
      <c r="W54" s="44">
        <v>-6.22772E-3</v>
      </c>
      <c r="X54" s="43">
        <v>0</v>
      </c>
      <c r="Y54" s="43">
        <v>0</v>
      </c>
      <c r="Z54" s="43">
        <v>0</v>
      </c>
      <c r="AA54" s="43">
        <v>0</v>
      </c>
      <c r="AB54" s="43">
        <v>-6.22772E-3</v>
      </c>
      <c r="AC54" s="43">
        <v>0</v>
      </c>
      <c r="AD54" s="43">
        <v>0</v>
      </c>
      <c r="AE54" s="41">
        <v>0</v>
      </c>
      <c r="AF54" s="43">
        <v>0</v>
      </c>
      <c r="AG54" s="44">
        <v>-6.22772E-3</v>
      </c>
      <c r="AH54" s="43">
        <v>0</v>
      </c>
      <c r="AI54" s="43">
        <v>0</v>
      </c>
      <c r="AJ54" s="43">
        <v>0</v>
      </c>
      <c r="AK54" s="43">
        <v>0</v>
      </c>
      <c r="AL54" s="43">
        <v>-6.22772E-3</v>
      </c>
      <c r="AM54" s="43">
        <v>0</v>
      </c>
      <c r="AN54" s="43">
        <v>0</v>
      </c>
      <c r="AO54" s="41">
        <v>0</v>
      </c>
      <c r="AP54" s="43">
        <v>0</v>
      </c>
      <c r="AQ54" s="44">
        <v>-6.22772E-3</v>
      </c>
      <c r="AR54" s="41">
        <v>1.55192E-3</v>
      </c>
      <c r="AS54" s="41">
        <v>0</v>
      </c>
      <c r="AT54" s="41">
        <v>0</v>
      </c>
      <c r="AU54" s="41">
        <v>1.55192E-3</v>
      </c>
      <c r="AV54" s="42">
        <v>-2.491088E-2</v>
      </c>
      <c r="AW54" s="42">
        <v>0</v>
      </c>
      <c r="AX54" s="41">
        <v>0</v>
      </c>
      <c r="AY54" s="42">
        <v>0</v>
      </c>
      <c r="AZ54" s="42">
        <v>0</v>
      </c>
      <c r="BA54" s="42">
        <v>-2.3358959999999998E-2</v>
      </c>
      <c r="BJ54" s="1"/>
    </row>
    <row r="55" spans="1:62" x14ac:dyDescent="0.2">
      <c r="A55" s="45">
        <v>900</v>
      </c>
      <c r="B55" s="49" t="s">
        <v>70</v>
      </c>
      <c r="C55" s="50" t="s">
        <v>50</v>
      </c>
      <c r="D55" s="41">
        <v>0.27457799999999999</v>
      </c>
      <c r="E55" s="41">
        <v>0</v>
      </c>
      <c r="F55" s="41">
        <v>0</v>
      </c>
      <c r="G55" s="41">
        <v>0.27457799999999999</v>
      </c>
      <c r="H55" s="41">
        <v>-2.8161100000000001E-2</v>
      </c>
      <c r="I55" s="41">
        <v>0.47006599999999998</v>
      </c>
      <c r="J55" s="41">
        <v>8.6861999999999995E-2</v>
      </c>
      <c r="K55" s="41">
        <v>0.29845040553000002</v>
      </c>
      <c r="L55" s="41">
        <v>0.68165440553000001</v>
      </c>
      <c r="M55" s="42">
        <v>0.92807130553000006</v>
      </c>
      <c r="N55" s="43">
        <v>5.89767E-2</v>
      </c>
      <c r="O55" s="43">
        <v>0</v>
      </c>
      <c r="P55" s="43">
        <v>0</v>
      </c>
      <c r="Q55" s="43">
        <v>5.89767E-2</v>
      </c>
      <c r="R55" s="43">
        <v>-2.8161100000000001E-2</v>
      </c>
      <c r="S55" s="43">
        <v>0.13045699999999999</v>
      </c>
      <c r="T55" s="43">
        <v>-9.8161999999999999E-2</v>
      </c>
      <c r="U55" s="41">
        <v>-1.2237719891800001</v>
      </c>
      <c r="V55" s="43">
        <v>-0.99515298918000006</v>
      </c>
      <c r="W55" s="44">
        <v>-0.96433738918</v>
      </c>
      <c r="X55" s="43">
        <v>-1.2486300000000001E-2</v>
      </c>
      <c r="Y55" s="43">
        <v>0</v>
      </c>
      <c r="Z55" s="43">
        <v>0</v>
      </c>
      <c r="AA55" s="43">
        <v>-1.2486300000000001E-2</v>
      </c>
      <c r="AB55" s="43">
        <v>-2.8161100000000001E-2</v>
      </c>
      <c r="AC55" s="43">
        <v>-8.5320800000000002E-2</v>
      </c>
      <c r="AD55" s="43">
        <v>0.18514700000000001</v>
      </c>
      <c r="AE55" s="41">
        <v>0.86976462422</v>
      </c>
      <c r="AF55" s="43">
        <v>0.59929682421999997</v>
      </c>
      <c r="AG55" s="44">
        <v>0.55864942421999997</v>
      </c>
      <c r="AH55" s="43">
        <v>0.164769</v>
      </c>
      <c r="AI55" s="43">
        <v>0</v>
      </c>
      <c r="AJ55" s="43">
        <v>0</v>
      </c>
      <c r="AK55" s="43">
        <v>0.164769</v>
      </c>
      <c r="AL55" s="43">
        <v>-2.8161100000000001E-2</v>
      </c>
      <c r="AM55" s="43">
        <v>-1.1027499999999999</v>
      </c>
      <c r="AN55" s="43">
        <v>-0.25431599999999999</v>
      </c>
      <c r="AO55" s="41">
        <v>-1.1748100619199999</v>
      </c>
      <c r="AP55" s="43">
        <v>-2.0232440619199998</v>
      </c>
      <c r="AQ55" s="44">
        <v>-1.8866361619199998</v>
      </c>
      <c r="AR55" s="41">
        <v>0.48583739999999997</v>
      </c>
      <c r="AS55" s="41">
        <v>0</v>
      </c>
      <c r="AT55" s="41">
        <v>0</v>
      </c>
      <c r="AU55" s="41">
        <v>0.48583739999999997</v>
      </c>
      <c r="AV55" s="42">
        <v>-0.11264440000000001</v>
      </c>
      <c r="AW55" s="42">
        <v>-0.58754779999999995</v>
      </c>
      <c r="AX55" s="41">
        <v>-8.0468999999999985E-2</v>
      </c>
      <c r="AY55" s="42">
        <v>-1.23036702135</v>
      </c>
      <c r="AZ55" s="42">
        <v>-1.7374458213499999</v>
      </c>
      <c r="BA55" s="42">
        <v>-1.3642528213499998</v>
      </c>
      <c r="BJ55" s="1"/>
    </row>
    <row r="56" spans="1:62" x14ac:dyDescent="0.2">
      <c r="A56" s="45">
        <v>0</v>
      </c>
      <c r="B56" s="46" t="s">
        <v>51</v>
      </c>
      <c r="C56" s="47" t="s">
        <v>52</v>
      </c>
      <c r="D56" s="41">
        <v>1.8588299999999997E-3</v>
      </c>
      <c r="E56" s="41">
        <v>0</v>
      </c>
      <c r="F56" s="41">
        <v>0</v>
      </c>
      <c r="G56" s="41">
        <v>1.8588299999999997E-3</v>
      </c>
      <c r="H56" s="41">
        <v>7.2549153578513898E-3</v>
      </c>
      <c r="I56" s="41">
        <v>0</v>
      </c>
      <c r="J56" s="41">
        <v>0</v>
      </c>
      <c r="K56" s="48">
        <v>0</v>
      </c>
      <c r="L56" s="41">
        <v>0</v>
      </c>
      <c r="M56" s="42">
        <v>9.1137453578513904E-3</v>
      </c>
      <c r="N56" s="43">
        <v>-1.5246000000000001E-3</v>
      </c>
      <c r="O56" s="43">
        <v>0</v>
      </c>
      <c r="P56" s="43">
        <v>0</v>
      </c>
      <c r="Q56" s="43">
        <v>-1.5246000000000001E-3</v>
      </c>
      <c r="R56" s="43">
        <v>7.2549153578513898E-3</v>
      </c>
      <c r="S56" s="43">
        <v>0</v>
      </c>
      <c r="T56" s="43">
        <v>0</v>
      </c>
      <c r="U56" s="38">
        <v>0</v>
      </c>
      <c r="V56" s="43">
        <v>0</v>
      </c>
      <c r="W56" s="42">
        <v>5.7303153578513897E-3</v>
      </c>
      <c r="X56" s="43">
        <v>0</v>
      </c>
      <c r="Y56" s="43">
        <v>0</v>
      </c>
      <c r="Z56" s="43">
        <v>0</v>
      </c>
      <c r="AA56" s="43">
        <v>0</v>
      </c>
      <c r="AB56" s="43">
        <v>7.2549153578513898E-3</v>
      </c>
      <c r="AC56" s="43">
        <v>0</v>
      </c>
      <c r="AD56" s="43">
        <v>0</v>
      </c>
      <c r="AE56" s="38">
        <v>0</v>
      </c>
      <c r="AF56" s="43">
        <v>0</v>
      </c>
      <c r="AG56" s="42">
        <v>7.2549153578513898E-3</v>
      </c>
      <c r="AH56" s="43">
        <v>-1.9568599999999999E-3</v>
      </c>
      <c r="AI56" s="43">
        <v>0</v>
      </c>
      <c r="AJ56" s="43">
        <v>0</v>
      </c>
      <c r="AK56" s="43">
        <v>-1.9568599999999999E-3</v>
      </c>
      <c r="AL56" s="43">
        <v>7.2549153578513898E-3</v>
      </c>
      <c r="AM56" s="43">
        <v>0</v>
      </c>
      <c r="AN56" s="43">
        <v>0</v>
      </c>
      <c r="AO56" s="38">
        <v>0</v>
      </c>
      <c r="AP56" s="43">
        <v>0</v>
      </c>
      <c r="AQ56" s="42">
        <v>5.2980553578513903E-3</v>
      </c>
      <c r="AR56" s="41">
        <v>-1.6226300000000008E-3</v>
      </c>
      <c r="AS56" s="41">
        <v>0</v>
      </c>
      <c r="AT56" s="41">
        <v>0</v>
      </c>
      <c r="AU56" s="41">
        <v>-1.6226300000000008E-3</v>
      </c>
      <c r="AV56" s="42">
        <v>2.9019661431405601E-2</v>
      </c>
      <c r="AW56" s="42">
        <v>0</v>
      </c>
      <c r="AX56" s="41">
        <v>0</v>
      </c>
      <c r="AY56" s="42">
        <v>0</v>
      </c>
      <c r="AZ56" s="42">
        <v>0</v>
      </c>
      <c r="BA56" s="42">
        <v>2.7397031431405601E-2</v>
      </c>
      <c r="BJ56" s="1"/>
    </row>
    <row r="57" spans="1:62" s="37" customFormat="1" x14ac:dyDescent="0.2">
      <c r="A57" s="51"/>
      <c r="B57" s="34" t="s">
        <v>65</v>
      </c>
      <c r="C57" s="52" t="s">
        <v>53</v>
      </c>
      <c r="D57" s="53">
        <v>3.45407821</v>
      </c>
      <c r="E57" s="53">
        <v>0</v>
      </c>
      <c r="F57" s="53">
        <v>0</v>
      </c>
      <c r="G57" s="53">
        <v>3.45407821</v>
      </c>
      <c r="H57" s="53">
        <v>4.4603304953578498</v>
      </c>
      <c r="I57" s="53">
        <v>-4.6110270000000231E-2</v>
      </c>
      <c r="J57" s="53">
        <v>6.8751440000000006</v>
      </c>
      <c r="K57" s="53">
        <v>0.29845040553000002</v>
      </c>
      <c r="L57" s="53">
        <v>-6.6228038644699989</v>
      </c>
      <c r="M57" s="53">
        <v>1.2916048408878515</v>
      </c>
      <c r="N57" s="53">
        <v>4.0387685926000003</v>
      </c>
      <c r="O57" s="53">
        <v>0</v>
      </c>
      <c r="P57" s="53">
        <v>0</v>
      </c>
      <c r="Q57" s="53">
        <v>4.0387685926000003</v>
      </c>
      <c r="R57" s="53">
        <v>4.4603304953578498</v>
      </c>
      <c r="S57" s="53">
        <v>3.4203518799999992</v>
      </c>
      <c r="T57" s="53">
        <v>2.8438600000000003</v>
      </c>
      <c r="U57" s="53">
        <v>-1.2237719891800001</v>
      </c>
      <c r="V57" s="53">
        <v>-0.64728010917999934</v>
      </c>
      <c r="W57" s="53">
        <v>7.8518189787778523</v>
      </c>
      <c r="X57" s="53">
        <v>-3.4738744000000001</v>
      </c>
      <c r="Y57" s="53">
        <v>0</v>
      </c>
      <c r="Z57" s="53">
        <v>0</v>
      </c>
      <c r="AA57" s="53">
        <v>-3.4738744000000001</v>
      </c>
      <c r="AB57" s="53">
        <v>4.4603304953578498</v>
      </c>
      <c r="AC57" s="53">
        <v>-4.3398657200000015</v>
      </c>
      <c r="AD57" s="53">
        <v>4.1970789999999996</v>
      </c>
      <c r="AE57" s="53">
        <v>0.86976462422</v>
      </c>
      <c r="AF57" s="53">
        <f>SUM(AF15:AF56)</f>
        <v>-7.6671800957800009</v>
      </c>
      <c r="AG57" s="53">
        <f>SUM(AG15:AG56)</f>
        <v>-6.6807240004221473</v>
      </c>
      <c r="AH57" s="53">
        <v>5.6608056799999993</v>
      </c>
      <c r="AI57" s="53">
        <v>0</v>
      </c>
      <c r="AJ57" s="53">
        <v>0</v>
      </c>
      <c r="AK57" s="53">
        <v>5.6608056799999993</v>
      </c>
      <c r="AL57" s="53">
        <v>4.4603304953578498</v>
      </c>
      <c r="AM57" s="53">
        <v>-1.1638284000000001</v>
      </c>
      <c r="AN57" s="53">
        <v>8.9526649999999997</v>
      </c>
      <c r="AO57" s="53">
        <v>-1.1748100619199999</v>
      </c>
      <c r="AP57" s="53">
        <v>-11.29130346192</v>
      </c>
      <c r="AQ57" s="53">
        <v>-1.1701672865621489</v>
      </c>
      <c r="AR57" s="53">
        <v>9.6797780825999986</v>
      </c>
      <c r="AS57" s="53">
        <v>0</v>
      </c>
      <c r="AT57" s="53">
        <v>0</v>
      </c>
      <c r="AU57" s="53">
        <v>9.6797780825999986</v>
      </c>
      <c r="AV57" s="53">
        <v>17.841321981431399</v>
      </c>
      <c r="AW57" s="53">
        <v>-2.1294525100000001</v>
      </c>
      <c r="AX57" s="53">
        <v>22.868748000000007</v>
      </c>
      <c r="AY57" s="53">
        <f>SUM(AY15:AY56)</f>
        <v>-1.23036702135</v>
      </c>
      <c r="AZ57" s="53">
        <f>SUM(AZ15:AZ56)</f>
        <v>-26.228567531350006</v>
      </c>
      <c r="BA57" s="53">
        <f>SUM(BA15:BA56)</f>
        <v>1.2925325326814019</v>
      </c>
      <c r="BB57" s="1"/>
      <c r="BC57" s="38"/>
      <c r="BD57" s="38"/>
      <c r="BE57" s="38"/>
      <c r="BF57" s="38"/>
      <c r="BG57" s="38"/>
      <c r="BH57" s="38"/>
      <c r="BI57" s="38"/>
      <c r="BJ57" s="38"/>
    </row>
    <row r="58" spans="1:62" s="16" customFormat="1" x14ac:dyDescent="0.2">
      <c r="A58" s="54" t="s">
        <v>116</v>
      </c>
    </row>
    <row r="59" spans="1:62" s="16" customFormat="1" x14ac:dyDescent="0.2">
      <c r="A59" s="54" t="s">
        <v>117</v>
      </c>
    </row>
    <row r="60" spans="1:62" s="16" customFormat="1" x14ac:dyDescent="0.2">
      <c r="A60" s="55" t="s">
        <v>122</v>
      </c>
    </row>
    <row r="61" spans="1:62" s="16" customFormat="1" x14ac:dyDescent="0.2">
      <c r="A61" s="56" t="s">
        <v>123</v>
      </c>
    </row>
    <row r="62" spans="1:62" s="57" customFormat="1" x14ac:dyDescent="0.2">
      <c r="A62" s="59" t="s">
        <v>118</v>
      </c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58"/>
    </row>
    <row r="63" spans="1:62" s="57" customFormat="1" x14ac:dyDescent="0.2">
      <c r="A63" s="59" t="s">
        <v>119</v>
      </c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58"/>
    </row>
    <row r="64" spans="1:62" s="16" customFormat="1" x14ac:dyDescent="0.2"/>
    <row r="65" s="16" customFormat="1" x14ac:dyDescent="0.2"/>
    <row r="66" s="16" customFormat="1" x14ac:dyDescent="0.2"/>
    <row r="67" s="16" customFormat="1" x14ac:dyDescent="0.2"/>
    <row r="68" s="16" customFormat="1" x14ac:dyDescent="0.2"/>
    <row r="69" s="16" customFormat="1" x14ac:dyDescent="0.2"/>
    <row r="70" s="16" customFormat="1" x14ac:dyDescent="0.2"/>
    <row r="71" s="16" customFormat="1" x14ac:dyDescent="0.2"/>
    <row r="72" s="16" customFormat="1" x14ac:dyDescent="0.2"/>
    <row r="73" s="16" customFormat="1" x14ac:dyDescent="0.2"/>
    <row r="74" s="16" customFormat="1" x14ac:dyDescent="0.2"/>
    <row r="75" s="16" customFormat="1" x14ac:dyDescent="0.2"/>
    <row r="76" s="16" customFormat="1" x14ac:dyDescent="0.2"/>
    <row r="77" s="16" customFormat="1" x14ac:dyDescent="0.2"/>
    <row r="78" s="16" customFormat="1" x14ac:dyDescent="0.2"/>
    <row r="79" s="16" customFormat="1" x14ac:dyDescent="0.2"/>
    <row r="80" s="16" customFormat="1" x14ac:dyDescent="0.2"/>
    <row r="81" s="16" customFormat="1" x14ac:dyDescent="0.2"/>
    <row r="82" s="16" customFormat="1" x14ac:dyDescent="0.2"/>
    <row r="83" s="16" customFormat="1" x14ac:dyDescent="0.2"/>
    <row r="84" s="16" customFormat="1" x14ac:dyDescent="0.2"/>
    <row r="85" s="16" customFormat="1" x14ac:dyDescent="0.2"/>
    <row r="86" s="16" customFormat="1" x14ac:dyDescent="0.2"/>
    <row r="87" s="16" customFormat="1" x14ac:dyDescent="0.2"/>
    <row r="88" s="16" customFormat="1" x14ac:dyDescent="0.2"/>
    <row r="89" s="16" customFormat="1" x14ac:dyDescent="0.2"/>
    <row r="90" s="16" customFormat="1" x14ac:dyDescent="0.2"/>
    <row r="91" s="16" customFormat="1" x14ac:dyDescent="0.2"/>
    <row r="92" s="16" customFormat="1" x14ac:dyDescent="0.2"/>
    <row r="93" s="16" customFormat="1" x14ac:dyDescent="0.2"/>
    <row r="94" s="16" customFormat="1" x14ac:dyDescent="0.2"/>
    <row r="95" s="16" customFormat="1" x14ac:dyDescent="0.2"/>
    <row r="96" s="16" customFormat="1" x14ac:dyDescent="0.2"/>
    <row r="97" s="16" customFormat="1" x14ac:dyDescent="0.2"/>
    <row r="98" s="16" customFormat="1" x14ac:dyDescent="0.2"/>
    <row r="99" s="16" customFormat="1" x14ac:dyDescent="0.2"/>
    <row r="100" s="16" customFormat="1" ht="36" customHeight="1" x14ac:dyDescent="0.2"/>
  </sheetData>
  <mergeCells count="55">
    <mergeCell ref="AZ12:AZ13"/>
    <mergeCell ref="AP12:AP13"/>
    <mergeCell ref="AR12:AU12"/>
    <mergeCell ref="AV12:AV13"/>
    <mergeCell ref="AW12:AW13"/>
    <mergeCell ref="AX12:AX13"/>
    <mergeCell ref="AY12:AY13"/>
    <mergeCell ref="AR11:AV11"/>
    <mergeCell ref="AW11:AZ11"/>
    <mergeCell ref="L12:L13"/>
    <mergeCell ref="N12:Q12"/>
    <mergeCell ref="R12:R13"/>
    <mergeCell ref="S12:S13"/>
    <mergeCell ref="T12:T13"/>
    <mergeCell ref="AO12:AO13"/>
    <mergeCell ref="V12:V13"/>
    <mergeCell ref="X12:AA12"/>
    <mergeCell ref="AB12:AB13"/>
    <mergeCell ref="AC12:AC13"/>
    <mergeCell ref="AD12:AD13"/>
    <mergeCell ref="AE12:AE13"/>
    <mergeCell ref="AF12:AF13"/>
    <mergeCell ref="AH12:AK12"/>
    <mergeCell ref="AR10:BA10"/>
    <mergeCell ref="D11:H11"/>
    <mergeCell ref="I11:L11"/>
    <mergeCell ref="M11:M13"/>
    <mergeCell ref="N11:R11"/>
    <mergeCell ref="S11:V11"/>
    <mergeCell ref="W11:W13"/>
    <mergeCell ref="X11:AB11"/>
    <mergeCell ref="AC11:AF11"/>
    <mergeCell ref="AG11:AG13"/>
    <mergeCell ref="BA11:BA13"/>
    <mergeCell ref="D12:G12"/>
    <mergeCell ref="H12:H13"/>
    <mergeCell ref="I12:I13"/>
    <mergeCell ref="J12:J13"/>
    <mergeCell ref="K12:K13"/>
    <mergeCell ref="A8:A13"/>
    <mergeCell ref="B8:B13"/>
    <mergeCell ref="C8:C13"/>
    <mergeCell ref="D8:AQ8"/>
    <mergeCell ref="D9:AQ9"/>
    <mergeCell ref="D10:M10"/>
    <mergeCell ref="N10:W10"/>
    <mergeCell ref="X10:AG10"/>
    <mergeCell ref="AH10:AQ10"/>
    <mergeCell ref="AH11:AL11"/>
    <mergeCell ref="U12:U13"/>
    <mergeCell ref="AM11:AP11"/>
    <mergeCell ref="AQ11:AQ13"/>
    <mergeCell ref="AL12:AL13"/>
    <mergeCell ref="AM12:AM13"/>
    <mergeCell ref="AN12:AN13"/>
  </mergeCells>
  <pageMargins left="0.17" right="0.17" top="0.21" bottom="0.1" header="0.17" footer="0.1"/>
  <pageSetup paperSize="9" scale="50" orientation="portrait" r:id="rId1"/>
  <colBreaks count="4" manualBreakCount="4">
    <brk id="13" max="120" man="1"/>
    <brk id="23" max="120" man="1"/>
    <brk id="33" max="120" man="1"/>
    <brk id="43" max="12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EUR</vt:lpstr>
      <vt:lpstr>USD</vt:lpstr>
      <vt:lpstr>EUR!Print_Area</vt:lpstr>
      <vt:lpstr>USD!Print_Area</vt:lpstr>
      <vt:lpstr>EUR!Print_Titles</vt:lpstr>
      <vt:lpstr>USD!Print_Titles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JasminkaD</dc:creator>
  <cp:lastModifiedBy>NBRM</cp:lastModifiedBy>
  <cp:lastPrinted>2018-09-27T07:12:46Z</cp:lastPrinted>
  <dcterms:created xsi:type="dcterms:W3CDTF">2012-05-14T12:35:53Z</dcterms:created>
  <dcterms:modified xsi:type="dcterms:W3CDTF">2018-10-04T08:36:31Z</dcterms:modified>
</cp:coreProperties>
</file>