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hajloV\Desktop\redovni izvestai (od 12.2011 pa navamu)\ФСР 2019\"/>
    </mc:Choice>
  </mc:AlternateContent>
  <bookViews>
    <workbookView xWindow="-120" yWindow="-120" windowWidth="29040" windowHeight="15840" firstSheet="18" activeTab="25"/>
  </bookViews>
  <sheets>
    <sheet name="Анекс 1" sheetId="1" r:id="rId1"/>
    <sheet name="Анекс 2" sheetId="2" r:id="rId2"/>
    <sheet name="Анекс 3" sheetId="3" r:id="rId3"/>
    <sheet name="Анекс 4" sheetId="4" r:id="rId4"/>
    <sheet name="Анекс 5" sheetId="5" r:id="rId5"/>
    <sheet name="Анекс 6" sheetId="6" r:id="rId6"/>
    <sheet name="Анекс 7" sheetId="7" r:id="rId7"/>
    <sheet name="Анекс 8" sheetId="8" r:id="rId8"/>
    <sheet name="Анекс 9" sheetId="9" r:id="rId9"/>
    <sheet name="Анекс 10" sheetId="10" r:id="rId10"/>
    <sheet name="Анекс 11" sheetId="11" r:id="rId11"/>
    <sheet name="Анекс 12" sheetId="12" r:id="rId12"/>
    <sheet name="Анекс 13" sheetId="13" r:id="rId13"/>
    <sheet name="Анекс 14" sheetId="14" r:id="rId14"/>
    <sheet name="Анекс 15" sheetId="15" r:id="rId15"/>
    <sheet name="Анекс 16" sheetId="16" r:id="rId16"/>
    <sheet name="Анекс 17" sheetId="17" r:id="rId17"/>
    <sheet name="Анекс 18" sheetId="18" r:id="rId18"/>
    <sheet name="Анекс 19" sheetId="19" r:id="rId19"/>
    <sheet name="Анекс 20" sheetId="20" r:id="rId20"/>
    <sheet name="Анекс 21" sheetId="21" r:id="rId21"/>
    <sheet name="Анекс 22" sheetId="22" r:id="rId22"/>
    <sheet name="Анекс 23" sheetId="23" r:id="rId23"/>
    <sheet name="Анекс 24" sheetId="24" r:id="rId24"/>
    <sheet name="Анекс 25" sheetId="25" r:id="rId25"/>
    <sheet name="Анекс 26" sheetId="26" r:id="rId26"/>
    <sheet name="Анекс 27" sheetId="27"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A" localSheetId="26">#REF!</definedName>
    <definedName name="\A">#REF!</definedName>
    <definedName name="\B" localSheetId="26">#REF!</definedName>
    <definedName name="\B">#REF!</definedName>
    <definedName name="\D" localSheetId="26">#REF!</definedName>
    <definedName name="\D">#REF!</definedName>
    <definedName name="\E" localSheetId="26">#REF!</definedName>
    <definedName name="\E">#REF!</definedName>
    <definedName name="\F" localSheetId="26">#REF!</definedName>
    <definedName name="\F">#REF!</definedName>
    <definedName name="\G" localSheetId="26">#REF!</definedName>
    <definedName name="\G">#REF!</definedName>
    <definedName name="\H" localSheetId="26">#REF!</definedName>
    <definedName name="\H">#REF!</definedName>
    <definedName name="\I" localSheetId="26">#REF!</definedName>
    <definedName name="\I">#REF!</definedName>
    <definedName name="\J" localSheetId="26">#REF!</definedName>
    <definedName name="\J">#REF!</definedName>
    <definedName name="\M" localSheetId="26">#REF!</definedName>
    <definedName name="\M">#REF!</definedName>
    <definedName name="\P" localSheetId="26">#REF!</definedName>
    <definedName name="\P">#REF!</definedName>
    <definedName name="\S" localSheetId="26">#REF!</definedName>
    <definedName name="\S">#REF!</definedName>
    <definedName name="\T" localSheetId="26">#REF!</definedName>
    <definedName name="\T">#REF!</definedName>
    <definedName name="\T1" localSheetId="26">#REF!</definedName>
    <definedName name="\T1">#REF!</definedName>
    <definedName name="\T2" localSheetId="26">[1]BOP!#REF!</definedName>
    <definedName name="\T2">[1]BOP!#REF!</definedName>
    <definedName name="\U" localSheetId="26">#REF!</definedName>
    <definedName name="\U">#REF!</definedName>
    <definedName name="\W" localSheetId="26">#REF!</definedName>
    <definedName name="\W">#REF!</definedName>
    <definedName name="_____________________________________________________ana1" localSheetId="26" hidden="1">{#N/A,#N/A,TRUE,"preg4";#N/A,#N/A,TRUE,"bazpr2001"}</definedName>
    <definedName name="_____________________________________________________ana1" hidden="1">{#N/A,#N/A,TRUE,"preg4";#N/A,#N/A,TRUE,"bazpr2001"}</definedName>
    <definedName name="_____________________________________________________pl2000" localSheetId="26" hidden="1">{#N/A,#N/A,TRUE,"preg4";#N/A,#N/A,TRUE,"bazpr99"}</definedName>
    <definedName name="_____________________________________________________pl2000" hidden="1">{#N/A,#N/A,TRUE,"preg4";#N/A,#N/A,TRUE,"bazpr99"}</definedName>
    <definedName name="___________________________________________________ana1" localSheetId="26" hidden="1">{#N/A,#N/A,TRUE,"preg4";#N/A,#N/A,TRUE,"bazpr2001"}</definedName>
    <definedName name="___________________________________________________ana1" hidden="1">{#N/A,#N/A,TRUE,"preg4";#N/A,#N/A,TRUE,"bazpr2001"}</definedName>
    <definedName name="___________________________________________________pl2000" localSheetId="26" hidden="1">{#N/A,#N/A,TRUE,"preg4";#N/A,#N/A,TRUE,"bazpr99"}</definedName>
    <definedName name="___________________________________________________pl2000" hidden="1">{#N/A,#N/A,TRUE,"preg4";#N/A,#N/A,TRUE,"bazpr99"}</definedName>
    <definedName name="__________________________________________________ana1" localSheetId="26" hidden="1">{#N/A,#N/A,TRUE,"preg4";#N/A,#N/A,TRUE,"bazpr2001"}</definedName>
    <definedName name="__________________________________________________ana1" hidden="1">{#N/A,#N/A,TRUE,"preg4";#N/A,#N/A,TRUE,"bazpr2001"}</definedName>
    <definedName name="__________________________________________________pl2000" localSheetId="26" hidden="1">{#N/A,#N/A,TRUE,"preg4";#N/A,#N/A,TRUE,"bazpr99"}</definedName>
    <definedName name="__________________________________________________pl2000" hidden="1">{#N/A,#N/A,TRUE,"preg4";#N/A,#N/A,TRUE,"bazpr99"}</definedName>
    <definedName name="_________________________________________________ana1" localSheetId="26" hidden="1">{#N/A,#N/A,TRUE,"preg4";#N/A,#N/A,TRUE,"bazpr2001"}</definedName>
    <definedName name="_________________________________________________ana1" hidden="1">{#N/A,#N/A,TRUE,"preg4";#N/A,#N/A,TRUE,"bazpr2001"}</definedName>
    <definedName name="_________________________________________________pl2000" localSheetId="26" hidden="1">{#N/A,#N/A,TRUE,"preg4";#N/A,#N/A,TRUE,"bazpr99"}</definedName>
    <definedName name="_________________________________________________pl2000" hidden="1">{#N/A,#N/A,TRUE,"preg4";#N/A,#N/A,TRUE,"bazpr99"}</definedName>
    <definedName name="________________________________________________ana1" localSheetId="26" hidden="1">{#N/A,#N/A,TRUE,"preg4";#N/A,#N/A,TRUE,"bazpr2001"}</definedName>
    <definedName name="________________________________________________ana1" hidden="1">{#N/A,#N/A,TRUE,"preg4";#N/A,#N/A,TRUE,"bazpr2001"}</definedName>
    <definedName name="________________________________________________pl2000" localSheetId="26" hidden="1">{#N/A,#N/A,TRUE,"preg4";#N/A,#N/A,TRUE,"bazpr99"}</definedName>
    <definedName name="________________________________________________pl2000" hidden="1">{#N/A,#N/A,TRUE,"preg4";#N/A,#N/A,TRUE,"bazpr99"}</definedName>
    <definedName name="_______________________________________________ana1" localSheetId="26" hidden="1">{#N/A,#N/A,TRUE,"preg4";#N/A,#N/A,TRUE,"bazpr2001"}</definedName>
    <definedName name="_______________________________________________ana1" hidden="1">{#N/A,#N/A,TRUE,"preg4";#N/A,#N/A,TRUE,"bazpr2001"}</definedName>
    <definedName name="_______________________________________________pl2000" localSheetId="26" hidden="1">{#N/A,#N/A,TRUE,"preg4";#N/A,#N/A,TRUE,"bazpr99"}</definedName>
    <definedName name="_______________________________________________pl2000" hidden="1">{#N/A,#N/A,TRUE,"preg4";#N/A,#N/A,TRUE,"bazpr99"}</definedName>
    <definedName name="______________________________________________ana1" localSheetId="26" hidden="1">{#N/A,#N/A,TRUE,"preg4";#N/A,#N/A,TRUE,"bazpr2001"}</definedName>
    <definedName name="______________________________________________ana1" hidden="1">{#N/A,#N/A,TRUE,"preg4";#N/A,#N/A,TRUE,"bazpr2001"}</definedName>
    <definedName name="______________________________________________pl2000" localSheetId="26" hidden="1">{#N/A,#N/A,TRUE,"preg4";#N/A,#N/A,TRUE,"bazpr99"}</definedName>
    <definedName name="______________________________________________pl2000" hidden="1">{#N/A,#N/A,TRUE,"preg4";#N/A,#N/A,TRUE,"bazpr99"}</definedName>
    <definedName name="_____________________________________________ana1" localSheetId="26" hidden="1">{#N/A,#N/A,TRUE,"preg4";#N/A,#N/A,TRUE,"bazpr2001"}</definedName>
    <definedName name="_____________________________________________ana1" hidden="1">{#N/A,#N/A,TRUE,"preg4";#N/A,#N/A,TRUE,"bazpr2001"}</definedName>
    <definedName name="_____________________________________________pl2000" localSheetId="26" hidden="1">{#N/A,#N/A,TRUE,"preg4";#N/A,#N/A,TRUE,"bazpr99"}</definedName>
    <definedName name="_____________________________________________pl2000" hidden="1">{#N/A,#N/A,TRUE,"preg4";#N/A,#N/A,TRUE,"bazpr99"}</definedName>
    <definedName name="____________________________________________ana1" localSheetId="26" hidden="1">{#N/A,#N/A,TRUE,"preg4";#N/A,#N/A,TRUE,"bazpr2001"}</definedName>
    <definedName name="____________________________________________ana1" hidden="1">{#N/A,#N/A,TRUE,"preg4";#N/A,#N/A,TRUE,"bazpr2001"}</definedName>
    <definedName name="____________________________________________mei2" localSheetId="26">#REF!</definedName>
    <definedName name="____________________________________________mei2">#REF!</definedName>
    <definedName name="____________________________________________pl2000" localSheetId="26" hidden="1">{#N/A,#N/A,TRUE,"preg4";#N/A,#N/A,TRUE,"bazpr99"}</definedName>
    <definedName name="____________________________________________pl2000" hidden="1">{#N/A,#N/A,TRUE,"preg4";#N/A,#N/A,TRUE,"bazpr99"}</definedName>
    <definedName name="____________________________________________tab1" localSheetId="26">#REF!</definedName>
    <definedName name="____________________________________________tab1">#REF!</definedName>
    <definedName name="____________________________________________tab10" localSheetId="26">#REF!</definedName>
    <definedName name="____________________________________________tab10">#REF!</definedName>
    <definedName name="____________________________________________tab11" localSheetId="26">#REF!</definedName>
    <definedName name="____________________________________________tab11">#REF!</definedName>
    <definedName name="____________________________________________TAB12" localSheetId="26">#REF!</definedName>
    <definedName name="____________________________________________TAB12">#REF!</definedName>
    <definedName name="____________________________________________TAB13" localSheetId="26">#REF!</definedName>
    <definedName name="____________________________________________TAB13">#REF!</definedName>
    <definedName name="____________________________________________TAB14" localSheetId="26">#REF!</definedName>
    <definedName name="____________________________________________TAB14">#REF!</definedName>
    <definedName name="____________________________________________tab15" localSheetId="26">#REF!</definedName>
    <definedName name="____________________________________________tab15">#REF!</definedName>
    <definedName name="____________________________________________TAB16" localSheetId="26">#REF!</definedName>
    <definedName name="____________________________________________TAB16">#REF!</definedName>
    <definedName name="____________________________________________TAB17" localSheetId="26">#REF!</definedName>
    <definedName name="____________________________________________TAB17">#REF!</definedName>
    <definedName name="____________________________________________TAB18" localSheetId="26">#REF!</definedName>
    <definedName name="____________________________________________TAB18">#REF!</definedName>
    <definedName name="____________________________________________TAB19" localSheetId="26">#REF!</definedName>
    <definedName name="____________________________________________TAB19">#REF!</definedName>
    <definedName name="____________________________________________tab2" localSheetId="26">#REF!</definedName>
    <definedName name="____________________________________________tab2">#REF!</definedName>
    <definedName name="____________________________________________TAB20" localSheetId="26">#REF!</definedName>
    <definedName name="____________________________________________TAB20">#REF!</definedName>
    <definedName name="____________________________________________tab21" localSheetId="26">#REF!</definedName>
    <definedName name="____________________________________________tab21">#REF!</definedName>
    <definedName name="____________________________________________TAB22" localSheetId="26">#REF!</definedName>
    <definedName name="____________________________________________TAB22">#REF!</definedName>
    <definedName name="____________________________________________TAB23" localSheetId="26">#REF!</definedName>
    <definedName name="____________________________________________TAB23">#REF!</definedName>
    <definedName name="____________________________________________tab24" localSheetId="26">#REF!</definedName>
    <definedName name="____________________________________________tab24">#REF!</definedName>
    <definedName name="____________________________________________TAB25" localSheetId="26">#REF!</definedName>
    <definedName name="____________________________________________TAB25">#REF!</definedName>
    <definedName name="____________________________________________TAB26" localSheetId="26">#REF!</definedName>
    <definedName name="____________________________________________TAB26">#REF!</definedName>
    <definedName name="____________________________________________TAB27" localSheetId="26">#REF!</definedName>
    <definedName name="____________________________________________TAB27">#REF!</definedName>
    <definedName name="____________________________________________TAB28" localSheetId="26">#REF!</definedName>
    <definedName name="____________________________________________TAB28">#REF!</definedName>
    <definedName name="____________________________________________TAB29" localSheetId="26">#REF!</definedName>
    <definedName name="____________________________________________TAB29">#REF!</definedName>
    <definedName name="____________________________________________tab3" localSheetId="26">#REF!</definedName>
    <definedName name="____________________________________________tab3">#REF!</definedName>
    <definedName name="____________________________________________TAB30" localSheetId="26">#REF!</definedName>
    <definedName name="____________________________________________TAB30">#REF!</definedName>
    <definedName name="____________________________________________TAB31" localSheetId="26">#REF!</definedName>
    <definedName name="____________________________________________TAB31">#REF!</definedName>
    <definedName name="____________________________________________TAB32" localSheetId="26">#REF!</definedName>
    <definedName name="____________________________________________TAB32">#REF!</definedName>
    <definedName name="____________________________________________TAB33" localSheetId="26">#REF!</definedName>
    <definedName name="____________________________________________TAB33">#REF!</definedName>
    <definedName name="____________________________________________TAB34" localSheetId="26">#REF!</definedName>
    <definedName name="____________________________________________TAB34">#REF!</definedName>
    <definedName name="____________________________________________TAB35" localSheetId="26">#REF!</definedName>
    <definedName name="____________________________________________TAB35">#REF!</definedName>
    <definedName name="____________________________________________TAB36" localSheetId="26">#REF!</definedName>
    <definedName name="____________________________________________TAB36">#REF!</definedName>
    <definedName name="____________________________________________TAB37" localSheetId="26">#REF!</definedName>
    <definedName name="____________________________________________TAB37">#REF!</definedName>
    <definedName name="____________________________________________TAB38" localSheetId="26">#REF!</definedName>
    <definedName name="____________________________________________TAB38">#REF!</definedName>
    <definedName name="____________________________________________tab4" localSheetId="26">#REF!</definedName>
    <definedName name="____________________________________________tab4">#REF!</definedName>
    <definedName name="____________________________________________TAB47" localSheetId="26">#REF!</definedName>
    <definedName name="____________________________________________TAB47">#REF!</definedName>
    <definedName name="____________________________________________tab5" localSheetId="26">#REF!</definedName>
    <definedName name="____________________________________________tab5">#REF!</definedName>
    <definedName name="____________________________________________tab6" localSheetId="26">#REF!</definedName>
    <definedName name="____________________________________________tab6">#REF!</definedName>
    <definedName name="____________________________________________tab7" localSheetId="26">#REF!</definedName>
    <definedName name="____________________________________________tab7">#REF!</definedName>
    <definedName name="____________________________________________tab8" localSheetId="26">#REF!</definedName>
    <definedName name="____________________________________________tab8">#REF!</definedName>
    <definedName name="____________________________________________tab9" localSheetId="26">#REF!</definedName>
    <definedName name="____________________________________________tab9">#REF!</definedName>
    <definedName name="___________________________________________ana1" localSheetId="26" hidden="1">{#N/A,#N/A,TRUE,"preg4";#N/A,#N/A,TRUE,"bazpr2001"}</definedName>
    <definedName name="___________________________________________ana1" hidden="1">{#N/A,#N/A,TRUE,"preg4";#N/A,#N/A,TRUE,"bazpr2001"}</definedName>
    <definedName name="___________________________________________mei2" localSheetId="26">#REF!</definedName>
    <definedName name="___________________________________________mei2">#REF!</definedName>
    <definedName name="___________________________________________pl2000" localSheetId="26" hidden="1">{#N/A,#N/A,TRUE,"preg4";#N/A,#N/A,TRUE,"bazpr99"}</definedName>
    <definedName name="___________________________________________pl2000" hidden="1">{#N/A,#N/A,TRUE,"preg4";#N/A,#N/A,TRUE,"bazpr99"}</definedName>
    <definedName name="___________________________________________tab1" localSheetId="26">#REF!</definedName>
    <definedName name="___________________________________________tab1">#REF!</definedName>
    <definedName name="___________________________________________tab10" localSheetId="26">#REF!</definedName>
    <definedName name="___________________________________________tab10">#REF!</definedName>
    <definedName name="___________________________________________tab11" localSheetId="26">#REF!</definedName>
    <definedName name="___________________________________________tab11">#REF!</definedName>
    <definedName name="___________________________________________TAB12" localSheetId="26">#REF!</definedName>
    <definedName name="___________________________________________TAB12">#REF!</definedName>
    <definedName name="___________________________________________TAB13" localSheetId="26">#REF!</definedName>
    <definedName name="___________________________________________TAB13">#REF!</definedName>
    <definedName name="___________________________________________TAB14" localSheetId="26">#REF!</definedName>
    <definedName name="___________________________________________TAB14">#REF!</definedName>
    <definedName name="___________________________________________tab15" localSheetId="26">#REF!</definedName>
    <definedName name="___________________________________________tab15">#REF!</definedName>
    <definedName name="___________________________________________TAB16" localSheetId="26">#REF!</definedName>
    <definedName name="___________________________________________TAB16">#REF!</definedName>
    <definedName name="___________________________________________TAB17" localSheetId="26">#REF!</definedName>
    <definedName name="___________________________________________TAB17">#REF!</definedName>
    <definedName name="___________________________________________TAB18" localSheetId="26">#REF!</definedName>
    <definedName name="___________________________________________TAB18">#REF!</definedName>
    <definedName name="___________________________________________TAB19" localSheetId="26">#REF!</definedName>
    <definedName name="___________________________________________TAB19">#REF!</definedName>
    <definedName name="___________________________________________tab2" localSheetId="26">#REF!</definedName>
    <definedName name="___________________________________________tab2">#REF!</definedName>
    <definedName name="___________________________________________TAB20" localSheetId="26">#REF!</definedName>
    <definedName name="___________________________________________TAB20">#REF!</definedName>
    <definedName name="___________________________________________tab21" localSheetId="26">#REF!</definedName>
    <definedName name="___________________________________________tab21">#REF!</definedName>
    <definedName name="___________________________________________TAB22" localSheetId="26">#REF!</definedName>
    <definedName name="___________________________________________TAB22">#REF!</definedName>
    <definedName name="___________________________________________TAB23" localSheetId="26">#REF!</definedName>
    <definedName name="___________________________________________TAB23">#REF!</definedName>
    <definedName name="___________________________________________tab24" localSheetId="26">#REF!</definedName>
    <definedName name="___________________________________________tab24">#REF!</definedName>
    <definedName name="___________________________________________TAB25" localSheetId="26">#REF!</definedName>
    <definedName name="___________________________________________TAB25">#REF!</definedName>
    <definedName name="___________________________________________TAB26" localSheetId="26">#REF!</definedName>
    <definedName name="___________________________________________TAB26">#REF!</definedName>
    <definedName name="___________________________________________TAB27" localSheetId="26">#REF!</definedName>
    <definedName name="___________________________________________TAB27">#REF!</definedName>
    <definedName name="___________________________________________TAB28" localSheetId="26">#REF!</definedName>
    <definedName name="___________________________________________TAB28">#REF!</definedName>
    <definedName name="___________________________________________TAB29" localSheetId="26">#REF!</definedName>
    <definedName name="___________________________________________TAB29">#REF!</definedName>
    <definedName name="___________________________________________tab3" localSheetId="26">#REF!</definedName>
    <definedName name="___________________________________________tab3">#REF!</definedName>
    <definedName name="___________________________________________TAB30" localSheetId="26">#REF!</definedName>
    <definedName name="___________________________________________TAB30">#REF!</definedName>
    <definedName name="___________________________________________TAB31" localSheetId="26">#REF!</definedName>
    <definedName name="___________________________________________TAB31">#REF!</definedName>
    <definedName name="___________________________________________TAB32" localSheetId="26">#REF!</definedName>
    <definedName name="___________________________________________TAB32">#REF!</definedName>
    <definedName name="___________________________________________TAB33" localSheetId="26">#REF!</definedName>
    <definedName name="___________________________________________TAB33">#REF!</definedName>
    <definedName name="___________________________________________TAB34" localSheetId="26">#REF!</definedName>
    <definedName name="___________________________________________TAB34">#REF!</definedName>
    <definedName name="___________________________________________TAB35" localSheetId="26">#REF!</definedName>
    <definedName name="___________________________________________TAB35">#REF!</definedName>
    <definedName name="___________________________________________TAB36" localSheetId="26">#REF!</definedName>
    <definedName name="___________________________________________TAB36">#REF!</definedName>
    <definedName name="___________________________________________TAB37" localSheetId="26">#REF!</definedName>
    <definedName name="___________________________________________TAB37">#REF!</definedName>
    <definedName name="___________________________________________TAB38" localSheetId="26">#REF!</definedName>
    <definedName name="___________________________________________TAB38">#REF!</definedName>
    <definedName name="___________________________________________tab4" localSheetId="26">#REF!</definedName>
    <definedName name="___________________________________________tab4">#REF!</definedName>
    <definedName name="___________________________________________TAB47" localSheetId="26">#REF!</definedName>
    <definedName name="___________________________________________TAB47">#REF!</definedName>
    <definedName name="___________________________________________tab5" localSheetId="26">#REF!</definedName>
    <definedName name="___________________________________________tab5">#REF!</definedName>
    <definedName name="___________________________________________tab6" localSheetId="26">#REF!</definedName>
    <definedName name="___________________________________________tab6">#REF!</definedName>
    <definedName name="___________________________________________tab7" localSheetId="26">#REF!</definedName>
    <definedName name="___________________________________________tab7">#REF!</definedName>
    <definedName name="___________________________________________tab8" localSheetId="26">#REF!</definedName>
    <definedName name="___________________________________________tab8">#REF!</definedName>
    <definedName name="___________________________________________tab9" localSheetId="26">#REF!</definedName>
    <definedName name="___________________________________________tab9">#REF!</definedName>
    <definedName name="__________________________________________ana1" localSheetId="26" hidden="1">{#N/A,#N/A,TRUE,"preg4";#N/A,#N/A,TRUE,"bazpr2001"}</definedName>
    <definedName name="__________________________________________ana1" hidden="1">{#N/A,#N/A,TRUE,"preg4";#N/A,#N/A,TRUE,"bazpr2001"}</definedName>
    <definedName name="__________________________________________mei2" localSheetId="26">#REF!</definedName>
    <definedName name="__________________________________________mei2">#REF!</definedName>
    <definedName name="__________________________________________pl2000" localSheetId="26" hidden="1">{#N/A,#N/A,TRUE,"preg4";#N/A,#N/A,TRUE,"bazpr99"}</definedName>
    <definedName name="__________________________________________pl2000" hidden="1">{#N/A,#N/A,TRUE,"preg4";#N/A,#N/A,TRUE,"bazpr99"}</definedName>
    <definedName name="__________________________________________tab1" localSheetId="26">#REF!</definedName>
    <definedName name="__________________________________________tab1">#REF!</definedName>
    <definedName name="__________________________________________tab10" localSheetId="26">#REF!</definedName>
    <definedName name="__________________________________________tab10">#REF!</definedName>
    <definedName name="__________________________________________tab11" localSheetId="26">#REF!</definedName>
    <definedName name="__________________________________________tab11">#REF!</definedName>
    <definedName name="__________________________________________TAB12" localSheetId="26">#REF!</definedName>
    <definedName name="__________________________________________TAB12">#REF!</definedName>
    <definedName name="__________________________________________TAB13" localSheetId="26">#REF!</definedName>
    <definedName name="__________________________________________TAB13">#REF!</definedName>
    <definedName name="__________________________________________TAB14" localSheetId="26">#REF!</definedName>
    <definedName name="__________________________________________TAB14">#REF!</definedName>
    <definedName name="__________________________________________tab15" localSheetId="26">#REF!</definedName>
    <definedName name="__________________________________________tab15">#REF!</definedName>
    <definedName name="__________________________________________TAB16" localSheetId="26">#REF!</definedName>
    <definedName name="__________________________________________TAB16">#REF!</definedName>
    <definedName name="__________________________________________TAB17" localSheetId="26">#REF!</definedName>
    <definedName name="__________________________________________TAB17">#REF!</definedName>
    <definedName name="__________________________________________TAB18" localSheetId="26">#REF!</definedName>
    <definedName name="__________________________________________TAB18">#REF!</definedName>
    <definedName name="__________________________________________TAB19" localSheetId="26">#REF!</definedName>
    <definedName name="__________________________________________TAB19">#REF!</definedName>
    <definedName name="__________________________________________tab2" localSheetId="26">#REF!</definedName>
    <definedName name="__________________________________________tab2">#REF!</definedName>
    <definedName name="__________________________________________TAB20" localSheetId="26">#REF!</definedName>
    <definedName name="__________________________________________TAB20">#REF!</definedName>
    <definedName name="__________________________________________tab21" localSheetId="26">#REF!</definedName>
    <definedName name="__________________________________________tab21">#REF!</definedName>
    <definedName name="__________________________________________TAB22" localSheetId="26">#REF!</definedName>
    <definedName name="__________________________________________TAB22">#REF!</definedName>
    <definedName name="__________________________________________TAB23" localSheetId="26">#REF!</definedName>
    <definedName name="__________________________________________TAB23">#REF!</definedName>
    <definedName name="__________________________________________tab24" localSheetId="26">#REF!</definedName>
    <definedName name="__________________________________________tab24">#REF!</definedName>
    <definedName name="__________________________________________TAB25" localSheetId="26">#REF!</definedName>
    <definedName name="__________________________________________TAB25">#REF!</definedName>
    <definedName name="__________________________________________TAB26" localSheetId="26">#REF!</definedName>
    <definedName name="__________________________________________TAB26">#REF!</definedName>
    <definedName name="__________________________________________TAB27" localSheetId="26">#REF!</definedName>
    <definedName name="__________________________________________TAB27">#REF!</definedName>
    <definedName name="__________________________________________TAB28" localSheetId="26">#REF!</definedName>
    <definedName name="__________________________________________TAB28">#REF!</definedName>
    <definedName name="__________________________________________TAB29" localSheetId="26">#REF!</definedName>
    <definedName name="__________________________________________TAB29">#REF!</definedName>
    <definedName name="__________________________________________tab3" localSheetId="26">#REF!</definedName>
    <definedName name="__________________________________________tab3">#REF!</definedName>
    <definedName name="__________________________________________TAB30" localSheetId="26">#REF!</definedName>
    <definedName name="__________________________________________TAB30">#REF!</definedName>
    <definedName name="__________________________________________TAB31" localSheetId="26">#REF!</definedName>
    <definedName name="__________________________________________TAB31">#REF!</definedName>
    <definedName name="__________________________________________TAB32" localSheetId="26">#REF!</definedName>
    <definedName name="__________________________________________TAB32">#REF!</definedName>
    <definedName name="__________________________________________TAB33" localSheetId="26">#REF!</definedName>
    <definedName name="__________________________________________TAB33">#REF!</definedName>
    <definedName name="__________________________________________TAB34" localSheetId="26">#REF!</definedName>
    <definedName name="__________________________________________TAB34">#REF!</definedName>
    <definedName name="__________________________________________TAB35" localSheetId="26">#REF!</definedName>
    <definedName name="__________________________________________TAB35">#REF!</definedName>
    <definedName name="__________________________________________TAB36" localSheetId="26">#REF!</definedName>
    <definedName name="__________________________________________TAB36">#REF!</definedName>
    <definedName name="__________________________________________TAB37" localSheetId="26">#REF!</definedName>
    <definedName name="__________________________________________TAB37">#REF!</definedName>
    <definedName name="__________________________________________TAB38" localSheetId="26">#REF!</definedName>
    <definedName name="__________________________________________TAB38">#REF!</definedName>
    <definedName name="__________________________________________tab4" localSheetId="26">#REF!</definedName>
    <definedName name="__________________________________________tab4">#REF!</definedName>
    <definedName name="__________________________________________TAB47" localSheetId="26">#REF!</definedName>
    <definedName name="__________________________________________TAB47">#REF!</definedName>
    <definedName name="__________________________________________tab5" localSheetId="26">#REF!</definedName>
    <definedName name="__________________________________________tab5">#REF!</definedName>
    <definedName name="__________________________________________tab6" localSheetId="26">#REF!</definedName>
    <definedName name="__________________________________________tab6">#REF!</definedName>
    <definedName name="__________________________________________tab7" localSheetId="26">#REF!</definedName>
    <definedName name="__________________________________________tab7">#REF!</definedName>
    <definedName name="__________________________________________tab8" localSheetId="26">#REF!</definedName>
    <definedName name="__________________________________________tab8">#REF!</definedName>
    <definedName name="__________________________________________tab9" localSheetId="26">#REF!</definedName>
    <definedName name="__________________________________________tab9">#REF!</definedName>
    <definedName name="_________________________________________ana1" localSheetId="26" hidden="1">{#N/A,#N/A,TRUE,"preg4";#N/A,#N/A,TRUE,"bazpr2001"}</definedName>
    <definedName name="_________________________________________ana1" hidden="1">{#N/A,#N/A,TRUE,"preg4";#N/A,#N/A,TRUE,"bazpr2001"}</definedName>
    <definedName name="_________________________________________mei2" localSheetId="26">#REF!</definedName>
    <definedName name="_________________________________________mei2">#REF!</definedName>
    <definedName name="_________________________________________pl2000" localSheetId="26" hidden="1">{#N/A,#N/A,TRUE,"preg4";#N/A,#N/A,TRUE,"bazpr99"}</definedName>
    <definedName name="_________________________________________pl2000" hidden="1">{#N/A,#N/A,TRUE,"preg4";#N/A,#N/A,TRUE,"bazpr99"}</definedName>
    <definedName name="_________________________________________tab1" localSheetId="26">#REF!</definedName>
    <definedName name="_________________________________________tab1">#REF!</definedName>
    <definedName name="_________________________________________tab10" localSheetId="26">#REF!</definedName>
    <definedName name="_________________________________________tab10">#REF!</definedName>
    <definedName name="_________________________________________tab11" localSheetId="26">#REF!</definedName>
    <definedName name="_________________________________________tab11">#REF!</definedName>
    <definedName name="_________________________________________TAB12" localSheetId="26">#REF!</definedName>
    <definedName name="_________________________________________TAB12">#REF!</definedName>
    <definedName name="_________________________________________TAB13" localSheetId="26">#REF!</definedName>
    <definedName name="_________________________________________TAB13">#REF!</definedName>
    <definedName name="_________________________________________TAB14" localSheetId="26">#REF!</definedName>
    <definedName name="_________________________________________TAB14">#REF!</definedName>
    <definedName name="_________________________________________tab15" localSheetId="26">#REF!</definedName>
    <definedName name="_________________________________________tab15">#REF!</definedName>
    <definedName name="_________________________________________TAB16" localSheetId="26">#REF!</definedName>
    <definedName name="_________________________________________TAB16">#REF!</definedName>
    <definedName name="_________________________________________TAB17" localSheetId="26">#REF!</definedName>
    <definedName name="_________________________________________TAB17">#REF!</definedName>
    <definedName name="_________________________________________TAB18" localSheetId="26">#REF!</definedName>
    <definedName name="_________________________________________TAB18">#REF!</definedName>
    <definedName name="_________________________________________TAB19" localSheetId="26">#REF!</definedName>
    <definedName name="_________________________________________TAB19">#REF!</definedName>
    <definedName name="_________________________________________tab2" localSheetId="26">#REF!</definedName>
    <definedName name="_________________________________________tab2">#REF!</definedName>
    <definedName name="_________________________________________TAB20" localSheetId="26">#REF!</definedName>
    <definedName name="_________________________________________TAB20">#REF!</definedName>
    <definedName name="_________________________________________tab21" localSheetId="26">#REF!</definedName>
    <definedName name="_________________________________________tab21">#REF!</definedName>
    <definedName name="_________________________________________TAB22" localSheetId="26">#REF!</definedName>
    <definedName name="_________________________________________TAB22">#REF!</definedName>
    <definedName name="_________________________________________TAB23" localSheetId="26">#REF!</definedName>
    <definedName name="_________________________________________TAB23">#REF!</definedName>
    <definedName name="_________________________________________tab24" localSheetId="26">#REF!</definedName>
    <definedName name="_________________________________________tab24">#REF!</definedName>
    <definedName name="_________________________________________TAB25" localSheetId="26">#REF!</definedName>
    <definedName name="_________________________________________TAB25">#REF!</definedName>
    <definedName name="_________________________________________TAB26" localSheetId="26">#REF!</definedName>
    <definedName name="_________________________________________TAB26">#REF!</definedName>
    <definedName name="_________________________________________TAB27" localSheetId="26">#REF!</definedName>
    <definedName name="_________________________________________TAB27">#REF!</definedName>
    <definedName name="_________________________________________TAB28" localSheetId="26">#REF!</definedName>
    <definedName name="_________________________________________TAB28">#REF!</definedName>
    <definedName name="_________________________________________TAB29" localSheetId="26">#REF!</definedName>
    <definedName name="_________________________________________TAB29">#REF!</definedName>
    <definedName name="_________________________________________tab3" localSheetId="26">#REF!</definedName>
    <definedName name="_________________________________________tab3">#REF!</definedName>
    <definedName name="_________________________________________TAB30" localSheetId="26">#REF!</definedName>
    <definedName name="_________________________________________TAB30">#REF!</definedName>
    <definedName name="_________________________________________TAB31" localSheetId="26">#REF!</definedName>
    <definedName name="_________________________________________TAB31">#REF!</definedName>
    <definedName name="_________________________________________TAB32" localSheetId="26">#REF!</definedName>
    <definedName name="_________________________________________TAB32">#REF!</definedName>
    <definedName name="_________________________________________TAB33" localSheetId="26">#REF!</definedName>
    <definedName name="_________________________________________TAB33">#REF!</definedName>
    <definedName name="_________________________________________TAB34" localSheetId="26">#REF!</definedName>
    <definedName name="_________________________________________TAB34">#REF!</definedName>
    <definedName name="_________________________________________TAB35" localSheetId="26">#REF!</definedName>
    <definedName name="_________________________________________TAB35">#REF!</definedName>
    <definedName name="_________________________________________TAB36" localSheetId="26">#REF!</definedName>
    <definedName name="_________________________________________TAB36">#REF!</definedName>
    <definedName name="_________________________________________TAB37" localSheetId="26">#REF!</definedName>
    <definedName name="_________________________________________TAB37">#REF!</definedName>
    <definedName name="_________________________________________TAB38" localSheetId="26">#REF!</definedName>
    <definedName name="_________________________________________TAB38">#REF!</definedName>
    <definedName name="_________________________________________tab4" localSheetId="26">#REF!</definedName>
    <definedName name="_________________________________________tab4">#REF!</definedName>
    <definedName name="_________________________________________TAB47" localSheetId="26">#REF!</definedName>
    <definedName name="_________________________________________TAB47">#REF!</definedName>
    <definedName name="_________________________________________tab5" localSheetId="26">#REF!</definedName>
    <definedName name="_________________________________________tab5">#REF!</definedName>
    <definedName name="_________________________________________tab6" localSheetId="26">#REF!</definedName>
    <definedName name="_________________________________________tab6">#REF!</definedName>
    <definedName name="_________________________________________tab7" localSheetId="26">#REF!</definedName>
    <definedName name="_________________________________________tab7">#REF!</definedName>
    <definedName name="_________________________________________tab8" localSheetId="26">#REF!</definedName>
    <definedName name="_________________________________________tab8">#REF!</definedName>
    <definedName name="_________________________________________tab9" localSheetId="26">#REF!</definedName>
    <definedName name="_________________________________________tab9">#REF!</definedName>
    <definedName name="________________________________________ana1" localSheetId="26" hidden="1">{#N/A,#N/A,TRUE,"preg4";#N/A,#N/A,TRUE,"bazpr2001"}</definedName>
    <definedName name="________________________________________ana1" hidden="1">{#N/A,#N/A,TRUE,"preg4";#N/A,#N/A,TRUE,"bazpr2001"}</definedName>
    <definedName name="________________________________________mei2" localSheetId="26">#REF!</definedName>
    <definedName name="________________________________________mei2">#REF!</definedName>
    <definedName name="________________________________________pl2000" localSheetId="26" hidden="1">{#N/A,#N/A,TRUE,"preg4";#N/A,#N/A,TRUE,"bazpr99"}</definedName>
    <definedName name="________________________________________pl2000" hidden="1">{#N/A,#N/A,TRUE,"preg4";#N/A,#N/A,TRUE,"bazpr99"}</definedName>
    <definedName name="________________________________________tab1" localSheetId="26">#REF!</definedName>
    <definedName name="________________________________________tab1">#REF!</definedName>
    <definedName name="________________________________________tab10" localSheetId="26">#REF!</definedName>
    <definedName name="________________________________________tab10">#REF!</definedName>
    <definedName name="________________________________________tab11" localSheetId="26">#REF!</definedName>
    <definedName name="________________________________________tab11">#REF!</definedName>
    <definedName name="________________________________________TAB12" localSheetId="26">#REF!</definedName>
    <definedName name="________________________________________TAB12">#REF!</definedName>
    <definedName name="________________________________________TAB13" localSheetId="26">#REF!</definedName>
    <definedName name="________________________________________TAB13">#REF!</definedName>
    <definedName name="________________________________________TAB14" localSheetId="26">#REF!</definedName>
    <definedName name="________________________________________TAB14">#REF!</definedName>
    <definedName name="________________________________________tab15" localSheetId="26">#REF!</definedName>
    <definedName name="________________________________________tab15">#REF!</definedName>
    <definedName name="________________________________________TAB16" localSheetId="26">#REF!</definedName>
    <definedName name="________________________________________TAB16">#REF!</definedName>
    <definedName name="________________________________________TAB17" localSheetId="26">#REF!</definedName>
    <definedName name="________________________________________TAB17">#REF!</definedName>
    <definedName name="________________________________________TAB18" localSheetId="26">#REF!</definedName>
    <definedName name="________________________________________TAB18">#REF!</definedName>
    <definedName name="________________________________________TAB19" localSheetId="26">#REF!</definedName>
    <definedName name="________________________________________TAB19">#REF!</definedName>
    <definedName name="________________________________________tab2" localSheetId="26">#REF!</definedName>
    <definedName name="________________________________________tab2">#REF!</definedName>
    <definedName name="________________________________________TAB20" localSheetId="26">#REF!</definedName>
    <definedName name="________________________________________TAB20">#REF!</definedName>
    <definedName name="________________________________________tab21" localSheetId="26">#REF!</definedName>
    <definedName name="________________________________________tab21">#REF!</definedName>
    <definedName name="________________________________________TAB22" localSheetId="26">#REF!</definedName>
    <definedName name="________________________________________TAB22">#REF!</definedName>
    <definedName name="________________________________________TAB23" localSheetId="26">#REF!</definedName>
    <definedName name="________________________________________TAB23">#REF!</definedName>
    <definedName name="________________________________________tab24" localSheetId="26">#REF!</definedName>
    <definedName name="________________________________________tab24">#REF!</definedName>
    <definedName name="________________________________________TAB25" localSheetId="26">#REF!</definedName>
    <definedName name="________________________________________TAB25">#REF!</definedName>
    <definedName name="________________________________________TAB26" localSheetId="26">#REF!</definedName>
    <definedName name="________________________________________TAB26">#REF!</definedName>
    <definedName name="________________________________________TAB27" localSheetId="26">#REF!</definedName>
    <definedName name="________________________________________TAB27">#REF!</definedName>
    <definedName name="________________________________________TAB28" localSheetId="26">#REF!</definedName>
    <definedName name="________________________________________TAB28">#REF!</definedName>
    <definedName name="________________________________________TAB29" localSheetId="26">#REF!</definedName>
    <definedName name="________________________________________TAB29">#REF!</definedName>
    <definedName name="________________________________________tab3" localSheetId="26">#REF!</definedName>
    <definedName name="________________________________________tab3">#REF!</definedName>
    <definedName name="________________________________________TAB30" localSheetId="26">#REF!</definedName>
    <definedName name="________________________________________TAB30">#REF!</definedName>
    <definedName name="________________________________________TAB31" localSheetId="26">#REF!</definedName>
    <definedName name="________________________________________TAB31">#REF!</definedName>
    <definedName name="________________________________________TAB32" localSheetId="26">#REF!</definedName>
    <definedName name="________________________________________TAB32">#REF!</definedName>
    <definedName name="________________________________________TAB33" localSheetId="26">#REF!</definedName>
    <definedName name="________________________________________TAB33">#REF!</definedName>
    <definedName name="________________________________________TAB34" localSheetId="26">#REF!</definedName>
    <definedName name="________________________________________TAB34">#REF!</definedName>
    <definedName name="________________________________________TAB35" localSheetId="26">#REF!</definedName>
    <definedName name="________________________________________TAB35">#REF!</definedName>
    <definedName name="________________________________________TAB36" localSheetId="26">#REF!</definedName>
    <definedName name="________________________________________TAB36">#REF!</definedName>
    <definedName name="________________________________________TAB37" localSheetId="26">#REF!</definedName>
    <definedName name="________________________________________TAB37">#REF!</definedName>
    <definedName name="________________________________________TAB38" localSheetId="26">#REF!</definedName>
    <definedName name="________________________________________TAB38">#REF!</definedName>
    <definedName name="________________________________________tab4" localSheetId="26">#REF!</definedName>
    <definedName name="________________________________________tab4">#REF!</definedName>
    <definedName name="________________________________________TAB47" localSheetId="26">#REF!</definedName>
    <definedName name="________________________________________TAB47">#REF!</definedName>
    <definedName name="________________________________________tab5" localSheetId="26">#REF!</definedName>
    <definedName name="________________________________________tab5">#REF!</definedName>
    <definedName name="________________________________________tab6" localSheetId="26">#REF!</definedName>
    <definedName name="________________________________________tab6">#REF!</definedName>
    <definedName name="________________________________________tab7" localSheetId="26">#REF!</definedName>
    <definedName name="________________________________________tab7">#REF!</definedName>
    <definedName name="________________________________________tab8" localSheetId="26">#REF!</definedName>
    <definedName name="________________________________________tab8">#REF!</definedName>
    <definedName name="________________________________________tab9" localSheetId="26">#REF!</definedName>
    <definedName name="________________________________________tab9">#REF!</definedName>
    <definedName name="_______________________________________ana1" localSheetId="26" hidden="1">{#N/A,#N/A,TRUE,"preg4";#N/A,#N/A,TRUE,"bazpr2001"}</definedName>
    <definedName name="_______________________________________ana1" hidden="1">{#N/A,#N/A,TRUE,"preg4";#N/A,#N/A,TRUE,"bazpr2001"}</definedName>
    <definedName name="_______________________________________mei2" localSheetId="26">#REF!</definedName>
    <definedName name="_______________________________________mei2">#REF!</definedName>
    <definedName name="_______________________________________pl2000" localSheetId="26" hidden="1">{#N/A,#N/A,TRUE,"preg4";#N/A,#N/A,TRUE,"bazpr99"}</definedName>
    <definedName name="_______________________________________pl2000" hidden="1">{#N/A,#N/A,TRUE,"preg4";#N/A,#N/A,TRUE,"bazpr99"}</definedName>
    <definedName name="_______________________________________tab1" localSheetId="26">#REF!</definedName>
    <definedName name="_______________________________________tab1">#REF!</definedName>
    <definedName name="_______________________________________tab10" localSheetId="26">#REF!</definedName>
    <definedName name="_______________________________________tab10">#REF!</definedName>
    <definedName name="_______________________________________tab11" localSheetId="26">#REF!</definedName>
    <definedName name="_______________________________________tab11">#REF!</definedName>
    <definedName name="_______________________________________TAB12" localSheetId="26">#REF!</definedName>
    <definedName name="_______________________________________TAB12">#REF!</definedName>
    <definedName name="_______________________________________TAB13" localSheetId="26">#REF!</definedName>
    <definedName name="_______________________________________TAB13">#REF!</definedName>
    <definedName name="_______________________________________TAB14" localSheetId="26">#REF!</definedName>
    <definedName name="_______________________________________TAB14">#REF!</definedName>
    <definedName name="_______________________________________tab15" localSheetId="26">#REF!</definedName>
    <definedName name="_______________________________________tab15">#REF!</definedName>
    <definedName name="_______________________________________TAB16" localSheetId="26">#REF!</definedName>
    <definedName name="_______________________________________TAB16">#REF!</definedName>
    <definedName name="_______________________________________TAB17" localSheetId="26">#REF!</definedName>
    <definedName name="_______________________________________TAB17">#REF!</definedName>
    <definedName name="_______________________________________TAB18" localSheetId="26">#REF!</definedName>
    <definedName name="_______________________________________TAB18">#REF!</definedName>
    <definedName name="_______________________________________TAB19" localSheetId="26">#REF!</definedName>
    <definedName name="_______________________________________TAB19">#REF!</definedName>
    <definedName name="_______________________________________tab2" localSheetId="26">#REF!</definedName>
    <definedName name="_______________________________________tab2">#REF!</definedName>
    <definedName name="_______________________________________TAB20" localSheetId="26">#REF!</definedName>
    <definedName name="_______________________________________TAB20">#REF!</definedName>
    <definedName name="_______________________________________tab21" localSheetId="26">#REF!</definedName>
    <definedName name="_______________________________________tab21">#REF!</definedName>
    <definedName name="_______________________________________TAB22" localSheetId="26">#REF!</definedName>
    <definedName name="_______________________________________TAB22">#REF!</definedName>
    <definedName name="_______________________________________TAB23" localSheetId="26">#REF!</definedName>
    <definedName name="_______________________________________TAB23">#REF!</definedName>
    <definedName name="_______________________________________tab24" localSheetId="26">#REF!</definedName>
    <definedName name="_______________________________________tab24">#REF!</definedName>
    <definedName name="_______________________________________TAB25" localSheetId="26">#REF!</definedName>
    <definedName name="_______________________________________TAB25">#REF!</definedName>
    <definedName name="_______________________________________TAB26" localSheetId="26">#REF!</definedName>
    <definedName name="_______________________________________TAB26">#REF!</definedName>
    <definedName name="_______________________________________TAB27" localSheetId="26">#REF!</definedName>
    <definedName name="_______________________________________TAB27">#REF!</definedName>
    <definedName name="_______________________________________TAB28" localSheetId="26">#REF!</definedName>
    <definedName name="_______________________________________TAB28">#REF!</definedName>
    <definedName name="_______________________________________TAB29" localSheetId="26">#REF!</definedName>
    <definedName name="_______________________________________TAB29">#REF!</definedName>
    <definedName name="_______________________________________tab3" localSheetId="26">#REF!</definedName>
    <definedName name="_______________________________________tab3">#REF!</definedName>
    <definedName name="_______________________________________TAB30" localSheetId="26">#REF!</definedName>
    <definedName name="_______________________________________TAB30">#REF!</definedName>
    <definedName name="_______________________________________TAB31" localSheetId="26">#REF!</definedName>
    <definedName name="_______________________________________TAB31">#REF!</definedName>
    <definedName name="_______________________________________TAB32" localSheetId="26">#REF!</definedName>
    <definedName name="_______________________________________TAB32">#REF!</definedName>
    <definedName name="_______________________________________TAB33" localSheetId="26">#REF!</definedName>
    <definedName name="_______________________________________TAB33">#REF!</definedName>
    <definedName name="_______________________________________TAB34" localSheetId="26">#REF!</definedName>
    <definedName name="_______________________________________TAB34">#REF!</definedName>
    <definedName name="_______________________________________TAB35" localSheetId="26">#REF!</definedName>
    <definedName name="_______________________________________TAB35">#REF!</definedName>
    <definedName name="_______________________________________TAB36" localSheetId="26">#REF!</definedName>
    <definedName name="_______________________________________TAB36">#REF!</definedName>
    <definedName name="_______________________________________TAB37" localSheetId="26">#REF!</definedName>
    <definedName name="_______________________________________TAB37">#REF!</definedName>
    <definedName name="_______________________________________TAB38" localSheetId="26">#REF!</definedName>
    <definedName name="_______________________________________TAB38">#REF!</definedName>
    <definedName name="_______________________________________tab4" localSheetId="26">#REF!</definedName>
    <definedName name="_______________________________________tab4">#REF!</definedName>
    <definedName name="_______________________________________TAB47" localSheetId="26">#REF!</definedName>
    <definedName name="_______________________________________TAB47">#REF!</definedName>
    <definedName name="_______________________________________tab5" localSheetId="26">#REF!</definedName>
    <definedName name="_______________________________________tab5">#REF!</definedName>
    <definedName name="_______________________________________tab6" localSheetId="26">#REF!</definedName>
    <definedName name="_______________________________________tab6">#REF!</definedName>
    <definedName name="_______________________________________tab7" localSheetId="26">#REF!</definedName>
    <definedName name="_______________________________________tab7">#REF!</definedName>
    <definedName name="_______________________________________tab8" localSheetId="26">#REF!</definedName>
    <definedName name="_______________________________________tab8">#REF!</definedName>
    <definedName name="_______________________________________tab9" localSheetId="26">#REF!</definedName>
    <definedName name="_______________________________________tab9">#REF!</definedName>
    <definedName name="______________________________________ana1" localSheetId="26" hidden="1">{#N/A,#N/A,TRUE,"preg4";#N/A,#N/A,TRUE,"bazpr2001"}</definedName>
    <definedName name="______________________________________ana1" hidden="1">{#N/A,#N/A,TRUE,"preg4";#N/A,#N/A,TRUE,"bazpr2001"}</definedName>
    <definedName name="______________________________________mei2" localSheetId="26">#REF!</definedName>
    <definedName name="______________________________________mei2">#REF!</definedName>
    <definedName name="______________________________________pl2000" localSheetId="26" hidden="1">{#N/A,#N/A,TRUE,"preg4";#N/A,#N/A,TRUE,"bazpr99"}</definedName>
    <definedName name="______________________________________pl2000" hidden="1">{#N/A,#N/A,TRUE,"preg4";#N/A,#N/A,TRUE,"bazpr99"}</definedName>
    <definedName name="______________________________________tab1" localSheetId="26">#REF!</definedName>
    <definedName name="______________________________________tab1">#REF!</definedName>
    <definedName name="______________________________________tab10" localSheetId="26">#REF!</definedName>
    <definedName name="______________________________________tab10">#REF!</definedName>
    <definedName name="______________________________________tab11" localSheetId="26">#REF!</definedName>
    <definedName name="______________________________________tab11">#REF!</definedName>
    <definedName name="______________________________________TAB12" localSheetId="26">#REF!</definedName>
    <definedName name="______________________________________TAB12">#REF!</definedName>
    <definedName name="______________________________________TAB13" localSheetId="26">#REF!</definedName>
    <definedName name="______________________________________TAB13">#REF!</definedName>
    <definedName name="______________________________________TAB14" localSheetId="26">#REF!</definedName>
    <definedName name="______________________________________TAB14">#REF!</definedName>
    <definedName name="______________________________________tab15" localSheetId="26">#REF!</definedName>
    <definedName name="______________________________________tab15">#REF!</definedName>
    <definedName name="______________________________________TAB16" localSheetId="26">#REF!</definedName>
    <definedName name="______________________________________TAB16">#REF!</definedName>
    <definedName name="______________________________________TAB17" localSheetId="26">#REF!</definedName>
    <definedName name="______________________________________TAB17">#REF!</definedName>
    <definedName name="______________________________________TAB18" localSheetId="26">#REF!</definedName>
    <definedName name="______________________________________TAB18">#REF!</definedName>
    <definedName name="______________________________________TAB19" localSheetId="26">#REF!</definedName>
    <definedName name="______________________________________TAB19">#REF!</definedName>
    <definedName name="______________________________________tab2" localSheetId="26">#REF!</definedName>
    <definedName name="______________________________________tab2">#REF!</definedName>
    <definedName name="______________________________________TAB20" localSheetId="26">#REF!</definedName>
    <definedName name="______________________________________TAB20">#REF!</definedName>
    <definedName name="______________________________________tab21" localSheetId="26">#REF!</definedName>
    <definedName name="______________________________________tab21">#REF!</definedName>
    <definedName name="______________________________________TAB22" localSheetId="26">#REF!</definedName>
    <definedName name="______________________________________TAB22">#REF!</definedName>
    <definedName name="______________________________________TAB23" localSheetId="26">#REF!</definedName>
    <definedName name="______________________________________TAB23">#REF!</definedName>
    <definedName name="______________________________________tab24" localSheetId="26">#REF!</definedName>
    <definedName name="______________________________________tab24">#REF!</definedName>
    <definedName name="______________________________________TAB25" localSheetId="26">#REF!</definedName>
    <definedName name="______________________________________TAB25">#REF!</definedName>
    <definedName name="______________________________________TAB26" localSheetId="26">#REF!</definedName>
    <definedName name="______________________________________TAB26">#REF!</definedName>
    <definedName name="______________________________________TAB27" localSheetId="26">#REF!</definedName>
    <definedName name="______________________________________TAB27">#REF!</definedName>
    <definedName name="______________________________________TAB28" localSheetId="26">#REF!</definedName>
    <definedName name="______________________________________TAB28">#REF!</definedName>
    <definedName name="______________________________________TAB29" localSheetId="26">#REF!</definedName>
    <definedName name="______________________________________TAB29">#REF!</definedName>
    <definedName name="______________________________________tab3" localSheetId="26">#REF!</definedName>
    <definedName name="______________________________________tab3">#REF!</definedName>
    <definedName name="______________________________________TAB30" localSheetId="26">#REF!</definedName>
    <definedName name="______________________________________TAB30">#REF!</definedName>
    <definedName name="______________________________________TAB31" localSheetId="26">#REF!</definedName>
    <definedName name="______________________________________TAB31">#REF!</definedName>
    <definedName name="______________________________________TAB32" localSheetId="26">#REF!</definedName>
    <definedName name="______________________________________TAB32">#REF!</definedName>
    <definedName name="______________________________________TAB33" localSheetId="26">#REF!</definedName>
    <definedName name="______________________________________TAB33">#REF!</definedName>
    <definedName name="______________________________________TAB34" localSheetId="26">#REF!</definedName>
    <definedName name="______________________________________TAB34">#REF!</definedName>
    <definedName name="______________________________________TAB35" localSheetId="26">#REF!</definedName>
    <definedName name="______________________________________TAB35">#REF!</definedName>
    <definedName name="______________________________________TAB36" localSheetId="26">#REF!</definedName>
    <definedName name="______________________________________TAB36">#REF!</definedName>
    <definedName name="______________________________________TAB37" localSheetId="26">#REF!</definedName>
    <definedName name="______________________________________TAB37">#REF!</definedName>
    <definedName name="______________________________________TAB38" localSheetId="26">#REF!</definedName>
    <definedName name="______________________________________TAB38">#REF!</definedName>
    <definedName name="______________________________________tab4" localSheetId="26">#REF!</definedName>
    <definedName name="______________________________________tab4">#REF!</definedName>
    <definedName name="______________________________________TAB47" localSheetId="26">#REF!</definedName>
    <definedName name="______________________________________TAB47">#REF!</definedName>
    <definedName name="______________________________________tab5" localSheetId="26">#REF!</definedName>
    <definedName name="______________________________________tab5">#REF!</definedName>
    <definedName name="______________________________________tab6" localSheetId="26">#REF!</definedName>
    <definedName name="______________________________________tab6">#REF!</definedName>
    <definedName name="______________________________________tab7" localSheetId="26">#REF!</definedName>
    <definedName name="______________________________________tab7">#REF!</definedName>
    <definedName name="______________________________________tab8" localSheetId="26">#REF!</definedName>
    <definedName name="______________________________________tab8">#REF!</definedName>
    <definedName name="______________________________________tab9" localSheetId="26">#REF!</definedName>
    <definedName name="______________________________________tab9">#REF!</definedName>
    <definedName name="_____________________________________ana1" localSheetId="26" hidden="1">{#N/A,#N/A,TRUE,"preg4";#N/A,#N/A,TRUE,"bazpr2001"}</definedName>
    <definedName name="_____________________________________ana1" hidden="1">{#N/A,#N/A,TRUE,"preg4";#N/A,#N/A,TRUE,"bazpr2001"}</definedName>
    <definedName name="_____________________________________mei2" localSheetId="26">#REF!</definedName>
    <definedName name="_____________________________________mei2">#REF!</definedName>
    <definedName name="_____________________________________pl2000" localSheetId="26" hidden="1">{#N/A,#N/A,TRUE,"preg4";#N/A,#N/A,TRUE,"bazpr99"}</definedName>
    <definedName name="_____________________________________pl2000" hidden="1">{#N/A,#N/A,TRUE,"preg4";#N/A,#N/A,TRUE,"bazpr99"}</definedName>
    <definedName name="_____________________________________tab1" localSheetId="26">#REF!</definedName>
    <definedName name="_____________________________________tab1">#REF!</definedName>
    <definedName name="_____________________________________tab10" localSheetId="26">#REF!</definedName>
    <definedName name="_____________________________________tab10">#REF!</definedName>
    <definedName name="_____________________________________tab11" localSheetId="26">#REF!</definedName>
    <definedName name="_____________________________________tab11">#REF!</definedName>
    <definedName name="_____________________________________TAB12" localSheetId="26">#REF!</definedName>
    <definedName name="_____________________________________TAB12">#REF!</definedName>
    <definedName name="_____________________________________TAB13" localSheetId="26">#REF!</definedName>
    <definedName name="_____________________________________TAB13">#REF!</definedName>
    <definedName name="_____________________________________TAB14" localSheetId="26">#REF!</definedName>
    <definedName name="_____________________________________TAB14">#REF!</definedName>
    <definedName name="_____________________________________tab15" localSheetId="26">#REF!</definedName>
    <definedName name="_____________________________________tab15">#REF!</definedName>
    <definedName name="_____________________________________TAB16" localSheetId="26">#REF!</definedName>
    <definedName name="_____________________________________TAB16">#REF!</definedName>
    <definedName name="_____________________________________TAB17" localSheetId="26">#REF!</definedName>
    <definedName name="_____________________________________TAB17">#REF!</definedName>
    <definedName name="_____________________________________TAB18" localSheetId="26">#REF!</definedName>
    <definedName name="_____________________________________TAB18">#REF!</definedName>
    <definedName name="_____________________________________TAB19" localSheetId="26">#REF!</definedName>
    <definedName name="_____________________________________TAB19">#REF!</definedName>
    <definedName name="_____________________________________tab2" localSheetId="26">#REF!</definedName>
    <definedName name="_____________________________________tab2">#REF!</definedName>
    <definedName name="_____________________________________TAB20" localSheetId="26">#REF!</definedName>
    <definedName name="_____________________________________TAB20">#REF!</definedName>
    <definedName name="_____________________________________tab21" localSheetId="26">#REF!</definedName>
    <definedName name="_____________________________________tab21">#REF!</definedName>
    <definedName name="_____________________________________TAB22" localSheetId="26">#REF!</definedName>
    <definedName name="_____________________________________TAB22">#REF!</definedName>
    <definedName name="_____________________________________TAB23" localSheetId="26">#REF!</definedName>
    <definedName name="_____________________________________TAB23">#REF!</definedName>
    <definedName name="_____________________________________tab24" localSheetId="26">#REF!</definedName>
    <definedName name="_____________________________________tab24">#REF!</definedName>
    <definedName name="_____________________________________TAB25" localSheetId="26">#REF!</definedName>
    <definedName name="_____________________________________TAB25">#REF!</definedName>
    <definedName name="_____________________________________TAB26" localSheetId="26">#REF!</definedName>
    <definedName name="_____________________________________TAB26">#REF!</definedName>
    <definedName name="_____________________________________TAB27" localSheetId="26">#REF!</definedName>
    <definedName name="_____________________________________TAB27">#REF!</definedName>
    <definedName name="_____________________________________TAB28" localSheetId="26">#REF!</definedName>
    <definedName name="_____________________________________TAB28">#REF!</definedName>
    <definedName name="_____________________________________TAB29" localSheetId="26">#REF!</definedName>
    <definedName name="_____________________________________TAB29">#REF!</definedName>
    <definedName name="_____________________________________tab3" localSheetId="26">#REF!</definedName>
    <definedName name="_____________________________________tab3">#REF!</definedName>
    <definedName name="_____________________________________TAB30" localSheetId="26">#REF!</definedName>
    <definedName name="_____________________________________TAB30">#REF!</definedName>
    <definedName name="_____________________________________TAB31" localSheetId="26">#REF!</definedName>
    <definedName name="_____________________________________TAB31">#REF!</definedName>
    <definedName name="_____________________________________TAB32" localSheetId="26">#REF!</definedName>
    <definedName name="_____________________________________TAB32">#REF!</definedName>
    <definedName name="_____________________________________TAB33" localSheetId="26">#REF!</definedName>
    <definedName name="_____________________________________TAB33">#REF!</definedName>
    <definedName name="_____________________________________TAB34" localSheetId="26">#REF!</definedName>
    <definedName name="_____________________________________TAB34">#REF!</definedName>
    <definedName name="_____________________________________TAB35" localSheetId="26">#REF!</definedName>
    <definedName name="_____________________________________TAB35">#REF!</definedName>
    <definedName name="_____________________________________TAB36" localSheetId="26">#REF!</definedName>
    <definedName name="_____________________________________TAB36">#REF!</definedName>
    <definedName name="_____________________________________TAB37" localSheetId="26">#REF!</definedName>
    <definedName name="_____________________________________TAB37">#REF!</definedName>
    <definedName name="_____________________________________TAB38" localSheetId="26">#REF!</definedName>
    <definedName name="_____________________________________TAB38">#REF!</definedName>
    <definedName name="_____________________________________tab4" localSheetId="26">#REF!</definedName>
    <definedName name="_____________________________________tab4">#REF!</definedName>
    <definedName name="_____________________________________TAB47" localSheetId="26">#REF!</definedName>
    <definedName name="_____________________________________TAB47">#REF!</definedName>
    <definedName name="_____________________________________tab5" localSheetId="26">#REF!</definedName>
    <definedName name="_____________________________________tab5">#REF!</definedName>
    <definedName name="_____________________________________tab6" localSheetId="26">#REF!</definedName>
    <definedName name="_____________________________________tab6">#REF!</definedName>
    <definedName name="_____________________________________tab7" localSheetId="26">#REF!</definedName>
    <definedName name="_____________________________________tab7">#REF!</definedName>
    <definedName name="_____________________________________tab8" localSheetId="26">#REF!</definedName>
    <definedName name="_____________________________________tab8">#REF!</definedName>
    <definedName name="_____________________________________tab9" localSheetId="26">#REF!</definedName>
    <definedName name="_____________________________________tab9">#REF!</definedName>
    <definedName name="____________________________________ana1" localSheetId="26" hidden="1">{#N/A,#N/A,TRUE,"preg4";#N/A,#N/A,TRUE,"bazpr2001"}</definedName>
    <definedName name="____________________________________ana1" hidden="1">{#N/A,#N/A,TRUE,"preg4";#N/A,#N/A,TRUE,"bazpr2001"}</definedName>
    <definedName name="____________________________________mei2" localSheetId="26">#REF!</definedName>
    <definedName name="____________________________________mei2">#REF!</definedName>
    <definedName name="____________________________________pl2000" localSheetId="26" hidden="1">{#N/A,#N/A,TRUE,"preg4";#N/A,#N/A,TRUE,"bazpr99"}</definedName>
    <definedName name="____________________________________pl2000" hidden="1">{#N/A,#N/A,TRUE,"preg4";#N/A,#N/A,TRUE,"bazpr99"}</definedName>
    <definedName name="____________________________________tab1" localSheetId="26">#REF!</definedName>
    <definedName name="____________________________________tab1">#REF!</definedName>
    <definedName name="____________________________________tab10" localSheetId="26">#REF!</definedName>
    <definedName name="____________________________________tab10">#REF!</definedName>
    <definedName name="____________________________________tab11" localSheetId="26">#REF!</definedName>
    <definedName name="____________________________________tab11">#REF!</definedName>
    <definedName name="____________________________________TAB12" localSheetId="26">#REF!</definedName>
    <definedName name="____________________________________TAB12">#REF!</definedName>
    <definedName name="____________________________________TAB13" localSheetId="26">#REF!</definedName>
    <definedName name="____________________________________TAB13">#REF!</definedName>
    <definedName name="____________________________________TAB14" localSheetId="26">#REF!</definedName>
    <definedName name="____________________________________TAB14">#REF!</definedName>
    <definedName name="____________________________________tab15" localSheetId="26">#REF!</definedName>
    <definedName name="____________________________________tab15">#REF!</definedName>
    <definedName name="____________________________________TAB16" localSheetId="26">#REF!</definedName>
    <definedName name="____________________________________TAB16">#REF!</definedName>
    <definedName name="____________________________________TAB17" localSheetId="26">#REF!</definedName>
    <definedName name="____________________________________TAB17">#REF!</definedName>
    <definedName name="____________________________________TAB18" localSheetId="26">#REF!</definedName>
    <definedName name="____________________________________TAB18">#REF!</definedName>
    <definedName name="____________________________________TAB19" localSheetId="26">#REF!</definedName>
    <definedName name="____________________________________TAB19">#REF!</definedName>
    <definedName name="____________________________________tab2" localSheetId="26">#REF!</definedName>
    <definedName name="____________________________________tab2">#REF!</definedName>
    <definedName name="____________________________________TAB20" localSheetId="26">#REF!</definedName>
    <definedName name="____________________________________TAB20">#REF!</definedName>
    <definedName name="____________________________________tab21" localSheetId="26">#REF!</definedName>
    <definedName name="____________________________________tab21">#REF!</definedName>
    <definedName name="____________________________________TAB22" localSheetId="26">#REF!</definedName>
    <definedName name="____________________________________TAB22">#REF!</definedName>
    <definedName name="____________________________________TAB23" localSheetId="26">#REF!</definedName>
    <definedName name="____________________________________TAB23">#REF!</definedName>
    <definedName name="____________________________________tab24" localSheetId="26">#REF!</definedName>
    <definedName name="____________________________________tab24">#REF!</definedName>
    <definedName name="____________________________________TAB25" localSheetId="26">#REF!</definedName>
    <definedName name="____________________________________TAB25">#REF!</definedName>
    <definedName name="____________________________________TAB26" localSheetId="26">#REF!</definedName>
    <definedName name="____________________________________TAB26">#REF!</definedName>
    <definedName name="____________________________________TAB27" localSheetId="26">#REF!</definedName>
    <definedName name="____________________________________TAB27">#REF!</definedName>
    <definedName name="____________________________________TAB28" localSheetId="26">#REF!</definedName>
    <definedName name="____________________________________TAB28">#REF!</definedName>
    <definedName name="____________________________________TAB29" localSheetId="26">#REF!</definedName>
    <definedName name="____________________________________TAB29">#REF!</definedName>
    <definedName name="____________________________________tab3" localSheetId="26">#REF!</definedName>
    <definedName name="____________________________________tab3">#REF!</definedName>
    <definedName name="____________________________________TAB30" localSheetId="26">#REF!</definedName>
    <definedName name="____________________________________TAB30">#REF!</definedName>
    <definedName name="____________________________________TAB31" localSheetId="26">#REF!</definedName>
    <definedName name="____________________________________TAB31">#REF!</definedName>
    <definedName name="____________________________________TAB32" localSheetId="26">#REF!</definedName>
    <definedName name="____________________________________TAB32">#REF!</definedName>
    <definedName name="____________________________________TAB33" localSheetId="26">#REF!</definedName>
    <definedName name="____________________________________TAB33">#REF!</definedName>
    <definedName name="____________________________________TAB34" localSheetId="26">#REF!</definedName>
    <definedName name="____________________________________TAB34">#REF!</definedName>
    <definedName name="____________________________________TAB35" localSheetId="26">#REF!</definedName>
    <definedName name="____________________________________TAB35">#REF!</definedName>
    <definedName name="____________________________________TAB36" localSheetId="26">#REF!</definedName>
    <definedName name="____________________________________TAB36">#REF!</definedName>
    <definedName name="____________________________________TAB37" localSheetId="26">#REF!</definedName>
    <definedName name="____________________________________TAB37">#REF!</definedName>
    <definedName name="____________________________________TAB38" localSheetId="26">#REF!</definedName>
    <definedName name="____________________________________TAB38">#REF!</definedName>
    <definedName name="____________________________________tab4" localSheetId="26">#REF!</definedName>
    <definedName name="____________________________________tab4">#REF!</definedName>
    <definedName name="____________________________________TAB47" localSheetId="26">#REF!</definedName>
    <definedName name="____________________________________TAB47">#REF!</definedName>
    <definedName name="____________________________________tab5" localSheetId="26">#REF!</definedName>
    <definedName name="____________________________________tab5">#REF!</definedName>
    <definedName name="____________________________________tab6" localSheetId="26">#REF!</definedName>
    <definedName name="____________________________________tab6">#REF!</definedName>
    <definedName name="____________________________________tab7" localSheetId="26">#REF!</definedName>
    <definedName name="____________________________________tab7">#REF!</definedName>
    <definedName name="____________________________________tab8" localSheetId="26">#REF!</definedName>
    <definedName name="____________________________________tab8">#REF!</definedName>
    <definedName name="____________________________________tab9" localSheetId="26">#REF!</definedName>
    <definedName name="____________________________________tab9">#REF!</definedName>
    <definedName name="___________________________________ana1" localSheetId="26" hidden="1">{#N/A,#N/A,TRUE,"preg4";#N/A,#N/A,TRUE,"bazpr2001"}</definedName>
    <definedName name="___________________________________ana1" hidden="1">{#N/A,#N/A,TRUE,"preg4";#N/A,#N/A,TRUE,"bazpr2001"}</definedName>
    <definedName name="___________________________________mei2" localSheetId="26">#REF!</definedName>
    <definedName name="___________________________________mei2">#REF!</definedName>
    <definedName name="___________________________________pl2000" localSheetId="26" hidden="1">{#N/A,#N/A,TRUE,"preg4";#N/A,#N/A,TRUE,"bazpr99"}</definedName>
    <definedName name="___________________________________pl2000" hidden="1">{#N/A,#N/A,TRUE,"preg4";#N/A,#N/A,TRUE,"bazpr99"}</definedName>
    <definedName name="___________________________________tab1" localSheetId="26">#REF!</definedName>
    <definedName name="___________________________________tab1">#REF!</definedName>
    <definedName name="___________________________________tab10" localSheetId="26">#REF!</definedName>
    <definedName name="___________________________________tab10">#REF!</definedName>
    <definedName name="___________________________________tab11" localSheetId="26">#REF!</definedName>
    <definedName name="___________________________________tab11">#REF!</definedName>
    <definedName name="___________________________________TAB12" localSheetId="26">#REF!</definedName>
    <definedName name="___________________________________TAB12">#REF!</definedName>
    <definedName name="___________________________________TAB13" localSheetId="26">#REF!</definedName>
    <definedName name="___________________________________TAB13">#REF!</definedName>
    <definedName name="___________________________________TAB14" localSheetId="26">#REF!</definedName>
    <definedName name="___________________________________TAB14">#REF!</definedName>
    <definedName name="___________________________________tab15" localSheetId="26">#REF!</definedName>
    <definedName name="___________________________________tab15">#REF!</definedName>
    <definedName name="___________________________________TAB16" localSheetId="26">#REF!</definedName>
    <definedName name="___________________________________TAB16">#REF!</definedName>
    <definedName name="___________________________________TAB17" localSheetId="26">#REF!</definedName>
    <definedName name="___________________________________TAB17">#REF!</definedName>
    <definedName name="___________________________________TAB18" localSheetId="26">#REF!</definedName>
    <definedName name="___________________________________TAB18">#REF!</definedName>
    <definedName name="___________________________________TAB19" localSheetId="26">#REF!</definedName>
    <definedName name="___________________________________TAB19">#REF!</definedName>
    <definedName name="___________________________________tab2" localSheetId="26">#REF!</definedName>
    <definedName name="___________________________________tab2">#REF!</definedName>
    <definedName name="___________________________________TAB20" localSheetId="26">#REF!</definedName>
    <definedName name="___________________________________TAB20">#REF!</definedName>
    <definedName name="___________________________________tab21" localSheetId="26">#REF!</definedName>
    <definedName name="___________________________________tab21">#REF!</definedName>
    <definedName name="___________________________________TAB22" localSheetId="26">#REF!</definedName>
    <definedName name="___________________________________TAB22">#REF!</definedName>
    <definedName name="___________________________________TAB23" localSheetId="26">#REF!</definedName>
    <definedName name="___________________________________TAB23">#REF!</definedName>
    <definedName name="___________________________________tab24" localSheetId="26">#REF!</definedName>
    <definedName name="___________________________________tab24">#REF!</definedName>
    <definedName name="___________________________________TAB25" localSheetId="26">#REF!</definedName>
    <definedName name="___________________________________TAB25">#REF!</definedName>
    <definedName name="___________________________________TAB26" localSheetId="26">#REF!</definedName>
    <definedName name="___________________________________TAB26">#REF!</definedName>
    <definedName name="___________________________________TAB27" localSheetId="26">#REF!</definedName>
    <definedName name="___________________________________TAB27">#REF!</definedName>
    <definedName name="___________________________________TAB28" localSheetId="26">#REF!</definedName>
    <definedName name="___________________________________TAB28">#REF!</definedName>
    <definedName name="___________________________________TAB29" localSheetId="26">#REF!</definedName>
    <definedName name="___________________________________TAB29">#REF!</definedName>
    <definedName name="___________________________________tab3" localSheetId="26">#REF!</definedName>
    <definedName name="___________________________________tab3">#REF!</definedName>
    <definedName name="___________________________________TAB30" localSheetId="26">#REF!</definedName>
    <definedName name="___________________________________TAB30">#REF!</definedName>
    <definedName name="___________________________________TAB31" localSheetId="26">#REF!</definedName>
    <definedName name="___________________________________TAB31">#REF!</definedName>
    <definedName name="___________________________________TAB32" localSheetId="26">#REF!</definedName>
    <definedName name="___________________________________TAB32">#REF!</definedName>
    <definedName name="___________________________________TAB33" localSheetId="26">#REF!</definedName>
    <definedName name="___________________________________TAB33">#REF!</definedName>
    <definedName name="___________________________________TAB34" localSheetId="26">#REF!</definedName>
    <definedName name="___________________________________TAB34">#REF!</definedName>
    <definedName name="___________________________________TAB35" localSheetId="26">#REF!</definedName>
    <definedName name="___________________________________TAB35">#REF!</definedName>
    <definedName name="___________________________________TAB36" localSheetId="26">#REF!</definedName>
    <definedName name="___________________________________TAB36">#REF!</definedName>
    <definedName name="___________________________________TAB37" localSheetId="26">#REF!</definedName>
    <definedName name="___________________________________TAB37">#REF!</definedName>
    <definedName name="___________________________________TAB38" localSheetId="26">#REF!</definedName>
    <definedName name="___________________________________TAB38">#REF!</definedName>
    <definedName name="___________________________________tab4" localSheetId="26">#REF!</definedName>
    <definedName name="___________________________________tab4">#REF!</definedName>
    <definedName name="___________________________________TAB47" localSheetId="26">#REF!</definedName>
    <definedName name="___________________________________TAB47">#REF!</definedName>
    <definedName name="___________________________________tab5" localSheetId="26">#REF!</definedName>
    <definedName name="___________________________________tab5">#REF!</definedName>
    <definedName name="___________________________________tab6" localSheetId="26">#REF!</definedName>
    <definedName name="___________________________________tab6">#REF!</definedName>
    <definedName name="___________________________________tab7" localSheetId="26">#REF!</definedName>
    <definedName name="___________________________________tab7">#REF!</definedName>
    <definedName name="___________________________________tab8" localSheetId="26">#REF!</definedName>
    <definedName name="___________________________________tab8">#REF!</definedName>
    <definedName name="___________________________________tab9" localSheetId="26">#REF!</definedName>
    <definedName name="___________________________________tab9">#REF!</definedName>
    <definedName name="__________________________________ana1" localSheetId="26" hidden="1">{#N/A,#N/A,TRUE,"preg4";#N/A,#N/A,TRUE,"bazpr2001"}</definedName>
    <definedName name="__________________________________ana1" hidden="1">{#N/A,#N/A,TRUE,"preg4";#N/A,#N/A,TRUE,"bazpr2001"}</definedName>
    <definedName name="__________________________________mei2" localSheetId="26">#REF!</definedName>
    <definedName name="__________________________________mei2">#REF!</definedName>
    <definedName name="__________________________________pl2000" localSheetId="26" hidden="1">{#N/A,#N/A,TRUE,"preg4";#N/A,#N/A,TRUE,"bazpr99"}</definedName>
    <definedName name="__________________________________pl2000" hidden="1">{#N/A,#N/A,TRUE,"preg4";#N/A,#N/A,TRUE,"bazpr99"}</definedName>
    <definedName name="__________________________________tab1" localSheetId="26">#REF!</definedName>
    <definedName name="__________________________________tab1">#REF!</definedName>
    <definedName name="__________________________________tab10" localSheetId="26">#REF!</definedName>
    <definedName name="__________________________________tab10">#REF!</definedName>
    <definedName name="__________________________________tab11" localSheetId="26">#REF!</definedName>
    <definedName name="__________________________________tab11">#REF!</definedName>
    <definedName name="__________________________________TAB12" localSheetId="26">#REF!</definedName>
    <definedName name="__________________________________TAB12">#REF!</definedName>
    <definedName name="__________________________________TAB13" localSheetId="26">#REF!</definedName>
    <definedName name="__________________________________TAB13">#REF!</definedName>
    <definedName name="__________________________________TAB14" localSheetId="26">#REF!</definedName>
    <definedName name="__________________________________TAB14">#REF!</definedName>
    <definedName name="__________________________________tab15" localSheetId="26">#REF!</definedName>
    <definedName name="__________________________________tab15">#REF!</definedName>
    <definedName name="__________________________________TAB16" localSheetId="26">#REF!</definedName>
    <definedName name="__________________________________TAB16">#REF!</definedName>
    <definedName name="__________________________________TAB17" localSheetId="26">#REF!</definedName>
    <definedName name="__________________________________TAB17">#REF!</definedName>
    <definedName name="__________________________________TAB18" localSheetId="26">#REF!</definedName>
    <definedName name="__________________________________TAB18">#REF!</definedName>
    <definedName name="__________________________________TAB19" localSheetId="26">#REF!</definedName>
    <definedName name="__________________________________TAB19">#REF!</definedName>
    <definedName name="__________________________________tab2" localSheetId="26">#REF!</definedName>
    <definedName name="__________________________________tab2">#REF!</definedName>
    <definedName name="__________________________________TAB20" localSheetId="26">#REF!</definedName>
    <definedName name="__________________________________TAB20">#REF!</definedName>
    <definedName name="__________________________________tab21" localSheetId="26">#REF!</definedName>
    <definedName name="__________________________________tab21">#REF!</definedName>
    <definedName name="__________________________________TAB22" localSheetId="26">#REF!</definedName>
    <definedName name="__________________________________TAB22">#REF!</definedName>
    <definedName name="__________________________________TAB23" localSheetId="26">#REF!</definedName>
    <definedName name="__________________________________TAB23">#REF!</definedName>
    <definedName name="__________________________________tab24" localSheetId="26">#REF!</definedName>
    <definedName name="__________________________________tab24">#REF!</definedName>
    <definedName name="__________________________________TAB25" localSheetId="26">#REF!</definedName>
    <definedName name="__________________________________TAB25">#REF!</definedName>
    <definedName name="__________________________________TAB26" localSheetId="26">#REF!</definedName>
    <definedName name="__________________________________TAB26">#REF!</definedName>
    <definedName name="__________________________________TAB27" localSheetId="26">#REF!</definedName>
    <definedName name="__________________________________TAB27">#REF!</definedName>
    <definedName name="__________________________________TAB28" localSheetId="26">#REF!</definedName>
    <definedName name="__________________________________TAB28">#REF!</definedName>
    <definedName name="__________________________________TAB29" localSheetId="26">#REF!</definedName>
    <definedName name="__________________________________TAB29">#REF!</definedName>
    <definedName name="__________________________________tab3" localSheetId="26">#REF!</definedName>
    <definedName name="__________________________________tab3">#REF!</definedName>
    <definedName name="__________________________________TAB30" localSheetId="26">#REF!</definedName>
    <definedName name="__________________________________TAB30">#REF!</definedName>
    <definedName name="__________________________________TAB31" localSheetId="26">#REF!</definedName>
    <definedName name="__________________________________TAB31">#REF!</definedName>
    <definedName name="__________________________________TAB32" localSheetId="26">#REF!</definedName>
    <definedName name="__________________________________TAB32">#REF!</definedName>
    <definedName name="__________________________________TAB33" localSheetId="26">#REF!</definedName>
    <definedName name="__________________________________TAB33">#REF!</definedName>
    <definedName name="__________________________________TAB34" localSheetId="26">#REF!</definedName>
    <definedName name="__________________________________TAB34">#REF!</definedName>
    <definedName name="__________________________________TAB35" localSheetId="26">#REF!</definedName>
    <definedName name="__________________________________TAB35">#REF!</definedName>
    <definedName name="__________________________________TAB36" localSheetId="26">#REF!</definedName>
    <definedName name="__________________________________TAB36">#REF!</definedName>
    <definedName name="__________________________________TAB37" localSheetId="26">#REF!</definedName>
    <definedName name="__________________________________TAB37">#REF!</definedName>
    <definedName name="__________________________________TAB38" localSheetId="26">#REF!</definedName>
    <definedName name="__________________________________TAB38">#REF!</definedName>
    <definedName name="__________________________________tab4" localSheetId="26">#REF!</definedName>
    <definedName name="__________________________________tab4">#REF!</definedName>
    <definedName name="__________________________________TAB47" localSheetId="26">#REF!</definedName>
    <definedName name="__________________________________TAB47">#REF!</definedName>
    <definedName name="__________________________________tab5" localSheetId="26">#REF!</definedName>
    <definedName name="__________________________________tab5">#REF!</definedName>
    <definedName name="__________________________________tab6" localSheetId="26">#REF!</definedName>
    <definedName name="__________________________________tab6">#REF!</definedName>
    <definedName name="__________________________________tab7" localSheetId="26">#REF!</definedName>
    <definedName name="__________________________________tab7">#REF!</definedName>
    <definedName name="__________________________________tab8" localSheetId="26">#REF!</definedName>
    <definedName name="__________________________________tab8">#REF!</definedName>
    <definedName name="__________________________________tab9" localSheetId="26">#REF!</definedName>
    <definedName name="__________________________________tab9">#REF!</definedName>
    <definedName name="_________________________________ana1" localSheetId="26" hidden="1">{#N/A,#N/A,TRUE,"preg4";#N/A,#N/A,TRUE,"bazpr2001"}</definedName>
    <definedName name="_________________________________ana1" hidden="1">{#N/A,#N/A,TRUE,"preg4";#N/A,#N/A,TRUE,"bazpr2001"}</definedName>
    <definedName name="_________________________________mei2" localSheetId="26">#REF!</definedName>
    <definedName name="_________________________________mei2">#REF!</definedName>
    <definedName name="_________________________________pl2000" localSheetId="26" hidden="1">{#N/A,#N/A,TRUE,"preg4";#N/A,#N/A,TRUE,"bazpr99"}</definedName>
    <definedName name="_________________________________pl2000" hidden="1">{#N/A,#N/A,TRUE,"preg4";#N/A,#N/A,TRUE,"bazpr99"}</definedName>
    <definedName name="_________________________________tab1" localSheetId="26">#REF!</definedName>
    <definedName name="_________________________________tab1">#REF!</definedName>
    <definedName name="_________________________________tab10" localSheetId="26">#REF!</definedName>
    <definedName name="_________________________________tab10">#REF!</definedName>
    <definedName name="_________________________________tab11" localSheetId="26">#REF!</definedName>
    <definedName name="_________________________________tab11">#REF!</definedName>
    <definedName name="_________________________________TAB12" localSheetId="26">#REF!</definedName>
    <definedName name="_________________________________TAB12">#REF!</definedName>
    <definedName name="_________________________________TAB13" localSheetId="26">#REF!</definedName>
    <definedName name="_________________________________TAB13">#REF!</definedName>
    <definedName name="_________________________________TAB14" localSheetId="26">#REF!</definedName>
    <definedName name="_________________________________TAB14">#REF!</definedName>
    <definedName name="_________________________________tab15" localSheetId="26">#REF!</definedName>
    <definedName name="_________________________________tab15">#REF!</definedName>
    <definedName name="_________________________________TAB16" localSheetId="26">#REF!</definedName>
    <definedName name="_________________________________TAB16">#REF!</definedName>
    <definedName name="_________________________________TAB17" localSheetId="26">#REF!</definedName>
    <definedName name="_________________________________TAB17">#REF!</definedName>
    <definedName name="_________________________________TAB18" localSheetId="26">#REF!</definedName>
    <definedName name="_________________________________TAB18">#REF!</definedName>
    <definedName name="_________________________________TAB19" localSheetId="26">#REF!</definedName>
    <definedName name="_________________________________TAB19">#REF!</definedName>
    <definedName name="_________________________________tab2" localSheetId="26">#REF!</definedName>
    <definedName name="_________________________________tab2">#REF!</definedName>
    <definedName name="_________________________________TAB20" localSheetId="26">#REF!</definedName>
    <definedName name="_________________________________TAB20">#REF!</definedName>
    <definedName name="_________________________________tab21" localSheetId="26">#REF!</definedName>
    <definedName name="_________________________________tab21">#REF!</definedName>
    <definedName name="_________________________________TAB22" localSheetId="26">#REF!</definedName>
    <definedName name="_________________________________TAB22">#REF!</definedName>
    <definedName name="_________________________________TAB23" localSheetId="26">#REF!</definedName>
    <definedName name="_________________________________TAB23">#REF!</definedName>
    <definedName name="_________________________________tab24" localSheetId="26">#REF!</definedName>
    <definedName name="_________________________________tab24">#REF!</definedName>
    <definedName name="_________________________________TAB25" localSheetId="26">#REF!</definedName>
    <definedName name="_________________________________TAB25">#REF!</definedName>
    <definedName name="_________________________________TAB26" localSheetId="26">#REF!</definedName>
    <definedName name="_________________________________TAB26">#REF!</definedName>
    <definedName name="_________________________________TAB27" localSheetId="26">#REF!</definedName>
    <definedName name="_________________________________TAB27">#REF!</definedName>
    <definedName name="_________________________________TAB28" localSheetId="26">#REF!</definedName>
    <definedName name="_________________________________TAB28">#REF!</definedName>
    <definedName name="_________________________________TAB29" localSheetId="26">#REF!</definedName>
    <definedName name="_________________________________TAB29">#REF!</definedName>
    <definedName name="_________________________________tab3" localSheetId="26">#REF!</definedName>
    <definedName name="_________________________________tab3">#REF!</definedName>
    <definedName name="_________________________________TAB30" localSheetId="26">#REF!</definedName>
    <definedName name="_________________________________TAB30">#REF!</definedName>
    <definedName name="_________________________________TAB31" localSheetId="26">#REF!</definedName>
    <definedName name="_________________________________TAB31">#REF!</definedName>
    <definedName name="_________________________________TAB32" localSheetId="26">#REF!</definedName>
    <definedName name="_________________________________TAB32">#REF!</definedName>
    <definedName name="_________________________________TAB33" localSheetId="26">#REF!</definedName>
    <definedName name="_________________________________TAB33">#REF!</definedName>
    <definedName name="_________________________________TAB34" localSheetId="26">#REF!</definedName>
    <definedName name="_________________________________TAB34">#REF!</definedName>
    <definedName name="_________________________________TAB35" localSheetId="26">#REF!</definedName>
    <definedName name="_________________________________TAB35">#REF!</definedName>
    <definedName name="_________________________________TAB36" localSheetId="26">#REF!</definedName>
    <definedName name="_________________________________TAB36">#REF!</definedName>
    <definedName name="_________________________________TAB37" localSheetId="26">#REF!</definedName>
    <definedName name="_________________________________TAB37">#REF!</definedName>
    <definedName name="_________________________________TAB38" localSheetId="26">#REF!</definedName>
    <definedName name="_________________________________TAB38">#REF!</definedName>
    <definedName name="_________________________________tab4" localSheetId="26">#REF!</definedName>
    <definedName name="_________________________________tab4">#REF!</definedName>
    <definedName name="_________________________________TAB47" localSheetId="26">#REF!</definedName>
    <definedName name="_________________________________TAB47">#REF!</definedName>
    <definedName name="_________________________________tab5" localSheetId="26">#REF!</definedName>
    <definedName name="_________________________________tab5">#REF!</definedName>
    <definedName name="_________________________________tab6" localSheetId="26">#REF!</definedName>
    <definedName name="_________________________________tab6">#REF!</definedName>
    <definedName name="_________________________________tab7" localSheetId="26">#REF!</definedName>
    <definedName name="_________________________________tab7">#REF!</definedName>
    <definedName name="_________________________________tab8" localSheetId="26">#REF!</definedName>
    <definedName name="_________________________________tab8">#REF!</definedName>
    <definedName name="_________________________________tab9" localSheetId="26">#REF!</definedName>
    <definedName name="_________________________________tab9">#REF!</definedName>
    <definedName name="________________________________ana1" localSheetId="26" hidden="1">{#N/A,#N/A,TRUE,"preg4";#N/A,#N/A,TRUE,"bazpr2001"}</definedName>
    <definedName name="________________________________ana1" hidden="1">{#N/A,#N/A,TRUE,"preg4";#N/A,#N/A,TRUE,"bazpr2001"}</definedName>
    <definedName name="________________________________mei2" localSheetId="26">#REF!</definedName>
    <definedName name="________________________________mei2">#REF!</definedName>
    <definedName name="________________________________pl2000" localSheetId="26" hidden="1">{#N/A,#N/A,TRUE,"preg4";#N/A,#N/A,TRUE,"bazpr99"}</definedName>
    <definedName name="________________________________pl2000" hidden="1">{#N/A,#N/A,TRUE,"preg4";#N/A,#N/A,TRUE,"bazpr99"}</definedName>
    <definedName name="________________________________tab1" localSheetId="26">#REF!</definedName>
    <definedName name="________________________________tab1">#REF!</definedName>
    <definedName name="________________________________tab10" localSheetId="26">#REF!</definedName>
    <definedName name="________________________________tab10">#REF!</definedName>
    <definedName name="________________________________tab11" localSheetId="26">#REF!</definedName>
    <definedName name="________________________________tab11">#REF!</definedName>
    <definedName name="________________________________TAB12" localSheetId="26">#REF!</definedName>
    <definedName name="________________________________TAB12">#REF!</definedName>
    <definedName name="________________________________TAB13" localSheetId="26">#REF!</definedName>
    <definedName name="________________________________TAB13">#REF!</definedName>
    <definedName name="________________________________TAB14" localSheetId="26">#REF!</definedName>
    <definedName name="________________________________TAB14">#REF!</definedName>
    <definedName name="________________________________tab15" localSheetId="26">#REF!</definedName>
    <definedName name="________________________________tab15">#REF!</definedName>
    <definedName name="________________________________TAB16" localSheetId="26">#REF!</definedName>
    <definedName name="________________________________TAB16">#REF!</definedName>
    <definedName name="________________________________TAB17" localSheetId="26">#REF!</definedName>
    <definedName name="________________________________TAB17">#REF!</definedName>
    <definedName name="________________________________TAB18" localSheetId="26">#REF!</definedName>
    <definedName name="________________________________TAB18">#REF!</definedName>
    <definedName name="________________________________TAB19" localSheetId="26">#REF!</definedName>
    <definedName name="________________________________TAB19">#REF!</definedName>
    <definedName name="________________________________tab2" localSheetId="26">#REF!</definedName>
    <definedName name="________________________________tab2">#REF!</definedName>
    <definedName name="________________________________TAB20" localSheetId="26">#REF!</definedName>
    <definedName name="________________________________TAB20">#REF!</definedName>
    <definedName name="________________________________tab21" localSheetId="26">#REF!</definedName>
    <definedName name="________________________________tab21">#REF!</definedName>
    <definedName name="________________________________TAB22" localSheetId="26">#REF!</definedName>
    <definedName name="________________________________TAB22">#REF!</definedName>
    <definedName name="________________________________TAB23" localSheetId="26">#REF!</definedName>
    <definedName name="________________________________TAB23">#REF!</definedName>
    <definedName name="________________________________tab24" localSheetId="26">#REF!</definedName>
    <definedName name="________________________________tab24">#REF!</definedName>
    <definedName name="________________________________TAB25" localSheetId="26">#REF!</definedName>
    <definedName name="________________________________TAB25">#REF!</definedName>
    <definedName name="________________________________TAB26" localSheetId="26">#REF!</definedName>
    <definedName name="________________________________TAB26">#REF!</definedName>
    <definedName name="________________________________TAB27" localSheetId="26">#REF!</definedName>
    <definedName name="________________________________TAB27">#REF!</definedName>
    <definedName name="________________________________TAB28" localSheetId="26">#REF!</definedName>
    <definedName name="________________________________TAB28">#REF!</definedName>
    <definedName name="________________________________TAB29" localSheetId="26">#REF!</definedName>
    <definedName name="________________________________TAB29">#REF!</definedName>
    <definedName name="________________________________tab3" localSheetId="26">#REF!</definedName>
    <definedName name="________________________________tab3">#REF!</definedName>
    <definedName name="________________________________TAB30" localSheetId="26">#REF!</definedName>
    <definedName name="________________________________TAB30">#REF!</definedName>
    <definedName name="________________________________TAB31" localSheetId="26">#REF!</definedName>
    <definedName name="________________________________TAB31">#REF!</definedName>
    <definedName name="________________________________TAB32" localSheetId="26">#REF!</definedName>
    <definedName name="________________________________TAB32">#REF!</definedName>
    <definedName name="________________________________TAB33" localSheetId="26">#REF!</definedName>
    <definedName name="________________________________TAB33">#REF!</definedName>
    <definedName name="________________________________TAB34" localSheetId="26">#REF!</definedName>
    <definedName name="________________________________TAB34">#REF!</definedName>
    <definedName name="________________________________TAB35" localSheetId="26">#REF!</definedName>
    <definedName name="________________________________TAB35">#REF!</definedName>
    <definedName name="________________________________TAB36" localSheetId="26">#REF!</definedName>
    <definedName name="________________________________TAB36">#REF!</definedName>
    <definedName name="________________________________TAB37" localSheetId="26">#REF!</definedName>
    <definedName name="________________________________TAB37">#REF!</definedName>
    <definedName name="________________________________TAB38" localSheetId="26">#REF!</definedName>
    <definedName name="________________________________TAB38">#REF!</definedName>
    <definedName name="________________________________tab4" localSheetId="26">#REF!</definedName>
    <definedName name="________________________________tab4">#REF!</definedName>
    <definedName name="________________________________TAB47" localSheetId="26">#REF!</definedName>
    <definedName name="________________________________TAB47">#REF!</definedName>
    <definedName name="________________________________tab5" localSheetId="26">#REF!</definedName>
    <definedName name="________________________________tab5">#REF!</definedName>
    <definedName name="________________________________tab6" localSheetId="26">#REF!</definedName>
    <definedName name="________________________________tab6">#REF!</definedName>
    <definedName name="________________________________tab7" localSheetId="26">#REF!</definedName>
    <definedName name="________________________________tab7">#REF!</definedName>
    <definedName name="________________________________tab8" localSheetId="26">#REF!</definedName>
    <definedName name="________________________________tab8">#REF!</definedName>
    <definedName name="________________________________tab9" localSheetId="26">#REF!</definedName>
    <definedName name="________________________________tab9">#REF!</definedName>
    <definedName name="_______________________________ana1" localSheetId="26" hidden="1">{#N/A,#N/A,TRUE,"preg4";#N/A,#N/A,TRUE,"bazpr2001"}</definedName>
    <definedName name="_______________________________ana1" hidden="1">{#N/A,#N/A,TRUE,"preg4";#N/A,#N/A,TRUE,"bazpr2001"}</definedName>
    <definedName name="_______________________________pl2000" localSheetId="26" hidden="1">{#N/A,#N/A,TRUE,"preg4";#N/A,#N/A,TRUE,"bazpr99"}</definedName>
    <definedName name="_______________________________pl2000" hidden="1">{#N/A,#N/A,TRUE,"preg4";#N/A,#N/A,TRUE,"bazpr99"}</definedName>
    <definedName name="______________________________ana1" localSheetId="26" hidden="1">{#N/A,#N/A,TRUE,"preg4";#N/A,#N/A,TRUE,"bazpr2001"}</definedName>
    <definedName name="______________________________ana1" hidden="1">{#N/A,#N/A,TRUE,"preg4";#N/A,#N/A,TRUE,"bazpr2001"}</definedName>
    <definedName name="______________________________pl2000" localSheetId="26" hidden="1">{#N/A,#N/A,TRUE,"preg4";#N/A,#N/A,TRUE,"bazpr99"}</definedName>
    <definedName name="______________________________pl2000" hidden="1">{#N/A,#N/A,TRUE,"preg4";#N/A,#N/A,TRUE,"bazpr99"}</definedName>
    <definedName name="_____________________________ana1" localSheetId="26" hidden="1">{#N/A,#N/A,TRUE,"preg4";#N/A,#N/A,TRUE,"bazpr2001"}</definedName>
    <definedName name="_____________________________ana1" hidden="1">{#N/A,#N/A,TRUE,"preg4";#N/A,#N/A,TRUE,"bazpr2001"}</definedName>
    <definedName name="_____________________________pl2000" localSheetId="26" hidden="1">{#N/A,#N/A,TRUE,"preg4";#N/A,#N/A,TRUE,"bazpr99"}</definedName>
    <definedName name="_____________________________pl2000" hidden="1">{#N/A,#N/A,TRUE,"preg4";#N/A,#N/A,TRUE,"bazpr99"}</definedName>
    <definedName name="____________________________ana1" localSheetId="26" hidden="1">{#N/A,#N/A,TRUE,"preg4";#N/A,#N/A,TRUE,"bazpr2001"}</definedName>
    <definedName name="____________________________ana1" hidden="1">{#N/A,#N/A,TRUE,"preg4";#N/A,#N/A,TRUE,"bazpr2001"}</definedName>
    <definedName name="____________________________pl2000" localSheetId="26" hidden="1">{#N/A,#N/A,TRUE,"preg4";#N/A,#N/A,TRUE,"bazpr99"}</definedName>
    <definedName name="____________________________pl2000" hidden="1">{#N/A,#N/A,TRUE,"preg4";#N/A,#N/A,TRUE,"bazpr99"}</definedName>
    <definedName name="___________________________ana1" localSheetId="26" hidden="1">{#N/A,#N/A,TRUE,"preg4";#N/A,#N/A,TRUE,"bazpr2001"}</definedName>
    <definedName name="___________________________ana1" hidden="1">{#N/A,#N/A,TRUE,"preg4";#N/A,#N/A,TRUE,"bazpr2001"}</definedName>
    <definedName name="___________________________pl2000" localSheetId="26" hidden="1">{#N/A,#N/A,TRUE,"preg4";#N/A,#N/A,TRUE,"bazpr99"}</definedName>
    <definedName name="___________________________pl2000" hidden="1">{#N/A,#N/A,TRUE,"preg4";#N/A,#N/A,TRUE,"bazpr99"}</definedName>
    <definedName name="__________________________ana1" localSheetId="26" hidden="1">{#N/A,#N/A,TRUE,"preg4";#N/A,#N/A,TRUE,"bazpr2001"}</definedName>
    <definedName name="__________________________ana1" hidden="1">{#N/A,#N/A,TRUE,"preg4";#N/A,#N/A,TRUE,"bazpr2001"}</definedName>
    <definedName name="__________________________MCV1">"$#REF!.$E$73:$AH$73"</definedName>
    <definedName name="__________________________pl2000" localSheetId="26" hidden="1">{#N/A,#N/A,TRUE,"preg4";#N/A,#N/A,TRUE,"bazpr99"}</definedName>
    <definedName name="__________________________pl2000" hidden="1">{#N/A,#N/A,TRUE,"preg4";#N/A,#N/A,TRUE,"bazpr99"}</definedName>
    <definedName name="_________________________ana1" localSheetId="26" hidden="1">{#N/A,#N/A,TRUE,"preg4";#N/A,#N/A,TRUE,"bazpr2001"}</definedName>
    <definedName name="_________________________ana1" hidden="1">{#N/A,#N/A,TRUE,"preg4";#N/A,#N/A,TRUE,"bazpr2001"}</definedName>
    <definedName name="_________________________MCV1">"$#REF!.$E$73:$AH$73"</definedName>
    <definedName name="_________________________pl2000" localSheetId="26" hidden="1">{#N/A,#N/A,TRUE,"preg4";#N/A,#N/A,TRUE,"bazpr99"}</definedName>
    <definedName name="_________________________pl2000" hidden="1">{#N/A,#N/A,TRUE,"preg4";#N/A,#N/A,TRUE,"bazpr99"}</definedName>
    <definedName name="________________________ana1" localSheetId="26" hidden="1">{#N/A,#N/A,TRUE,"preg4";#N/A,#N/A,TRUE,"bazpr2001"}</definedName>
    <definedName name="________________________ana1" hidden="1">{#N/A,#N/A,TRUE,"preg4";#N/A,#N/A,TRUE,"bazpr2001"}</definedName>
    <definedName name="________________________MCV1">"$#REF!.$E$73:$AH$73"</definedName>
    <definedName name="________________________pl2000" localSheetId="26" hidden="1">{#N/A,#N/A,TRUE,"preg4";#N/A,#N/A,TRUE,"bazpr99"}</definedName>
    <definedName name="________________________pl2000" hidden="1">{#N/A,#N/A,TRUE,"preg4";#N/A,#N/A,TRUE,"bazpr99"}</definedName>
    <definedName name="_______________________ana1" localSheetId="26" hidden="1">{#N/A,#N/A,TRUE,"preg4";#N/A,#N/A,TRUE,"bazpr2001"}</definedName>
    <definedName name="_______________________ana1" hidden="1">{#N/A,#N/A,TRUE,"preg4";#N/A,#N/A,TRUE,"bazpr2001"}</definedName>
    <definedName name="_______________________MCV1">"$#REF!.$E$73:$AH$73"</definedName>
    <definedName name="_______________________pl2000" localSheetId="26" hidden="1">{#N/A,#N/A,TRUE,"preg4";#N/A,#N/A,TRUE,"bazpr99"}</definedName>
    <definedName name="_______________________pl2000" hidden="1">{#N/A,#N/A,TRUE,"preg4";#N/A,#N/A,TRUE,"bazpr99"}</definedName>
    <definedName name="______________________ana1" localSheetId="26" hidden="1">{#N/A,#N/A,TRUE,"preg4";#N/A,#N/A,TRUE,"bazpr2001"}</definedName>
    <definedName name="______________________ana1" hidden="1">{#N/A,#N/A,TRUE,"preg4";#N/A,#N/A,TRUE,"bazpr2001"}</definedName>
    <definedName name="______________________MCV1">"$#REF!.$E$73:$AH$73"</definedName>
    <definedName name="______________________pl2000" localSheetId="26" hidden="1">{#N/A,#N/A,TRUE,"preg4";#N/A,#N/A,TRUE,"bazpr99"}</definedName>
    <definedName name="______________________pl2000" hidden="1">{#N/A,#N/A,TRUE,"preg4";#N/A,#N/A,TRUE,"bazpr99"}</definedName>
    <definedName name="_____________________ana1" localSheetId="26" hidden="1">{#N/A,#N/A,TRUE,"preg4";#N/A,#N/A,TRUE,"bazpr2001"}</definedName>
    <definedName name="_____________________ana1" hidden="1">{#N/A,#N/A,TRUE,"preg4";#N/A,#N/A,TRUE,"bazpr2001"}</definedName>
    <definedName name="_____________________MCV1">"$#REF!.$E$73:$AH$73"</definedName>
    <definedName name="_____________________pl2000" localSheetId="26" hidden="1">{#N/A,#N/A,TRUE,"preg4";#N/A,#N/A,TRUE,"bazpr99"}</definedName>
    <definedName name="_____________________pl2000" hidden="1">{#N/A,#N/A,TRUE,"preg4";#N/A,#N/A,TRUE,"bazpr99"}</definedName>
    <definedName name="____________________ana1" localSheetId="26" hidden="1">{#N/A,#N/A,TRUE,"preg4";#N/A,#N/A,TRUE,"bazpr2001"}</definedName>
    <definedName name="____________________ana1" hidden="1">{#N/A,#N/A,TRUE,"preg4";#N/A,#N/A,TRUE,"bazpr2001"}</definedName>
    <definedName name="____________________MCV1">"$#REF!.$E$73:$AH$73"</definedName>
    <definedName name="____________________mei2" localSheetId="26">#REF!</definedName>
    <definedName name="____________________mei2">#REF!</definedName>
    <definedName name="____________________pl2000" localSheetId="26" hidden="1">{#N/A,#N/A,TRUE,"preg4";#N/A,#N/A,TRUE,"bazpr99"}</definedName>
    <definedName name="____________________pl2000" hidden="1">{#N/A,#N/A,TRUE,"preg4";#N/A,#N/A,TRUE,"bazpr99"}</definedName>
    <definedName name="____________________tab1" localSheetId="26">#REF!</definedName>
    <definedName name="____________________tab1">#REF!</definedName>
    <definedName name="____________________tab10" localSheetId="26">#REF!</definedName>
    <definedName name="____________________tab10">#REF!</definedName>
    <definedName name="____________________tab11" localSheetId="26">#REF!</definedName>
    <definedName name="____________________tab11">#REF!</definedName>
    <definedName name="____________________TAB12" localSheetId="26">#REF!</definedName>
    <definedName name="____________________TAB12">#REF!</definedName>
    <definedName name="____________________TAB13" localSheetId="26">#REF!</definedName>
    <definedName name="____________________TAB13">#REF!</definedName>
    <definedName name="____________________TAB14" localSheetId="26">#REF!</definedName>
    <definedName name="____________________TAB14">#REF!</definedName>
    <definedName name="____________________tab15" localSheetId="26">#REF!</definedName>
    <definedName name="____________________tab15">#REF!</definedName>
    <definedName name="____________________TAB16" localSheetId="26">#REF!</definedName>
    <definedName name="____________________TAB16">#REF!</definedName>
    <definedName name="____________________TAB17" localSheetId="26">#REF!</definedName>
    <definedName name="____________________TAB17">#REF!</definedName>
    <definedName name="____________________TAB18" localSheetId="26">#REF!</definedName>
    <definedName name="____________________TAB18">#REF!</definedName>
    <definedName name="____________________TAB19" localSheetId="26">#REF!</definedName>
    <definedName name="____________________TAB19">#REF!</definedName>
    <definedName name="____________________tab2" localSheetId="26">#REF!</definedName>
    <definedName name="____________________tab2">#REF!</definedName>
    <definedName name="____________________TAB20" localSheetId="26">#REF!</definedName>
    <definedName name="____________________TAB20">#REF!</definedName>
    <definedName name="____________________tab21" localSheetId="26">#REF!</definedName>
    <definedName name="____________________tab21">#REF!</definedName>
    <definedName name="____________________TAB22" localSheetId="26">#REF!</definedName>
    <definedName name="____________________TAB22">#REF!</definedName>
    <definedName name="____________________TAB23" localSheetId="26">#REF!</definedName>
    <definedName name="____________________TAB23">#REF!</definedName>
    <definedName name="____________________tab24" localSheetId="26">#REF!</definedName>
    <definedName name="____________________tab24">#REF!</definedName>
    <definedName name="____________________TAB25" localSheetId="26">#REF!</definedName>
    <definedName name="____________________TAB25">#REF!</definedName>
    <definedName name="____________________TAB26" localSheetId="26">#REF!</definedName>
    <definedName name="____________________TAB26">#REF!</definedName>
    <definedName name="____________________TAB27" localSheetId="26">#REF!</definedName>
    <definedName name="____________________TAB27">#REF!</definedName>
    <definedName name="____________________TAB28" localSheetId="26">#REF!</definedName>
    <definedName name="____________________TAB28">#REF!</definedName>
    <definedName name="____________________TAB29" localSheetId="26">#REF!</definedName>
    <definedName name="____________________TAB29">#REF!</definedName>
    <definedName name="____________________tab3" localSheetId="26">#REF!</definedName>
    <definedName name="____________________tab3">#REF!</definedName>
    <definedName name="____________________TAB30" localSheetId="26">#REF!</definedName>
    <definedName name="____________________TAB30">#REF!</definedName>
    <definedName name="____________________TAB31" localSheetId="26">#REF!</definedName>
    <definedName name="____________________TAB31">#REF!</definedName>
    <definedName name="____________________TAB32" localSheetId="26">#REF!</definedName>
    <definedName name="____________________TAB32">#REF!</definedName>
    <definedName name="____________________TAB33" localSheetId="26">#REF!</definedName>
    <definedName name="____________________TAB33">#REF!</definedName>
    <definedName name="____________________TAB34" localSheetId="26">#REF!</definedName>
    <definedName name="____________________TAB34">#REF!</definedName>
    <definedName name="____________________TAB35" localSheetId="26">#REF!</definedName>
    <definedName name="____________________TAB35">#REF!</definedName>
    <definedName name="____________________TAB36" localSheetId="26">#REF!</definedName>
    <definedName name="____________________TAB36">#REF!</definedName>
    <definedName name="____________________TAB37" localSheetId="26">#REF!</definedName>
    <definedName name="____________________TAB37">#REF!</definedName>
    <definedName name="____________________TAB38" localSheetId="26">#REF!</definedName>
    <definedName name="____________________TAB38">#REF!</definedName>
    <definedName name="____________________tab4" localSheetId="26">#REF!</definedName>
    <definedName name="____________________tab4">#REF!</definedName>
    <definedName name="____________________TAB47" localSheetId="26">#REF!</definedName>
    <definedName name="____________________TAB47">#REF!</definedName>
    <definedName name="____________________tab5" localSheetId="26">#REF!</definedName>
    <definedName name="____________________tab5">#REF!</definedName>
    <definedName name="____________________tab6" localSheetId="26">#REF!</definedName>
    <definedName name="____________________tab6">#REF!</definedName>
    <definedName name="____________________tab7" localSheetId="26">#REF!</definedName>
    <definedName name="____________________tab7">#REF!</definedName>
    <definedName name="____________________tab8" localSheetId="26">#REF!</definedName>
    <definedName name="____________________tab8">#REF!</definedName>
    <definedName name="____________________tab9" localSheetId="26">#REF!</definedName>
    <definedName name="____________________tab9">#REF!</definedName>
    <definedName name="___________________ana1" localSheetId="26" hidden="1">{#N/A,#N/A,TRUE,"preg4";#N/A,#N/A,TRUE,"bazpr2001"}</definedName>
    <definedName name="___________________ana1" hidden="1">{#N/A,#N/A,TRUE,"preg4";#N/A,#N/A,TRUE,"bazpr2001"}</definedName>
    <definedName name="___________________MCV1">"$#REF!.$E$73:$AH$73"</definedName>
    <definedName name="___________________mei2" localSheetId="26">#REF!</definedName>
    <definedName name="___________________mei2">#REF!</definedName>
    <definedName name="___________________pl2000" localSheetId="26" hidden="1">{#N/A,#N/A,TRUE,"preg4";#N/A,#N/A,TRUE,"bazpr99"}</definedName>
    <definedName name="___________________pl2000" hidden="1">{#N/A,#N/A,TRUE,"preg4";#N/A,#N/A,TRUE,"bazpr99"}</definedName>
    <definedName name="___________________tab1" localSheetId="26">#REF!</definedName>
    <definedName name="___________________tab1">#REF!</definedName>
    <definedName name="___________________tab10" localSheetId="26">#REF!</definedName>
    <definedName name="___________________tab10">#REF!</definedName>
    <definedName name="___________________tab11" localSheetId="26">#REF!</definedName>
    <definedName name="___________________tab11">#REF!</definedName>
    <definedName name="___________________TAB12" localSheetId="26">#REF!</definedName>
    <definedName name="___________________TAB12">#REF!</definedName>
    <definedName name="___________________TAB13" localSheetId="26">#REF!</definedName>
    <definedName name="___________________TAB13">#REF!</definedName>
    <definedName name="___________________TAB14" localSheetId="26">#REF!</definedName>
    <definedName name="___________________TAB14">#REF!</definedName>
    <definedName name="___________________tab15" localSheetId="26">#REF!</definedName>
    <definedName name="___________________tab15">#REF!</definedName>
    <definedName name="___________________TAB16" localSheetId="26">#REF!</definedName>
    <definedName name="___________________TAB16">#REF!</definedName>
    <definedName name="___________________TAB17" localSheetId="26">#REF!</definedName>
    <definedName name="___________________TAB17">#REF!</definedName>
    <definedName name="___________________TAB18" localSheetId="26">#REF!</definedName>
    <definedName name="___________________TAB18">#REF!</definedName>
    <definedName name="___________________TAB19" localSheetId="26">#REF!</definedName>
    <definedName name="___________________TAB19">#REF!</definedName>
    <definedName name="___________________tab2" localSheetId="26">#REF!</definedName>
    <definedName name="___________________tab2">#REF!</definedName>
    <definedName name="___________________TAB20" localSheetId="26">#REF!</definedName>
    <definedName name="___________________TAB20">#REF!</definedName>
    <definedName name="___________________tab21" localSheetId="26">#REF!</definedName>
    <definedName name="___________________tab21">#REF!</definedName>
    <definedName name="___________________TAB22" localSheetId="26">#REF!</definedName>
    <definedName name="___________________TAB22">#REF!</definedName>
    <definedName name="___________________TAB23" localSheetId="26">#REF!</definedName>
    <definedName name="___________________TAB23">#REF!</definedName>
    <definedName name="___________________tab24" localSheetId="26">#REF!</definedName>
    <definedName name="___________________tab24">#REF!</definedName>
    <definedName name="___________________TAB25" localSheetId="26">#REF!</definedName>
    <definedName name="___________________TAB25">#REF!</definedName>
    <definedName name="___________________TAB26" localSheetId="26">#REF!</definedName>
    <definedName name="___________________TAB26">#REF!</definedName>
    <definedName name="___________________TAB27" localSheetId="26">#REF!</definedName>
    <definedName name="___________________TAB27">#REF!</definedName>
    <definedName name="___________________TAB28" localSheetId="26">#REF!</definedName>
    <definedName name="___________________TAB28">#REF!</definedName>
    <definedName name="___________________TAB29" localSheetId="26">#REF!</definedName>
    <definedName name="___________________TAB29">#REF!</definedName>
    <definedName name="___________________tab3" localSheetId="26">#REF!</definedName>
    <definedName name="___________________tab3">#REF!</definedName>
    <definedName name="___________________TAB30" localSheetId="26">#REF!</definedName>
    <definedName name="___________________TAB30">#REF!</definedName>
    <definedName name="___________________TAB31" localSheetId="26">#REF!</definedName>
    <definedName name="___________________TAB31">#REF!</definedName>
    <definedName name="___________________TAB32" localSheetId="26">#REF!</definedName>
    <definedName name="___________________TAB32">#REF!</definedName>
    <definedName name="___________________TAB33" localSheetId="26">#REF!</definedName>
    <definedName name="___________________TAB33">#REF!</definedName>
    <definedName name="___________________TAB34" localSheetId="26">#REF!</definedName>
    <definedName name="___________________TAB34">#REF!</definedName>
    <definedName name="___________________TAB35" localSheetId="26">#REF!</definedName>
    <definedName name="___________________TAB35">#REF!</definedName>
    <definedName name="___________________TAB36" localSheetId="26">#REF!</definedName>
    <definedName name="___________________TAB36">#REF!</definedName>
    <definedName name="___________________TAB37" localSheetId="26">#REF!</definedName>
    <definedName name="___________________TAB37">#REF!</definedName>
    <definedName name="___________________TAB38" localSheetId="26">#REF!</definedName>
    <definedName name="___________________TAB38">#REF!</definedName>
    <definedName name="___________________tab4" localSheetId="26">#REF!</definedName>
    <definedName name="___________________tab4">#REF!</definedName>
    <definedName name="___________________TAB47" localSheetId="26">#REF!</definedName>
    <definedName name="___________________TAB47">#REF!</definedName>
    <definedName name="___________________tab5" localSheetId="26">#REF!</definedName>
    <definedName name="___________________tab5">#REF!</definedName>
    <definedName name="___________________tab6" localSheetId="26">#REF!</definedName>
    <definedName name="___________________tab6">#REF!</definedName>
    <definedName name="___________________tab7" localSheetId="26">#REF!</definedName>
    <definedName name="___________________tab7">#REF!</definedName>
    <definedName name="___________________tab8" localSheetId="26">#REF!</definedName>
    <definedName name="___________________tab8">#REF!</definedName>
    <definedName name="___________________tab9" localSheetId="26">#REF!</definedName>
    <definedName name="___________________tab9">#REF!</definedName>
    <definedName name="__________________ana1" localSheetId="26" hidden="1">{#N/A,#N/A,TRUE,"preg4";#N/A,#N/A,TRUE,"bazpr2001"}</definedName>
    <definedName name="__________________ana1" hidden="1">{#N/A,#N/A,TRUE,"preg4";#N/A,#N/A,TRUE,"bazpr2001"}</definedName>
    <definedName name="__________________MCV1">"$#REF!.$E$73:$AH$73"</definedName>
    <definedName name="__________________mei2" localSheetId="26">#REF!</definedName>
    <definedName name="__________________mei2">#REF!</definedName>
    <definedName name="__________________pl2000" localSheetId="26" hidden="1">{#N/A,#N/A,TRUE,"preg4";#N/A,#N/A,TRUE,"bazpr99"}</definedName>
    <definedName name="__________________pl2000" hidden="1">{#N/A,#N/A,TRUE,"preg4";#N/A,#N/A,TRUE,"bazpr99"}</definedName>
    <definedName name="__________________tab1" localSheetId="26">#REF!</definedName>
    <definedName name="__________________tab1">#REF!</definedName>
    <definedName name="__________________tab10" localSheetId="26">#REF!</definedName>
    <definedName name="__________________tab10">#REF!</definedName>
    <definedName name="__________________tab11" localSheetId="26">#REF!</definedName>
    <definedName name="__________________tab11">#REF!</definedName>
    <definedName name="__________________TAB12" localSheetId="26">#REF!</definedName>
    <definedName name="__________________TAB12">#REF!</definedName>
    <definedName name="__________________TAB13" localSheetId="26">#REF!</definedName>
    <definedName name="__________________TAB13">#REF!</definedName>
    <definedName name="__________________TAB14" localSheetId="26">#REF!</definedName>
    <definedName name="__________________TAB14">#REF!</definedName>
    <definedName name="__________________tab15" localSheetId="26">#REF!</definedName>
    <definedName name="__________________tab15">#REF!</definedName>
    <definedName name="__________________TAB16" localSheetId="26">#REF!</definedName>
    <definedName name="__________________TAB16">#REF!</definedName>
    <definedName name="__________________TAB17" localSheetId="26">#REF!</definedName>
    <definedName name="__________________TAB17">#REF!</definedName>
    <definedName name="__________________TAB18" localSheetId="26">#REF!</definedName>
    <definedName name="__________________TAB18">#REF!</definedName>
    <definedName name="__________________TAB19" localSheetId="26">#REF!</definedName>
    <definedName name="__________________TAB19">#REF!</definedName>
    <definedName name="__________________tab2" localSheetId="26">#REF!</definedName>
    <definedName name="__________________tab2">#REF!</definedName>
    <definedName name="__________________TAB20" localSheetId="26">#REF!</definedName>
    <definedName name="__________________TAB20">#REF!</definedName>
    <definedName name="__________________tab21" localSheetId="26">#REF!</definedName>
    <definedName name="__________________tab21">#REF!</definedName>
    <definedName name="__________________TAB22" localSheetId="26">#REF!</definedName>
    <definedName name="__________________TAB22">#REF!</definedName>
    <definedName name="__________________TAB23" localSheetId="26">#REF!</definedName>
    <definedName name="__________________TAB23">#REF!</definedName>
    <definedName name="__________________tab24" localSheetId="26">#REF!</definedName>
    <definedName name="__________________tab24">#REF!</definedName>
    <definedName name="__________________TAB25" localSheetId="26">#REF!</definedName>
    <definedName name="__________________TAB25">#REF!</definedName>
    <definedName name="__________________TAB26" localSheetId="26">#REF!</definedName>
    <definedName name="__________________TAB26">#REF!</definedName>
    <definedName name="__________________TAB27" localSheetId="26">#REF!</definedName>
    <definedName name="__________________TAB27">#REF!</definedName>
    <definedName name="__________________TAB28" localSheetId="26">#REF!</definedName>
    <definedName name="__________________TAB28">#REF!</definedName>
    <definedName name="__________________TAB29" localSheetId="26">#REF!</definedName>
    <definedName name="__________________TAB29">#REF!</definedName>
    <definedName name="__________________tab3" localSheetId="26">#REF!</definedName>
    <definedName name="__________________tab3">#REF!</definedName>
    <definedName name="__________________TAB30" localSheetId="26">#REF!</definedName>
    <definedName name="__________________TAB30">#REF!</definedName>
    <definedName name="__________________TAB31" localSheetId="26">#REF!</definedName>
    <definedName name="__________________TAB31">#REF!</definedName>
    <definedName name="__________________TAB32" localSheetId="26">#REF!</definedName>
    <definedName name="__________________TAB32">#REF!</definedName>
    <definedName name="__________________TAB33" localSheetId="26">#REF!</definedName>
    <definedName name="__________________TAB33">#REF!</definedName>
    <definedName name="__________________TAB34" localSheetId="26">#REF!</definedName>
    <definedName name="__________________TAB34">#REF!</definedName>
    <definedName name="__________________TAB35" localSheetId="26">#REF!</definedName>
    <definedName name="__________________TAB35">#REF!</definedName>
    <definedName name="__________________TAB36" localSheetId="26">#REF!</definedName>
    <definedName name="__________________TAB36">#REF!</definedName>
    <definedName name="__________________TAB37" localSheetId="26">#REF!</definedName>
    <definedName name="__________________TAB37">#REF!</definedName>
    <definedName name="__________________TAB38" localSheetId="26">#REF!</definedName>
    <definedName name="__________________TAB38">#REF!</definedName>
    <definedName name="__________________tab4" localSheetId="26">#REF!</definedName>
    <definedName name="__________________tab4">#REF!</definedName>
    <definedName name="__________________TAB47" localSheetId="26">#REF!</definedName>
    <definedName name="__________________TAB47">#REF!</definedName>
    <definedName name="__________________tab5" localSheetId="26">#REF!</definedName>
    <definedName name="__________________tab5">#REF!</definedName>
    <definedName name="__________________tab6" localSheetId="26">#REF!</definedName>
    <definedName name="__________________tab6">#REF!</definedName>
    <definedName name="__________________tab7" localSheetId="26">#REF!</definedName>
    <definedName name="__________________tab7">#REF!</definedName>
    <definedName name="__________________tab8" localSheetId="26">#REF!</definedName>
    <definedName name="__________________tab8">#REF!</definedName>
    <definedName name="__________________tab9" localSheetId="26">#REF!</definedName>
    <definedName name="__________________tab9">#REF!</definedName>
    <definedName name="_________________ana1" localSheetId="26" hidden="1">{#N/A,#N/A,TRUE,"preg4";#N/A,#N/A,TRUE,"bazpr2001"}</definedName>
    <definedName name="_________________ana1" hidden="1">{#N/A,#N/A,TRUE,"preg4";#N/A,#N/A,TRUE,"bazpr2001"}</definedName>
    <definedName name="_________________MCV1">"$#REF!.$E$73:$AH$73"</definedName>
    <definedName name="_________________mei2" localSheetId="26">#REF!</definedName>
    <definedName name="_________________mei2">#REF!</definedName>
    <definedName name="_________________pl2000" localSheetId="26" hidden="1">{#N/A,#N/A,TRUE,"preg4";#N/A,#N/A,TRUE,"bazpr99"}</definedName>
    <definedName name="_________________pl2000" hidden="1">{#N/A,#N/A,TRUE,"preg4";#N/A,#N/A,TRUE,"bazpr99"}</definedName>
    <definedName name="_________________tab1" localSheetId="26">#REF!</definedName>
    <definedName name="_________________tab1">#REF!</definedName>
    <definedName name="_________________tab10" localSheetId="26">#REF!</definedName>
    <definedName name="_________________tab10">#REF!</definedName>
    <definedName name="_________________tab11" localSheetId="26">#REF!</definedName>
    <definedName name="_________________tab11">#REF!</definedName>
    <definedName name="_________________TAB12" localSheetId="26">#REF!</definedName>
    <definedName name="_________________TAB12">#REF!</definedName>
    <definedName name="_________________TAB13" localSheetId="26">#REF!</definedName>
    <definedName name="_________________TAB13">#REF!</definedName>
    <definedName name="_________________TAB14" localSheetId="26">#REF!</definedName>
    <definedName name="_________________TAB14">#REF!</definedName>
    <definedName name="_________________tab15" localSheetId="26">#REF!</definedName>
    <definedName name="_________________tab15">#REF!</definedName>
    <definedName name="_________________TAB16" localSheetId="26">#REF!</definedName>
    <definedName name="_________________TAB16">#REF!</definedName>
    <definedName name="_________________TAB17" localSheetId="26">#REF!</definedName>
    <definedName name="_________________TAB17">#REF!</definedName>
    <definedName name="_________________TAB18" localSheetId="26">#REF!</definedName>
    <definedName name="_________________TAB18">#REF!</definedName>
    <definedName name="_________________TAB19" localSheetId="26">#REF!</definedName>
    <definedName name="_________________TAB19">#REF!</definedName>
    <definedName name="_________________tab2" localSheetId="26">#REF!</definedName>
    <definedName name="_________________tab2">#REF!</definedName>
    <definedName name="_________________TAB20" localSheetId="26">#REF!</definedName>
    <definedName name="_________________TAB20">#REF!</definedName>
    <definedName name="_________________tab21" localSheetId="26">#REF!</definedName>
    <definedName name="_________________tab21">#REF!</definedName>
    <definedName name="_________________TAB22" localSheetId="26">#REF!</definedName>
    <definedName name="_________________TAB22">#REF!</definedName>
    <definedName name="_________________TAB23" localSheetId="26">#REF!</definedName>
    <definedName name="_________________TAB23">#REF!</definedName>
    <definedName name="_________________tab24" localSheetId="26">#REF!</definedName>
    <definedName name="_________________tab24">#REF!</definedName>
    <definedName name="_________________TAB25" localSheetId="26">#REF!</definedName>
    <definedName name="_________________TAB25">#REF!</definedName>
    <definedName name="_________________TAB26" localSheetId="26">#REF!</definedName>
    <definedName name="_________________TAB26">#REF!</definedName>
    <definedName name="_________________TAB27" localSheetId="26">#REF!</definedName>
    <definedName name="_________________TAB27">#REF!</definedName>
    <definedName name="_________________TAB28" localSheetId="26">#REF!</definedName>
    <definedName name="_________________TAB28">#REF!</definedName>
    <definedName name="_________________TAB29" localSheetId="26">#REF!</definedName>
    <definedName name="_________________TAB29">#REF!</definedName>
    <definedName name="_________________tab3" localSheetId="26">#REF!</definedName>
    <definedName name="_________________tab3">#REF!</definedName>
    <definedName name="_________________TAB30" localSheetId="26">#REF!</definedName>
    <definedName name="_________________TAB30">#REF!</definedName>
    <definedName name="_________________TAB31" localSheetId="26">#REF!</definedName>
    <definedName name="_________________TAB31">#REF!</definedName>
    <definedName name="_________________TAB32" localSheetId="26">#REF!</definedName>
    <definedName name="_________________TAB32">#REF!</definedName>
    <definedName name="_________________TAB33" localSheetId="26">#REF!</definedName>
    <definedName name="_________________TAB33">#REF!</definedName>
    <definedName name="_________________TAB34" localSheetId="26">#REF!</definedName>
    <definedName name="_________________TAB34">#REF!</definedName>
    <definedName name="_________________TAB35" localSheetId="26">#REF!</definedName>
    <definedName name="_________________TAB35">#REF!</definedName>
    <definedName name="_________________TAB36" localSheetId="26">#REF!</definedName>
    <definedName name="_________________TAB36">#REF!</definedName>
    <definedName name="_________________TAB37" localSheetId="26">#REF!</definedName>
    <definedName name="_________________TAB37">#REF!</definedName>
    <definedName name="_________________TAB38" localSheetId="26">#REF!</definedName>
    <definedName name="_________________TAB38">#REF!</definedName>
    <definedName name="_________________tab4" localSheetId="26">#REF!</definedName>
    <definedName name="_________________tab4">#REF!</definedName>
    <definedName name="_________________TAB47" localSheetId="26">#REF!</definedName>
    <definedName name="_________________TAB47">#REF!</definedName>
    <definedName name="_________________tab5" localSheetId="26">#REF!</definedName>
    <definedName name="_________________tab5">#REF!</definedName>
    <definedName name="_________________tab6" localSheetId="26">#REF!</definedName>
    <definedName name="_________________tab6">#REF!</definedName>
    <definedName name="_________________tab7" localSheetId="26">#REF!</definedName>
    <definedName name="_________________tab7">#REF!</definedName>
    <definedName name="_________________tab8" localSheetId="26">#REF!</definedName>
    <definedName name="_________________tab8">#REF!</definedName>
    <definedName name="_________________tab9" localSheetId="26">#REF!</definedName>
    <definedName name="_________________tab9">#REF!</definedName>
    <definedName name="________________ana1" localSheetId="26" hidden="1">{#N/A,#N/A,TRUE,"preg4";#N/A,#N/A,TRUE,"bazpr2001"}</definedName>
    <definedName name="________________ana1" hidden="1">{#N/A,#N/A,TRUE,"preg4";#N/A,#N/A,TRUE,"bazpr2001"}</definedName>
    <definedName name="________________MCV1">"$#REF!.$E$73:$AH$73"</definedName>
    <definedName name="________________mei2" localSheetId="26">#REF!</definedName>
    <definedName name="________________mei2">#REF!</definedName>
    <definedName name="________________pl2000" localSheetId="26" hidden="1">{#N/A,#N/A,TRUE,"preg4";#N/A,#N/A,TRUE,"bazpr99"}</definedName>
    <definedName name="________________pl2000" hidden="1">{#N/A,#N/A,TRUE,"preg4";#N/A,#N/A,TRUE,"bazpr99"}</definedName>
    <definedName name="________________tab1" localSheetId="26">#REF!</definedName>
    <definedName name="________________tab1">#REF!</definedName>
    <definedName name="________________tab10" localSheetId="26">#REF!</definedName>
    <definedName name="________________tab10">#REF!</definedName>
    <definedName name="________________tab11" localSheetId="26">#REF!</definedName>
    <definedName name="________________tab11">#REF!</definedName>
    <definedName name="________________TAB12" localSheetId="26">#REF!</definedName>
    <definedName name="________________TAB12">#REF!</definedName>
    <definedName name="________________TAB13" localSheetId="26">#REF!</definedName>
    <definedName name="________________TAB13">#REF!</definedName>
    <definedName name="________________TAB14" localSheetId="26">#REF!</definedName>
    <definedName name="________________TAB14">#REF!</definedName>
    <definedName name="________________tab15" localSheetId="26">#REF!</definedName>
    <definedName name="________________tab15">#REF!</definedName>
    <definedName name="________________TAB16" localSheetId="26">#REF!</definedName>
    <definedName name="________________TAB16">#REF!</definedName>
    <definedName name="________________TAB17" localSheetId="26">#REF!</definedName>
    <definedName name="________________TAB17">#REF!</definedName>
    <definedName name="________________TAB18" localSheetId="26">#REF!</definedName>
    <definedName name="________________TAB18">#REF!</definedName>
    <definedName name="________________TAB19" localSheetId="26">#REF!</definedName>
    <definedName name="________________TAB19">#REF!</definedName>
    <definedName name="________________tab2" localSheetId="26">#REF!</definedName>
    <definedName name="________________tab2">#REF!</definedName>
    <definedName name="________________TAB20" localSheetId="26">#REF!</definedName>
    <definedName name="________________TAB20">#REF!</definedName>
    <definedName name="________________tab21" localSheetId="26">#REF!</definedName>
    <definedName name="________________tab21">#REF!</definedName>
    <definedName name="________________TAB22" localSheetId="26">#REF!</definedName>
    <definedName name="________________TAB22">#REF!</definedName>
    <definedName name="________________TAB23" localSheetId="26">#REF!</definedName>
    <definedName name="________________TAB23">#REF!</definedName>
    <definedName name="________________tab24" localSheetId="26">#REF!</definedName>
    <definedName name="________________tab24">#REF!</definedName>
    <definedName name="________________TAB25" localSheetId="26">#REF!</definedName>
    <definedName name="________________TAB25">#REF!</definedName>
    <definedName name="________________TAB26" localSheetId="26">#REF!</definedName>
    <definedName name="________________TAB26">#REF!</definedName>
    <definedName name="________________TAB27" localSheetId="26">#REF!</definedName>
    <definedName name="________________TAB27">#REF!</definedName>
    <definedName name="________________TAB28" localSheetId="26">#REF!</definedName>
    <definedName name="________________TAB28">#REF!</definedName>
    <definedName name="________________TAB29" localSheetId="26">#REF!</definedName>
    <definedName name="________________TAB29">#REF!</definedName>
    <definedName name="________________tab3" localSheetId="26">#REF!</definedName>
    <definedName name="________________tab3">#REF!</definedName>
    <definedName name="________________TAB30" localSheetId="26">#REF!</definedName>
    <definedName name="________________TAB30">#REF!</definedName>
    <definedName name="________________TAB31" localSheetId="26">#REF!</definedName>
    <definedName name="________________TAB31">#REF!</definedName>
    <definedName name="________________TAB32" localSheetId="26">#REF!</definedName>
    <definedName name="________________TAB32">#REF!</definedName>
    <definedName name="________________TAB33" localSheetId="26">#REF!</definedName>
    <definedName name="________________TAB33">#REF!</definedName>
    <definedName name="________________TAB34" localSheetId="26">#REF!</definedName>
    <definedName name="________________TAB34">#REF!</definedName>
    <definedName name="________________TAB35" localSheetId="26">#REF!</definedName>
    <definedName name="________________TAB35">#REF!</definedName>
    <definedName name="________________TAB36" localSheetId="26">#REF!</definedName>
    <definedName name="________________TAB36">#REF!</definedName>
    <definedName name="________________TAB37" localSheetId="26">#REF!</definedName>
    <definedName name="________________TAB37">#REF!</definedName>
    <definedName name="________________TAB38" localSheetId="26">#REF!</definedName>
    <definedName name="________________TAB38">#REF!</definedName>
    <definedName name="________________tab4" localSheetId="26">#REF!</definedName>
    <definedName name="________________tab4">#REF!</definedName>
    <definedName name="________________TAB47" localSheetId="26">#REF!</definedName>
    <definedName name="________________TAB47">#REF!</definedName>
    <definedName name="________________tab5" localSheetId="26">#REF!</definedName>
    <definedName name="________________tab5">#REF!</definedName>
    <definedName name="________________tab6" localSheetId="26">#REF!</definedName>
    <definedName name="________________tab6">#REF!</definedName>
    <definedName name="________________tab7" localSheetId="26">#REF!</definedName>
    <definedName name="________________tab7">#REF!</definedName>
    <definedName name="________________tab8" localSheetId="26">#REF!</definedName>
    <definedName name="________________tab8">#REF!</definedName>
    <definedName name="________________tab9" localSheetId="26">#REF!</definedName>
    <definedName name="________________tab9">#REF!</definedName>
    <definedName name="_______________ana1" localSheetId="26" hidden="1">{#N/A,#N/A,TRUE,"preg4";#N/A,#N/A,TRUE,"bazpr2001"}</definedName>
    <definedName name="_______________ana1" hidden="1">{#N/A,#N/A,TRUE,"preg4";#N/A,#N/A,TRUE,"bazpr2001"}</definedName>
    <definedName name="_______________MCV1">"$#REF!.$E$73:$AH$73"</definedName>
    <definedName name="_______________mei2" localSheetId="26">#REF!</definedName>
    <definedName name="_______________mei2">#REF!</definedName>
    <definedName name="_______________pl2000" localSheetId="26" hidden="1">{#N/A,#N/A,TRUE,"preg4";#N/A,#N/A,TRUE,"bazpr99"}</definedName>
    <definedName name="_______________pl2000" hidden="1">{#N/A,#N/A,TRUE,"preg4";#N/A,#N/A,TRUE,"bazpr99"}</definedName>
    <definedName name="_______________tab1" localSheetId="26">#REF!</definedName>
    <definedName name="_______________tab1">#REF!</definedName>
    <definedName name="_______________tab10" localSheetId="26">#REF!</definedName>
    <definedName name="_______________tab10">#REF!</definedName>
    <definedName name="_______________tab11" localSheetId="26">#REF!</definedName>
    <definedName name="_______________tab11">#REF!</definedName>
    <definedName name="_______________TAB12" localSheetId="26">#REF!</definedName>
    <definedName name="_______________TAB12">#REF!</definedName>
    <definedName name="_______________TAB13" localSheetId="26">#REF!</definedName>
    <definedName name="_______________TAB13">#REF!</definedName>
    <definedName name="_______________TAB14" localSheetId="26">#REF!</definedName>
    <definedName name="_______________TAB14">#REF!</definedName>
    <definedName name="_______________tab15" localSheetId="26">#REF!</definedName>
    <definedName name="_______________tab15">#REF!</definedName>
    <definedName name="_______________TAB16" localSheetId="26">#REF!</definedName>
    <definedName name="_______________TAB16">#REF!</definedName>
    <definedName name="_______________TAB17" localSheetId="26">#REF!</definedName>
    <definedName name="_______________TAB17">#REF!</definedName>
    <definedName name="_______________TAB18" localSheetId="26">#REF!</definedName>
    <definedName name="_______________TAB18">#REF!</definedName>
    <definedName name="_______________TAB19" localSheetId="26">#REF!</definedName>
    <definedName name="_______________TAB19">#REF!</definedName>
    <definedName name="_______________tab2" localSheetId="26">#REF!</definedName>
    <definedName name="_______________tab2">#REF!</definedName>
    <definedName name="_______________TAB20" localSheetId="26">#REF!</definedName>
    <definedName name="_______________TAB20">#REF!</definedName>
    <definedName name="_______________tab21" localSheetId="26">#REF!</definedName>
    <definedName name="_______________tab21">#REF!</definedName>
    <definedName name="_______________TAB22" localSheetId="26">#REF!</definedName>
    <definedName name="_______________TAB22">#REF!</definedName>
    <definedName name="_______________TAB23" localSheetId="26">#REF!</definedName>
    <definedName name="_______________TAB23">#REF!</definedName>
    <definedName name="_______________tab24" localSheetId="26">#REF!</definedName>
    <definedName name="_______________tab24">#REF!</definedName>
    <definedName name="_______________TAB25" localSheetId="26">#REF!</definedName>
    <definedName name="_______________TAB25">#REF!</definedName>
    <definedName name="_______________TAB26" localSheetId="26">#REF!</definedName>
    <definedName name="_______________TAB26">#REF!</definedName>
    <definedName name="_______________TAB27" localSheetId="26">#REF!</definedName>
    <definedName name="_______________TAB27">#REF!</definedName>
    <definedName name="_______________TAB28" localSheetId="26">#REF!</definedName>
    <definedName name="_______________TAB28">#REF!</definedName>
    <definedName name="_______________TAB29" localSheetId="26">#REF!</definedName>
    <definedName name="_______________TAB29">#REF!</definedName>
    <definedName name="_______________tab3" localSheetId="26">#REF!</definedName>
    <definedName name="_______________tab3">#REF!</definedName>
    <definedName name="_______________TAB30" localSheetId="26">#REF!</definedName>
    <definedName name="_______________TAB30">#REF!</definedName>
    <definedName name="_______________TAB31" localSheetId="26">#REF!</definedName>
    <definedName name="_______________TAB31">#REF!</definedName>
    <definedName name="_______________TAB32" localSheetId="26">#REF!</definedName>
    <definedName name="_______________TAB32">#REF!</definedName>
    <definedName name="_______________TAB33" localSheetId="26">#REF!</definedName>
    <definedName name="_______________TAB33">#REF!</definedName>
    <definedName name="_______________TAB34" localSheetId="26">#REF!</definedName>
    <definedName name="_______________TAB34">#REF!</definedName>
    <definedName name="_______________TAB35" localSheetId="26">#REF!</definedName>
    <definedName name="_______________TAB35">#REF!</definedName>
    <definedName name="_______________TAB36" localSheetId="26">#REF!</definedName>
    <definedName name="_______________TAB36">#REF!</definedName>
    <definedName name="_______________TAB37" localSheetId="26">#REF!</definedName>
    <definedName name="_______________TAB37">#REF!</definedName>
    <definedName name="_______________TAB38" localSheetId="26">#REF!</definedName>
    <definedName name="_______________TAB38">#REF!</definedName>
    <definedName name="_______________tab4" localSheetId="26">#REF!</definedName>
    <definedName name="_______________tab4">#REF!</definedName>
    <definedName name="_______________TAB47" localSheetId="26">#REF!</definedName>
    <definedName name="_______________TAB47">#REF!</definedName>
    <definedName name="_______________tab5" localSheetId="26">#REF!</definedName>
    <definedName name="_______________tab5">#REF!</definedName>
    <definedName name="_______________tab6" localSheetId="26">#REF!</definedName>
    <definedName name="_______________tab6">#REF!</definedName>
    <definedName name="_______________tab7" localSheetId="26">#REF!</definedName>
    <definedName name="_______________tab7">#REF!</definedName>
    <definedName name="_______________tab8" localSheetId="26">#REF!</definedName>
    <definedName name="_______________tab8">#REF!</definedName>
    <definedName name="_______________tab9" localSheetId="26">#REF!</definedName>
    <definedName name="_______________tab9">#REF!</definedName>
    <definedName name="______________ana1" localSheetId="26" hidden="1">{#N/A,#N/A,TRUE,"preg4";#N/A,#N/A,TRUE,"bazpr2001"}</definedName>
    <definedName name="______________ana1" hidden="1">{#N/A,#N/A,TRUE,"preg4";#N/A,#N/A,TRUE,"bazpr2001"}</definedName>
    <definedName name="______________MCV1">"$#REF!.$E$73:$AH$73"</definedName>
    <definedName name="______________mei2" localSheetId="26">#REF!</definedName>
    <definedName name="______________mei2">#REF!</definedName>
    <definedName name="______________pl2000" localSheetId="26" hidden="1">{#N/A,#N/A,TRUE,"preg4";#N/A,#N/A,TRUE,"bazpr99"}</definedName>
    <definedName name="______________pl2000" hidden="1">{#N/A,#N/A,TRUE,"preg4";#N/A,#N/A,TRUE,"bazpr99"}</definedName>
    <definedName name="______________tab1" localSheetId="26">#REF!</definedName>
    <definedName name="______________tab1">#REF!</definedName>
    <definedName name="______________tab10" localSheetId="26">#REF!</definedName>
    <definedName name="______________tab10">#REF!</definedName>
    <definedName name="______________tab11" localSheetId="26">#REF!</definedName>
    <definedName name="______________tab11">#REF!</definedName>
    <definedName name="______________TAB12" localSheetId="26">#REF!</definedName>
    <definedName name="______________TAB12">#REF!</definedName>
    <definedName name="______________TAB13" localSheetId="26">#REF!</definedName>
    <definedName name="______________TAB13">#REF!</definedName>
    <definedName name="______________TAB14" localSheetId="26">#REF!</definedName>
    <definedName name="______________TAB14">#REF!</definedName>
    <definedName name="______________tab15" localSheetId="26">#REF!</definedName>
    <definedName name="______________tab15">#REF!</definedName>
    <definedName name="______________TAB16" localSheetId="26">#REF!</definedName>
    <definedName name="______________TAB16">#REF!</definedName>
    <definedName name="______________TAB17" localSheetId="26">#REF!</definedName>
    <definedName name="______________TAB17">#REF!</definedName>
    <definedName name="______________TAB18" localSheetId="26">#REF!</definedName>
    <definedName name="______________TAB18">#REF!</definedName>
    <definedName name="______________TAB19" localSheetId="26">#REF!</definedName>
    <definedName name="______________TAB19">#REF!</definedName>
    <definedName name="______________tab2" localSheetId="26">#REF!</definedName>
    <definedName name="______________tab2">#REF!</definedName>
    <definedName name="______________TAB20" localSheetId="26">#REF!</definedName>
    <definedName name="______________TAB20">#REF!</definedName>
    <definedName name="______________tab21" localSheetId="26">#REF!</definedName>
    <definedName name="______________tab21">#REF!</definedName>
    <definedName name="______________TAB22" localSheetId="26">#REF!</definedName>
    <definedName name="______________TAB22">#REF!</definedName>
    <definedName name="______________TAB23" localSheetId="26">#REF!</definedName>
    <definedName name="______________TAB23">#REF!</definedName>
    <definedName name="______________tab24" localSheetId="26">#REF!</definedName>
    <definedName name="______________tab24">#REF!</definedName>
    <definedName name="______________TAB25" localSheetId="26">#REF!</definedName>
    <definedName name="______________TAB25">#REF!</definedName>
    <definedName name="______________TAB26" localSheetId="26">#REF!</definedName>
    <definedName name="______________TAB26">#REF!</definedName>
    <definedName name="______________TAB27" localSheetId="26">#REF!</definedName>
    <definedName name="______________TAB27">#REF!</definedName>
    <definedName name="______________TAB28" localSheetId="26">#REF!</definedName>
    <definedName name="______________TAB28">#REF!</definedName>
    <definedName name="______________TAB29" localSheetId="26">#REF!</definedName>
    <definedName name="______________TAB29">#REF!</definedName>
    <definedName name="______________tab3" localSheetId="26">#REF!</definedName>
    <definedName name="______________tab3">#REF!</definedName>
    <definedName name="______________TAB30" localSheetId="26">#REF!</definedName>
    <definedName name="______________TAB30">#REF!</definedName>
    <definedName name="______________TAB31" localSheetId="26">#REF!</definedName>
    <definedName name="______________TAB31">#REF!</definedName>
    <definedName name="______________TAB32" localSheetId="26">#REF!</definedName>
    <definedName name="______________TAB32">#REF!</definedName>
    <definedName name="______________TAB33" localSheetId="26">#REF!</definedName>
    <definedName name="______________TAB33">#REF!</definedName>
    <definedName name="______________TAB34" localSheetId="26">#REF!</definedName>
    <definedName name="______________TAB34">#REF!</definedName>
    <definedName name="______________TAB35" localSheetId="26">#REF!</definedName>
    <definedName name="______________TAB35">#REF!</definedName>
    <definedName name="______________TAB36" localSheetId="26">#REF!</definedName>
    <definedName name="______________TAB36">#REF!</definedName>
    <definedName name="______________TAB37" localSheetId="26">#REF!</definedName>
    <definedName name="______________TAB37">#REF!</definedName>
    <definedName name="______________TAB38" localSheetId="26">#REF!</definedName>
    <definedName name="______________TAB38">#REF!</definedName>
    <definedName name="______________tab4" localSheetId="26">#REF!</definedName>
    <definedName name="______________tab4">#REF!</definedName>
    <definedName name="______________TAB47" localSheetId="26">#REF!</definedName>
    <definedName name="______________TAB47">#REF!</definedName>
    <definedName name="______________tab5" localSheetId="26">#REF!</definedName>
    <definedName name="______________tab5">#REF!</definedName>
    <definedName name="______________tab6" localSheetId="26">#REF!</definedName>
    <definedName name="______________tab6">#REF!</definedName>
    <definedName name="______________tab7" localSheetId="26">#REF!</definedName>
    <definedName name="______________tab7">#REF!</definedName>
    <definedName name="______________tab8" localSheetId="26">#REF!</definedName>
    <definedName name="______________tab8">#REF!</definedName>
    <definedName name="______________tab9" localSheetId="26">#REF!</definedName>
    <definedName name="______________tab9">#REF!</definedName>
    <definedName name="_____________ana1" localSheetId="26" hidden="1">{#N/A,#N/A,TRUE,"preg4";#N/A,#N/A,TRUE,"bazpr2001"}</definedName>
    <definedName name="_____________ana1" hidden="1">{#N/A,#N/A,TRUE,"preg4";#N/A,#N/A,TRUE,"bazpr2001"}</definedName>
    <definedName name="_____________MCV1">"$#REF!.$E$73:$AH$73"</definedName>
    <definedName name="_____________mei2" localSheetId="26">#REF!</definedName>
    <definedName name="_____________mei2">#REF!</definedName>
    <definedName name="_____________pl2000" localSheetId="26" hidden="1">{#N/A,#N/A,TRUE,"preg4";#N/A,#N/A,TRUE,"bazpr99"}</definedName>
    <definedName name="_____________pl2000" hidden="1">{#N/A,#N/A,TRUE,"preg4";#N/A,#N/A,TRUE,"bazpr99"}</definedName>
    <definedName name="_____________tab1" localSheetId="26">#REF!</definedName>
    <definedName name="_____________tab1">#REF!</definedName>
    <definedName name="_____________tab10" localSheetId="26">#REF!</definedName>
    <definedName name="_____________tab10">#REF!</definedName>
    <definedName name="_____________tab11" localSheetId="26">#REF!</definedName>
    <definedName name="_____________tab11">#REF!</definedName>
    <definedName name="_____________TAB12" localSheetId="26">#REF!</definedName>
    <definedName name="_____________TAB12">#REF!</definedName>
    <definedName name="_____________TAB13" localSheetId="26">#REF!</definedName>
    <definedName name="_____________TAB13">#REF!</definedName>
    <definedName name="_____________TAB14" localSheetId="26">#REF!</definedName>
    <definedName name="_____________TAB14">#REF!</definedName>
    <definedName name="_____________tab15" localSheetId="26">#REF!</definedName>
    <definedName name="_____________tab15">#REF!</definedName>
    <definedName name="_____________TAB16" localSheetId="26">#REF!</definedName>
    <definedName name="_____________TAB16">#REF!</definedName>
    <definedName name="_____________TAB17" localSheetId="26">#REF!</definedName>
    <definedName name="_____________TAB17">#REF!</definedName>
    <definedName name="_____________TAB18" localSheetId="26">#REF!</definedName>
    <definedName name="_____________TAB18">#REF!</definedName>
    <definedName name="_____________TAB19" localSheetId="26">#REF!</definedName>
    <definedName name="_____________TAB19">#REF!</definedName>
    <definedName name="_____________tab2" localSheetId="26">#REF!</definedName>
    <definedName name="_____________tab2">#REF!</definedName>
    <definedName name="_____________TAB20" localSheetId="26">#REF!</definedName>
    <definedName name="_____________TAB20">#REF!</definedName>
    <definedName name="_____________tab21" localSheetId="26">#REF!</definedName>
    <definedName name="_____________tab21">#REF!</definedName>
    <definedName name="_____________TAB22" localSheetId="26">#REF!</definedName>
    <definedName name="_____________TAB22">#REF!</definedName>
    <definedName name="_____________TAB23" localSheetId="26">#REF!</definedName>
    <definedName name="_____________TAB23">#REF!</definedName>
    <definedName name="_____________tab24" localSheetId="26">#REF!</definedName>
    <definedName name="_____________tab24">#REF!</definedName>
    <definedName name="_____________TAB25" localSheetId="26">#REF!</definedName>
    <definedName name="_____________TAB25">#REF!</definedName>
    <definedName name="_____________TAB26" localSheetId="26">#REF!</definedName>
    <definedName name="_____________TAB26">#REF!</definedName>
    <definedName name="_____________TAB27" localSheetId="26">#REF!</definedName>
    <definedName name="_____________TAB27">#REF!</definedName>
    <definedName name="_____________TAB28" localSheetId="26">#REF!</definedName>
    <definedName name="_____________TAB28">#REF!</definedName>
    <definedName name="_____________TAB29" localSheetId="26">#REF!</definedName>
    <definedName name="_____________TAB29">#REF!</definedName>
    <definedName name="_____________tab3" localSheetId="26">#REF!</definedName>
    <definedName name="_____________tab3">#REF!</definedName>
    <definedName name="_____________TAB30" localSheetId="26">#REF!</definedName>
    <definedName name="_____________TAB30">#REF!</definedName>
    <definedName name="_____________TAB31" localSheetId="26">#REF!</definedName>
    <definedName name="_____________TAB31">#REF!</definedName>
    <definedName name="_____________TAB32" localSheetId="26">#REF!</definedName>
    <definedName name="_____________TAB32">#REF!</definedName>
    <definedName name="_____________TAB33" localSheetId="26">#REF!</definedName>
    <definedName name="_____________TAB33">#REF!</definedName>
    <definedName name="_____________TAB34" localSheetId="26">#REF!</definedName>
    <definedName name="_____________TAB34">#REF!</definedName>
    <definedName name="_____________TAB35" localSheetId="26">#REF!</definedName>
    <definedName name="_____________TAB35">#REF!</definedName>
    <definedName name="_____________TAB36" localSheetId="26">#REF!</definedName>
    <definedName name="_____________TAB36">#REF!</definedName>
    <definedName name="_____________TAB37" localSheetId="26">#REF!</definedName>
    <definedName name="_____________TAB37">#REF!</definedName>
    <definedName name="_____________TAB38" localSheetId="26">#REF!</definedName>
    <definedName name="_____________TAB38">#REF!</definedName>
    <definedName name="_____________tab4" localSheetId="26">#REF!</definedName>
    <definedName name="_____________tab4">#REF!</definedName>
    <definedName name="_____________TAB47" localSheetId="26">#REF!</definedName>
    <definedName name="_____________TAB47">#REF!</definedName>
    <definedName name="_____________tab5" localSheetId="26">#REF!</definedName>
    <definedName name="_____________tab5">#REF!</definedName>
    <definedName name="_____________tab6" localSheetId="26">#REF!</definedName>
    <definedName name="_____________tab6">#REF!</definedName>
    <definedName name="_____________tab7" localSheetId="26">#REF!</definedName>
    <definedName name="_____________tab7">#REF!</definedName>
    <definedName name="_____________tab8" localSheetId="26">#REF!</definedName>
    <definedName name="_____________tab8">#REF!</definedName>
    <definedName name="_____________tab9" localSheetId="26">#REF!</definedName>
    <definedName name="_____________tab9">#REF!</definedName>
    <definedName name="____________ana1" localSheetId="26" hidden="1">{#N/A,#N/A,TRUE,"preg4";#N/A,#N/A,TRUE,"bazpr2001"}</definedName>
    <definedName name="____________ana1" hidden="1">{#N/A,#N/A,TRUE,"preg4";#N/A,#N/A,TRUE,"bazpr2001"}</definedName>
    <definedName name="____________MCV1">"$#REF!.$E$73:$AH$73"</definedName>
    <definedName name="____________mei2" localSheetId="26">#REF!</definedName>
    <definedName name="____________mei2">#REF!</definedName>
    <definedName name="____________pl2000" localSheetId="26" hidden="1">{#N/A,#N/A,TRUE,"preg4";#N/A,#N/A,TRUE,"bazpr99"}</definedName>
    <definedName name="____________pl2000" hidden="1">{#N/A,#N/A,TRUE,"preg4";#N/A,#N/A,TRUE,"bazpr99"}</definedName>
    <definedName name="____________tab1" localSheetId="26">#REF!</definedName>
    <definedName name="____________tab1">#REF!</definedName>
    <definedName name="____________tab10" localSheetId="26">#REF!</definedName>
    <definedName name="____________tab10">#REF!</definedName>
    <definedName name="____________tab11" localSheetId="26">#REF!</definedName>
    <definedName name="____________tab11">#REF!</definedName>
    <definedName name="____________TAB12" localSheetId="26">#REF!</definedName>
    <definedName name="____________TAB12">#REF!</definedName>
    <definedName name="____________TAB13" localSheetId="26">#REF!</definedName>
    <definedName name="____________TAB13">#REF!</definedName>
    <definedName name="____________TAB14" localSheetId="26">#REF!</definedName>
    <definedName name="____________TAB14">#REF!</definedName>
    <definedName name="____________tab15" localSheetId="26">#REF!</definedName>
    <definedName name="____________tab15">#REF!</definedName>
    <definedName name="____________TAB16" localSheetId="26">#REF!</definedName>
    <definedName name="____________TAB16">#REF!</definedName>
    <definedName name="____________TAB17" localSheetId="26">#REF!</definedName>
    <definedName name="____________TAB17">#REF!</definedName>
    <definedName name="____________TAB18" localSheetId="26">#REF!</definedName>
    <definedName name="____________TAB18">#REF!</definedName>
    <definedName name="____________TAB19" localSheetId="26">#REF!</definedName>
    <definedName name="____________TAB19">#REF!</definedName>
    <definedName name="____________tab2" localSheetId="26">#REF!</definedName>
    <definedName name="____________tab2">#REF!</definedName>
    <definedName name="____________TAB20" localSheetId="26">#REF!</definedName>
    <definedName name="____________TAB20">#REF!</definedName>
    <definedName name="____________tab21" localSheetId="26">#REF!</definedName>
    <definedName name="____________tab21">#REF!</definedName>
    <definedName name="____________TAB22" localSheetId="26">#REF!</definedName>
    <definedName name="____________TAB22">#REF!</definedName>
    <definedName name="____________TAB23" localSheetId="26">#REF!</definedName>
    <definedName name="____________TAB23">#REF!</definedName>
    <definedName name="____________tab24" localSheetId="26">#REF!</definedName>
    <definedName name="____________tab24">#REF!</definedName>
    <definedName name="____________TAB25" localSheetId="26">#REF!</definedName>
    <definedName name="____________TAB25">#REF!</definedName>
    <definedName name="____________TAB26" localSheetId="26">#REF!</definedName>
    <definedName name="____________TAB26">#REF!</definedName>
    <definedName name="____________TAB27" localSheetId="26">#REF!</definedName>
    <definedName name="____________TAB27">#REF!</definedName>
    <definedName name="____________TAB28" localSheetId="26">#REF!</definedName>
    <definedName name="____________TAB28">#REF!</definedName>
    <definedName name="____________TAB29" localSheetId="26">#REF!</definedName>
    <definedName name="____________TAB29">#REF!</definedName>
    <definedName name="____________tab3" localSheetId="26">#REF!</definedName>
    <definedName name="____________tab3">#REF!</definedName>
    <definedName name="____________TAB30" localSheetId="26">#REF!</definedName>
    <definedName name="____________TAB30">#REF!</definedName>
    <definedName name="____________TAB31" localSheetId="26">#REF!</definedName>
    <definedName name="____________TAB31">#REF!</definedName>
    <definedName name="____________TAB32" localSheetId="26">#REF!</definedName>
    <definedName name="____________TAB32">#REF!</definedName>
    <definedName name="____________TAB33" localSheetId="26">#REF!</definedName>
    <definedName name="____________TAB33">#REF!</definedName>
    <definedName name="____________TAB34" localSheetId="26">#REF!</definedName>
    <definedName name="____________TAB34">#REF!</definedName>
    <definedName name="____________TAB35" localSheetId="26">#REF!</definedName>
    <definedName name="____________TAB35">#REF!</definedName>
    <definedName name="____________TAB36" localSheetId="26">#REF!</definedName>
    <definedName name="____________TAB36">#REF!</definedName>
    <definedName name="____________TAB37" localSheetId="26">#REF!</definedName>
    <definedName name="____________TAB37">#REF!</definedName>
    <definedName name="____________TAB38" localSheetId="26">#REF!</definedName>
    <definedName name="____________TAB38">#REF!</definedName>
    <definedName name="____________tab4" localSheetId="26">#REF!</definedName>
    <definedName name="____________tab4">#REF!</definedName>
    <definedName name="____________TAB47" localSheetId="26">#REF!</definedName>
    <definedName name="____________TAB47">#REF!</definedName>
    <definedName name="____________tab5" localSheetId="26">#REF!</definedName>
    <definedName name="____________tab5">#REF!</definedName>
    <definedName name="____________tab6" localSheetId="26">#REF!</definedName>
    <definedName name="____________tab6">#REF!</definedName>
    <definedName name="____________tab7" localSheetId="26">#REF!</definedName>
    <definedName name="____________tab7">#REF!</definedName>
    <definedName name="____________tab8" localSheetId="26">#REF!</definedName>
    <definedName name="____________tab8">#REF!</definedName>
    <definedName name="____________tab9" localSheetId="26">#REF!</definedName>
    <definedName name="____________tab9">#REF!</definedName>
    <definedName name="___________ana1" localSheetId="26" hidden="1">{#N/A,#N/A,TRUE,"preg4";#N/A,#N/A,TRUE,"bazpr2001"}</definedName>
    <definedName name="___________ana1" hidden="1">{#N/A,#N/A,TRUE,"preg4";#N/A,#N/A,TRUE,"bazpr2001"}</definedName>
    <definedName name="___________MCV1">"$#REF!.$E$73:$AH$73"</definedName>
    <definedName name="___________mei2" localSheetId="26">#REF!</definedName>
    <definedName name="___________mei2">#REF!</definedName>
    <definedName name="___________pl2000" localSheetId="26" hidden="1">{#N/A,#N/A,TRUE,"preg4";#N/A,#N/A,TRUE,"bazpr99"}</definedName>
    <definedName name="___________pl2000" hidden="1">{#N/A,#N/A,TRUE,"preg4";#N/A,#N/A,TRUE,"bazpr99"}</definedName>
    <definedName name="___________tab1" localSheetId="26">#REF!</definedName>
    <definedName name="___________tab1">#REF!</definedName>
    <definedName name="___________tab10" localSheetId="26">#REF!</definedName>
    <definedName name="___________tab10">#REF!</definedName>
    <definedName name="___________tab11" localSheetId="26">#REF!</definedName>
    <definedName name="___________tab11">#REF!</definedName>
    <definedName name="___________TAB12" localSheetId="26">#REF!</definedName>
    <definedName name="___________TAB12">#REF!</definedName>
    <definedName name="___________TAB13" localSheetId="26">#REF!</definedName>
    <definedName name="___________TAB13">#REF!</definedName>
    <definedName name="___________TAB14" localSheetId="26">#REF!</definedName>
    <definedName name="___________TAB14">#REF!</definedName>
    <definedName name="___________tab15" localSheetId="26">#REF!</definedName>
    <definedName name="___________tab15">#REF!</definedName>
    <definedName name="___________TAB16" localSheetId="26">#REF!</definedName>
    <definedName name="___________TAB16">#REF!</definedName>
    <definedName name="___________TAB17" localSheetId="26">#REF!</definedName>
    <definedName name="___________TAB17">#REF!</definedName>
    <definedName name="___________TAB18" localSheetId="26">#REF!</definedName>
    <definedName name="___________TAB18">#REF!</definedName>
    <definedName name="___________TAB19" localSheetId="26">#REF!</definedName>
    <definedName name="___________TAB19">#REF!</definedName>
    <definedName name="___________tab2" localSheetId="26">#REF!</definedName>
    <definedName name="___________tab2">#REF!</definedName>
    <definedName name="___________TAB20" localSheetId="26">#REF!</definedName>
    <definedName name="___________TAB20">#REF!</definedName>
    <definedName name="___________tab21" localSheetId="26">#REF!</definedName>
    <definedName name="___________tab21">#REF!</definedName>
    <definedName name="___________TAB22" localSheetId="26">#REF!</definedName>
    <definedName name="___________TAB22">#REF!</definedName>
    <definedName name="___________TAB23" localSheetId="26">#REF!</definedName>
    <definedName name="___________TAB23">#REF!</definedName>
    <definedName name="___________tab24" localSheetId="26">#REF!</definedName>
    <definedName name="___________tab24">#REF!</definedName>
    <definedName name="___________TAB25" localSheetId="26">#REF!</definedName>
    <definedName name="___________TAB25">#REF!</definedName>
    <definedName name="___________TAB26" localSheetId="26">#REF!</definedName>
    <definedName name="___________TAB26">#REF!</definedName>
    <definedName name="___________TAB27" localSheetId="26">#REF!</definedName>
    <definedName name="___________TAB27">#REF!</definedName>
    <definedName name="___________TAB28" localSheetId="26">#REF!</definedName>
    <definedName name="___________TAB28">#REF!</definedName>
    <definedName name="___________TAB29" localSheetId="26">#REF!</definedName>
    <definedName name="___________TAB29">#REF!</definedName>
    <definedName name="___________tab3" localSheetId="26">#REF!</definedName>
    <definedName name="___________tab3">#REF!</definedName>
    <definedName name="___________TAB30" localSheetId="26">#REF!</definedName>
    <definedName name="___________TAB30">#REF!</definedName>
    <definedName name="___________TAB31" localSheetId="26">#REF!</definedName>
    <definedName name="___________TAB31">#REF!</definedName>
    <definedName name="___________TAB32" localSheetId="26">#REF!</definedName>
    <definedName name="___________TAB32">#REF!</definedName>
    <definedName name="___________TAB33" localSheetId="26">#REF!</definedName>
    <definedName name="___________TAB33">#REF!</definedName>
    <definedName name="___________TAB34" localSheetId="26">#REF!</definedName>
    <definedName name="___________TAB34">#REF!</definedName>
    <definedName name="___________TAB35" localSheetId="26">#REF!</definedName>
    <definedName name="___________TAB35">#REF!</definedName>
    <definedName name="___________TAB36" localSheetId="26">#REF!</definedName>
    <definedName name="___________TAB36">#REF!</definedName>
    <definedName name="___________TAB37" localSheetId="26">#REF!</definedName>
    <definedName name="___________TAB37">#REF!</definedName>
    <definedName name="___________TAB38" localSheetId="26">#REF!</definedName>
    <definedName name="___________TAB38">#REF!</definedName>
    <definedName name="___________tab4" localSheetId="26">#REF!</definedName>
    <definedName name="___________tab4">#REF!</definedName>
    <definedName name="___________TAB47" localSheetId="26">#REF!</definedName>
    <definedName name="___________TAB47">#REF!</definedName>
    <definedName name="___________tab5" localSheetId="26">#REF!</definedName>
    <definedName name="___________tab5">#REF!</definedName>
    <definedName name="___________tab6" localSheetId="26">#REF!</definedName>
    <definedName name="___________tab6">#REF!</definedName>
    <definedName name="___________tab7" localSheetId="26">#REF!</definedName>
    <definedName name="___________tab7">#REF!</definedName>
    <definedName name="___________tab8" localSheetId="26">#REF!</definedName>
    <definedName name="___________tab8">#REF!</definedName>
    <definedName name="___________tab9" localSheetId="26">#REF!</definedName>
    <definedName name="___________tab9">#REF!</definedName>
    <definedName name="__________ana1" localSheetId="26" hidden="1">{#N/A,#N/A,TRUE,"preg4";#N/A,#N/A,TRUE,"bazpr2001"}</definedName>
    <definedName name="__________ana1" hidden="1">{#N/A,#N/A,TRUE,"preg4";#N/A,#N/A,TRUE,"bazpr2001"}</definedName>
    <definedName name="__________MCV1">"$#REF!.$E$73:$AH$73"</definedName>
    <definedName name="__________mei2" localSheetId="26">#REF!</definedName>
    <definedName name="__________mei2">#REF!</definedName>
    <definedName name="__________pl2000" localSheetId="26" hidden="1">{#N/A,#N/A,TRUE,"preg4";#N/A,#N/A,TRUE,"bazpr99"}</definedName>
    <definedName name="__________pl2000" hidden="1">{#N/A,#N/A,TRUE,"preg4";#N/A,#N/A,TRUE,"bazpr99"}</definedName>
    <definedName name="__________tab1" localSheetId="26">#REF!</definedName>
    <definedName name="__________tab1">#REF!</definedName>
    <definedName name="__________tab10" localSheetId="26">#REF!</definedName>
    <definedName name="__________tab10">#REF!</definedName>
    <definedName name="__________tab11" localSheetId="26">#REF!</definedName>
    <definedName name="__________tab11">#REF!</definedName>
    <definedName name="__________TAB12" localSheetId="26">#REF!</definedName>
    <definedName name="__________TAB12">#REF!</definedName>
    <definedName name="__________TAB13" localSheetId="26">#REF!</definedName>
    <definedName name="__________TAB13">#REF!</definedName>
    <definedName name="__________TAB14" localSheetId="26">#REF!</definedName>
    <definedName name="__________TAB14">#REF!</definedName>
    <definedName name="__________tab15" localSheetId="26">#REF!</definedName>
    <definedName name="__________tab15">#REF!</definedName>
    <definedName name="__________TAB16" localSheetId="26">#REF!</definedName>
    <definedName name="__________TAB16">#REF!</definedName>
    <definedName name="__________TAB17" localSheetId="26">#REF!</definedName>
    <definedName name="__________TAB17">#REF!</definedName>
    <definedName name="__________TAB18" localSheetId="26">#REF!</definedName>
    <definedName name="__________TAB18">#REF!</definedName>
    <definedName name="__________TAB19" localSheetId="26">#REF!</definedName>
    <definedName name="__________TAB19">#REF!</definedName>
    <definedName name="__________tab2" localSheetId="26">#REF!</definedName>
    <definedName name="__________tab2">#REF!</definedName>
    <definedName name="__________TAB20" localSheetId="26">#REF!</definedName>
    <definedName name="__________TAB20">#REF!</definedName>
    <definedName name="__________tab21" localSheetId="26">#REF!</definedName>
    <definedName name="__________tab21">#REF!</definedName>
    <definedName name="__________TAB22" localSheetId="26">#REF!</definedName>
    <definedName name="__________TAB22">#REF!</definedName>
    <definedName name="__________TAB23" localSheetId="26">#REF!</definedName>
    <definedName name="__________TAB23">#REF!</definedName>
    <definedName name="__________tab24" localSheetId="26">#REF!</definedName>
    <definedName name="__________tab24">#REF!</definedName>
    <definedName name="__________TAB25" localSheetId="26">#REF!</definedName>
    <definedName name="__________TAB25">#REF!</definedName>
    <definedName name="__________TAB26" localSheetId="26">#REF!</definedName>
    <definedName name="__________TAB26">#REF!</definedName>
    <definedName name="__________TAB27" localSheetId="26">#REF!</definedName>
    <definedName name="__________TAB27">#REF!</definedName>
    <definedName name="__________TAB28" localSheetId="26">#REF!</definedName>
    <definedName name="__________TAB28">#REF!</definedName>
    <definedName name="__________TAB29" localSheetId="26">#REF!</definedName>
    <definedName name="__________TAB29">#REF!</definedName>
    <definedName name="__________tab3" localSheetId="26">#REF!</definedName>
    <definedName name="__________tab3">#REF!</definedName>
    <definedName name="__________TAB30" localSheetId="26">#REF!</definedName>
    <definedName name="__________TAB30">#REF!</definedName>
    <definedName name="__________TAB31" localSheetId="26">#REF!</definedName>
    <definedName name="__________TAB31">#REF!</definedName>
    <definedName name="__________TAB32" localSheetId="26">#REF!</definedName>
    <definedName name="__________TAB32">#REF!</definedName>
    <definedName name="__________TAB33" localSheetId="26">#REF!</definedName>
    <definedName name="__________TAB33">#REF!</definedName>
    <definedName name="__________TAB34" localSheetId="26">#REF!</definedName>
    <definedName name="__________TAB34">#REF!</definedName>
    <definedName name="__________TAB35" localSheetId="26">#REF!</definedName>
    <definedName name="__________TAB35">#REF!</definedName>
    <definedName name="__________TAB36" localSheetId="26">#REF!</definedName>
    <definedName name="__________TAB36">#REF!</definedName>
    <definedName name="__________TAB37" localSheetId="26">#REF!</definedName>
    <definedName name="__________TAB37">#REF!</definedName>
    <definedName name="__________TAB38" localSheetId="26">#REF!</definedName>
    <definedName name="__________TAB38">#REF!</definedName>
    <definedName name="__________tab4" localSheetId="26">#REF!</definedName>
    <definedName name="__________tab4">#REF!</definedName>
    <definedName name="__________TAB47" localSheetId="26">#REF!</definedName>
    <definedName name="__________TAB47">#REF!</definedName>
    <definedName name="__________tab5" localSheetId="26">#REF!</definedName>
    <definedName name="__________tab5">#REF!</definedName>
    <definedName name="__________tab6" localSheetId="26">#REF!</definedName>
    <definedName name="__________tab6">#REF!</definedName>
    <definedName name="__________tab7" localSheetId="26">#REF!</definedName>
    <definedName name="__________tab7">#REF!</definedName>
    <definedName name="__________tab8" localSheetId="26">#REF!</definedName>
    <definedName name="__________tab8">#REF!</definedName>
    <definedName name="__________tab9" localSheetId="26">#REF!</definedName>
    <definedName name="__________tab9">#REF!</definedName>
    <definedName name="_________ana1" localSheetId="26" hidden="1">{#N/A,#N/A,TRUE,"preg4";#N/A,#N/A,TRUE,"bazpr2001"}</definedName>
    <definedName name="_________ana1" hidden="1">{#N/A,#N/A,TRUE,"preg4";#N/A,#N/A,TRUE,"bazpr2001"}</definedName>
    <definedName name="_________MCV1">"$#REF!.$E$73:$AH$73"</definedName>
    <definedName name="_________mei2" localSheetId="26">#REF!</definedName>
    <definedName name="_________mei2">#REF!</definedName>
    <definedName name="_________pl2000" localSheetId="26" hidden="1">{#N/A,#N/A,TRUE,"preg4";#N/A,#N/A,TRUE,"bazpr99"}</definedName>
    <definedName name="_________pl2000" hidden="1">{#N/A,#N/A,TRUE,"preg4";#N/A,#N/A,TRUE,"bazpr99"}</definedName>
    <definedName name="_________tab1" localSheetId="26">#REF!</definedName>
    <definedName name="_________tab1">#REF!</definedName>
    <definedName name="_________tab10" localSheetId="26">#REF!</definedName>
    <definedName name="_________tab10">#REF!</definedName>
    <definedName name="_________tab11" localSheetId="26">#REF!</definedName>
    <definedName name="_________tab11">#REF!</definedName>
    <definedName name="_________TAB12" localSheetId="26">#REF!</definedName>
    <definedName name="_________TAB12">#REF!</definedName>
    <definedName name="_________TAB13" localSheetId="26">#REF!</definedName>
    <definedName name="_________TAB13">#REF!</definedName>
    <definedName name="_________TAB14" localSheetId="26">#REF!</definedName>
    <definedName name="_________TAB14">#REF!</definedName>
    <definedName name="_________tab15" localSheetId="26">#REF!</definedName>
    <definedName name="_________tab15">#REF!</definedName>
    <definedName name="_________TAB16" localSheetId="26">#REF!</definedName>
    <definedName name="_________TAB16">#REF!</definedName>
    <definedName name="_________TAB17" localSheetId="26">#REF!</definedName>
    <definedName name="_________TAB17">#REF!</definedName>
    <definedName name="_________TAB18" localSheetId="26">#REF!</definedName>
    <definedName name="_________TAB18">#REF!</definedName>
    <definedName name="_________TAB19" localSheetId="26">#REF!</definedName>
    <definedName name="_________TAB19">#REF!</definedName>
    <definedName name="_________tab2" localSheetId="26">#REF!</definedName>
    <definedName name="_________tab2">#REF!</definedName>
    <definedName name="_________TAB20" localSheetId="26">#REF!</definedName>
    <definedName name="_________TAB20">#REF!</definedName>
    <definedName name="_________tab21" localSheetId="26">#REF!</definedName>
    <definedName name="_________tab21">#REF!</definedName>
    <definedName name="_________TAB22" localSheetId="26">#REF!</definedName>
    <definedName name="_________TAB22">#REF!</definedName>
    <definedName name="_________TAB23" localSheetId="26">#REF!</definedName>
    <definedName name="_________TAB23">#REF!</definedName>
    <definedName name="_________tab24" localSheetId="26">#REF!</definedName>
    <definedName name="_________tab24">#REF!</definedName>
    <definedName name="_________TAB25" localSheetId="26">#REF!</definedName>
    <definedName name="_________TAB25">#REF!</definedName>
    <definedName name="_________TAB26" localSheetId="26">#REF!</definedName>
    <definedName name="_________TAB26">#REF!</definedName>
    <definedName name="_________TAB27" localSheetId="26">#REF!</definedName>
    <definedName name="_________TAB27">#REF!</definedName>
    <definedName name="_________TAB28" localSheetId="26">#REF!</definedName>
    <definedName name="_________TAB28">#REF!</definedName>
    <definedName name="_________TAB29" localSheetId="26">#REF!</definedName>
    <definedName name="_________TAB29">#REF!</definedName>
    <definedName name="_________tab3" localSheetId="26">#REF!</definedName>
    <definedName name="_________tab3">#REF!</definedName>
    <definedName name="_________TAB30" localSheetId="26">#REF!</definedName>
    <definedName name="_________TAB30">#REF!</definedName>
    <definedName name="_________TAB31" localSheetId="26">#REF!</definedName>
    <definedName name="_________TAB31">#REF!</definedName>
    <definedName name="_________TAB32" localSheetId="26">#REF!</definedName>
    <definedName name="_________TAB32">#REF!</definedName>
    <definedName name="_________TAB33" localSheetId="26">#REF!</definedName>
    <definedName name="_________TAB33">#REF!</definedName>
    <definedName name="_________TAB34" localSheetId="26">#REF!</definedName>
    <definedName name="_________TAB34">#REF!</definedName>
    <definedName name="_________TAB35" localSheetId="26">#REF!</definedName>
    <definedName name="_________TAB35">#REF!</definedName>
    <definedName name="_________TAB36" localSheetId="26">#REF!</definedName>
    <definedName name="_________TAB36">#REF!</definedName>
    <definedName name="_________TAB37" localSheetId="26">#REF!</definedName>
    <definedName name="_________TAB37">#REF!</definedName>
    <definedName name="_________TAB38" localSheetId="26">#REF!</definedName>
    <definedName name="_________TAB38">#REF!</definedName>
    <definedName name="_________tab4" localSheetId="26">#REF!</definedName>
    <definedName name="_________tab4">#REF!</definedName>
    <definedName name="_________TAB47" localSheetId="26">#REF!</definedName>
    <definedName name="_________TAB47">#REF!</definedName>
    <definedName name="_________tab5" localSheetId="26">#REF!</definedName>
    <definedName name="_________tab5">#REF!</definedName>
    <definedName name="_________tab6" localSheetId="26">#REF!</definedName>
    <definedName name="_________tab6">#REF!</definedName>
    <definedName name="_________tab7" localSheetId="26">#REF!</definedName>
    <definedName name="_________tab7">#REF!</definedName>
    <definedName name="_________tab8" localSheetId="26">#REF!</definedName>
    <definedName name="_________tab8">#REF!</definedName>
    <definedName name="_________tab9" localSheetId="26">#REF!</definedName>
    <definedName name="_________tab9">#REF!</definedName>
    <definedName name="________ana1" localSheetId="26" hidden="1">{#N/A,#N/A,TRUE,"preg4";#N/A,#N/A,TRUE,"bazpr2001"}</definedName>
    <definedName name="________ana1" hidden="1">{#N/A,#N/A,TRUE,"preg4";#N/A,#N/A,TRUE,"bazpr2001"}</definedName>
    <definedName name="________MCV1">"$#REF!.$E$73:$AH$73"</definedName>
    <definedName name="________mei2" localSheetId="26">#REF!</definedName>
    <definedName name="________mei2">#REF!</definedName>
    <definedName name="________pl2000" localSheetId="26" hidden="1">{#N/A,#N/A,TRUE,"preg4";#N/A,#N/A,TRUE,"bazpr99"}</definedName>
    <definedName name="________pl2000" hidden="1">{#N/A,#N/A,TRUE,"preg4";#N/A,#N/A,TRUE,"bazpr99"}</definedName>
    <definedName name="________tab1" localSheetId="26">#REF!</definedName>
    <definedName name="________tab1">#REF!</definedName>
    <definedName name="________tab10" localSheetId="26">#REF!</definedName>
    <definedName name="________tab10">#REF!</definedName>
    <definedName name="________tab11" localSheetId="26">#REF!</definedName>
    <definedName name="________tab11">#REF!</definedName>
    <definedName name="________TAB12" localSheetId="26">#REF!</definedName>
    <definedName name="________TAB12">#REF!</definedName>
    <definedName name="________TAB13" localSheetId="26">#REF!</definedName>
    <definedName name="________TAB13">#REF!</definedName>
    <definedName name="________TAB14" localSheetId="26">#REF!</definedName>
    <definedName name="________TAB14">#REF!</definedName>
    <definedName name="________tab15" localSheetId="26">#REF!</definedName>
    <definedName name="________tab15">#REF!</definedName>
    <definedName name="________TAB16" localSheetId="26">#REF!</definedName>
    <definedName name="________TAB16">#REF!</definedName>
    <definedName name="________TAB17" localSheetId="26">#REF!</definedName>
    <definedName name="________TAB17">#REF!</definedName>
    <definedName name="________TAB18" localSheetId="26">#REF!</definedName>
    <definedName name="________TAB18">#REF!</definedName>
    <definedName name="________TAB19" localSheetId="26">#REF!</definedName>
    <definedName name="________TAB19">#REF!</definedName>
    <definedName name="________tab2" localSheetId="26">#REF!</definedName>
    <definedName name="________tab2">#REF!</definedName>
    <definedName name="________TAB20" localSheetId="26">#REF!</definedName>
    <definedName name="________TAB20">#REF!</definedName>
    <definedName name="________tab21" localSheetId="26">#REF!</definedName>
    <definedName name="________tab21">#REF!</definedName>
    <definedName name="________TAB22" localSheetId="26">#REF!</definedName>
    <definedName name="________TAB22">#REF!</definedName>
    <definedName name="________TAB23" localSheetId="26">#REF!</definedName>
    <definedName name="________TAB23">#REF!</definedName>
    <definedName name="________tab24" localSheetId="26">#REF!</definedName>
    <definedName name="________tab24">#REF!</definedName>
    <definedName name="________TAB25" localSheetId="26">#REF!</definedName>
    <definedName name="________TAB25">#REF!</definedName>
    <definedName name="________TAB26" localSheetId="26">#REF!</definedName>
    <definedName name="________TAB26">#REF!</definedName>
    <definedName name="________TAB27" localSheetId="26">#REF!</definedName>
    <definedName name="________TAB27">#REF!</definedName>
    <definedName name="________TAB28" localSheetId="26">#REF!</definedName>
    <definedName name="________TAB28">#REF!</definedName>
    <definedName name="________TAB29" localSheetId="26">#REF!</definedName>
    <definedName name="________TAB29">#REF!</definedName>
    <definedName name="________tab3" localSheetId="26">#REF!</definedName>
    <definedName name="________tab3">#REF!</definedName>
    <definedName name="________TAB30" localSheetId="26">#REF!</definedName>
    <definedName name="________TAB30">#REF!</definedName>
    <definedName name="________TAB31" localSheetId="26">#REF!</definedName>
    <definedName name="________TAB31">#REF!</definedName>
    <definedName name="________TAB32" localSheetId="26">#REF!</definedName>
    <definedName name="________TAB32">#REF!</definedName>
    <definedName name="________TAB33" localSheetId="26">#REF!</definedName>
    <definedName name="________TAB33">#REF!</definedName>
    <definedName name="________TAB34" localSheetId="26">#REF!</definedName>
    <definedName name="________TAB34">#REF!</definedName>
    <definedName name="________TAB35" localSheetId="26">#REF!</definedName>
    <definedName name="________TAB35">#REF!</definedName>
    <definedName name="________TAB36" localSheetId="26">#REF!</definedName>
    <definedName name="________TAB36">#REF!</definedName>
    <definedName name="________TAB37" localSheetId="26">#REF!</definedName>
    <definedName name="________TAB37">#REF!</definedName>
    <definedName name="________TAB38" localSheetId="26">#REF!</definedName>
    <definedName name="________TAB38">#REF!</definedName>
    <definedName name="________tab4" localSheetId="26">#REF!</definedName>
    <definedName name="________tab4">#REF!</definedName>
    <definedName name="________TAB47" localSheetId="26">#REF!</definedName>
    <definedName name="________TAB47">#REF!</definedName>
    <definedName name="________tab5" localSheetId="26">#REF!</definedName>
    <definedName name="________tab5">#REF!</definedName>
    <definedName name="________tab6" localSheetId="26">#REF!</definedName>
    <definedName name="________tab6">#REF!</definedName>
    <definedName name="________tab7" localSheetId="26">#REF!</definedName>
    <definedName name="________tab7">#REF!</definedName>
    <definedName name="________tab8" localSheetId="26">#REF!</definedName>
    <definedName name="________tab8">#REF!</definedName>
    <definedName name="________tab9" localSheetId="26">#REF!</definedName>
    <definedName name="________tab9">#REF!</definedName>
    <definedName name="_______ana1" localSheetId="26" hidden="1">{#N/A,#N/A,TRUE,"preg4";#N/A,#N/A,TRUE,"bazpr2001"}</definedName>
    <definedName name="_______ana1" hidden="1">{#N/A,#N/A,TRUE,"preg4";#N/A,#N/A,TRUE,"bazpr2001"}</definedName>
    <definedName name="_______MCV1">"$#REF!.$E$73:$AH$73"</definedName>
    <definedName name="_______mei2" localSheetId="26">#REF!</definedName>
    <definedName name="_______mei2">#REF!</definedName>
    <definedName name="_______pl2000" localSheetId="26" hidden="1">{#N/A,#N/A,TRUE,"preg4";#N/A,#N/A,TRUE,"bazpr99"}</definedName>
    <definedName name="_______pl2000" hidden="1">{#N/A,#N/A,TRUE,"preg4";#N/A,#N/A,TRUE,"bazpr99"}</definedName>
    <definedName name="_______tab1" localSheetId="26">#REF!</definedName>
    <definedName name="_______tab1">#REF!</definedName>
    <definedName name="_______tab10" localSheetId="26">#REF!</definedName>
    <definedName name="_______tab10">#REF!</definedName>
    <definedName name="_______tab11" localSheetId="26">#REF!</definedName>
    <definedName name="_______tab11">#REF!</definedName>
    <definedName name="_______TAB12" localSheetId="26">#REF!</definedName>
    <definedName name="_______TAB12">#REF!</definedName>
    <definedName name="_______TAB13" localSheetId="26">#REF!</definedName>
    <definedName name="_______TAB13">#REF!</definedName>
    <definedName name="_______TAB14" localSheetId="26">#REF!</definedName>
    <definedName name="_______TAB14">#REF!</definedName>
    <definedName name="_______tab15" localSheetId="26">#REF!</definedName>
    <definedName name="_______tab15">#REF!</definedName>
    <definedName name="_______TAB16" localSheetId="26">#REF!</definedName>
    <definedName name="_______TAB16">#REF!</definedName>
    <definedName name="_______TAB17" localSheetId="26">#REF!</definedName>
    <definedName name="_______TAB17">#REF!</definedName>
    <definedName name="_______TAB18" localSheetId="26">#REF!</definedName>
    <definedName name="_______TAB18">#REF!</definedName>
    <definedName name="_______TAB19" localSheetId="26">#REF!</definedName>
    <definedName name="_______TAB19">#REF!</definedName>
    <definedName name="_______tab2" localSheetId="26">#REF!</definedName>
    <definedName name="_______tab2">#REF!</definedName>
    <definedName name="_______TAB20" localSheetId="26">#REF!</definedName>
    <definedName name="_______TAB20">#REF!</definedName>
    <definedName name="_______tab21" localSheetId="26">#REF!</definedName>
    <definedName name="_______tab21">#REF!</definedName>
    <definedName name="_______TAB22" localSheetId="26">#REF!</definedName>
    <definedName name="_______TAB22">#REF!</definedName>
    <definedName name="_______TAB23" localSheetId="26">#REF!</definedName>
    <definedName name="_______TAB23">#REF!</definedName>
    <definedName name="_______tab24" localSheetId="26">#REF!</definedName>
    <definedName name="_______tab24">#REF!</definedName>
    <definedName name="_______TAB25" localSheetId="26">#REF!</definedName>
    <definedName name="_______TAB25">#REF!</definedName>
    <definedName name="_______TAB26" localSheetId="26">#REF!</definedName>
    <definedName name="_______TAB26">#REF!</definedName>
    <definedName name="_______TAB27" localSheetId="26">#REF!</definedName>
    <definedName name="_______TAB27">#REF!</definedName>
    <definedName name="_______TAB28" localSheetId="26">#REF!</definedName>
    <definedName name="_______TAB28">#REF!</definedName>
    <definedName name="_______TAB29" localSheetId="26">#REF!</definedName>
    <definedName name="_______TAB29">#REF!</definedName>
    <definedName name="_______tab3" localSheetId="26">#REF!</definedName>
    <definedName name="_______tab3">#REF!</definedName>
    <definedName name="_______TAB30" localSheetId="26">#REF!</definedName>
    <definedName name="_______TAB30">#REF!</definedName>
    <definedName name="_______TAB31" localSheetId="26">#REF!</definedName>
    <definedName name="_______TAB31">#REF!</definedName>
    <definedName name="_______TAB32" localSheetId="26">#REF!</definedName>
    <definedName name="_______TAB32">#REF!</definedName>
    <definedName name="_______TAB33" localSheetId="26">#REF!</definedName>
    <definedName name="_______TAB33">#REF!</definedName>
    <definedName name="_______TAB34" localSheetId="26">#REF!</definedName>
    <definedName name="_______TAB34">#REF!</definedName>
    <definedName name="_______TAB35" localSheetId="26">#REF!</definedName>
    <definedName name="_______TAB35">#REF!</definedName>
    <definedName name="_______TAB36" localSheetId="26">#REF!</definedName>
    <definedName name="_______TAB36">#REF!</definedName>
    <definedName name="_______TAB37" localSheetId="26">#REF!</definedName>
    <definedName name="_______TAB37">#REF!</definedName>
    <definedName name="_______TAB38" localSheetId="26">#REF!</definedName>
    <definedName name="_______TAB38">#REF!</definedName>
    <definedName name="_______tab4" localSheetId="26">#REF!</definedName>
    <definedName name="_______tab4">#REF!</definedName>
    <definedName name="_______TAB47" localSheetId="26">#REF!</definedName>
    <definedName name="_______TAB47">#REF!</definedName>
    <definedName name="_______tab5" localSheetId="26">#REF!</definedName>
    <definedName name="_______tab5">#REF!</definedName>
    <definedName name="_______tab6" localSheetId="26">#REF!</definedName>
    <definedName name="_______tab6">#REF!</definedName>
    <definedName name="_______tab7" localSheetId="26">#REF!</definedName>
    <definedName name="_______tab7">#REF!</definedName>
    <definedName name="_______tab8" localSheetId="26">#REF!</definedName>
    <definedName name="_______tab8">#REF!</definedName>
    <definedName name="_______tab9" localSheetId="26">#REF!</definedName>
    <definedName name="_______tab9">#REF!</definedName>
    <definedName name="______ana1" localSheetId="26" hidden="1">{#N/A,#N/A,TRUE,"preg4";#N/A,#N/A,TRUE,"bazpr2001"}</definedName>
    <definedName name="______ana1" hidden="1">{#N/A,#N/A,TRUE,"preg4";#N/A,#N/A,TRUE,"bazpr2001"}</definedName>
    <definedName name="______MCV1">"$#REF!.$E$73:$AH$73"</definedName>
    <definedName name="______mei2" localSheetId="26">#REF!</definedName>
    <definedName name="______mei2">#REF!</definedName>
    <definedName name="______pl2000" localSheetId="26" hidden="1">{#N/A,#N/A,TRUE,"preg4";#N/A,#N/A,TRUE,"bazpr99"}</definedName>
    <definedName name="______pl2000" hidden="1">{#N/A,#N/A,TRUE,"preg4";#N/A,#N/A,TRUE,"bazpr99"}</definedName>
    <definedName name="______tab1" localSheetId="26">#REF!</definedName>
    <definedName name="______tab1">#REF!</definedName>
    <definedName name="______tab10" localSheetId="26">#REF!</definedName>
    <definedName name="______tab10">#REF!</definedName>
    <definedName name="______tab11" localSheetId="26">#REF!</definedName>
    <definedName name="______tab11">#REF!</definedName>
    <definedName name="______TAB12" localSheetId="26">#REF!</definedName>
    <definedName name="______TAB12">#REF!</definedName>
    <definedName name="______TAB13" localSheetId="26">#REF!</definedName>
    <definedName name="______TAB13">#REF!</definedName>
    <definedName name="______TAB14" localSheetId="26">#REF!</definedName>
    <definedName name="______TAB14">#REF!</definedName>
    <definedName name="______tab15" localSheetId="26">#REF!</definedName>
    <definedName name="______tab15">#REF!</definedName>
    <definedName name="______TAB16" localSheetId="26">#REF!</definedName>
    <definedName name="______TAB16">#REF!</definedName>
    <definedName name="______TAB17" localSheetId="26">#REF!</definedName>
    <definedName name="______TAB17">#REF!</definedName>
    <definedName name="______TAB18" localSheetId="26">#REF!</definedName>
    <definedName name="______TAB18">#REF!</definedName>
    <definedName name="______TAB19" localSheetId="26">#REF!</definedName>
    <definedName name="______TAB19">#REF!</definedName>
    <definedName name="______tab2" localSheetId="26">#REF!</definedName>
    <definedName name="______tab2">#REF!</definedName>
    <definedName name="______TAB20" localSheetId="26">#REF!</definedName>
    <definedName name="______TAB20">#REF!</definedName>
    <definedName name="______tab21" localSheetId="26">#REF!</definedName>
    <definedName name="______tab21">#REF!</definedName>
    <definedName name="______TAB22" localSheetId="26">#REF!</definedName>
    <definedName name="______TAB22">#REF!</definedName>
    <definedName name="______TAB23" localSheetId="26">#REF!</definedName>
    <definedName name="______TAB23">#REF!</definedName>
    <definedName name="______tab24" localSheetId="26">#REF!</definedName>
    <definedName name="______tab24">#REF!</definedName>
    <definedName name="______TAB25" localSheetId="26">#REF!</definedName>
    <definedName name="______TAB25">#REF!</definedName>
    <definedName name="______TAB26" localSheetId="26">#REF!</definedName>
    <definedName name="______TAB26">#REF!</definedName>
    <definedName name="______TAB27" localSheetId="26">#REF!</definedName>
    <definedName name="______TAB27">#REF!</definedName>
    <definedName name="______TAB28" localSheetId="26">#REF!</definedName>
    <definedName name="______TAB28">#REF!</definedName>
    <definedName name="______TAB29" localSheetId="26">#REF!</definedName>
    <definedName name="______TAB29">#REF!</definedName>
    <definedName name="______tab3" localSheetId="26">#REF!</definedName>
    <definedName name="______tab3">#REF!</definedName>
    <definedName name="______TAB30" localSheetId="26">#REF!</definedName>
    <definedName name="______TAB30">#REF!</definedName>
    <definedName name="______TAB31" localSheetId="26">#REF!</definedName>
    <definedName name="______TAB31">#REF!</definedName>
    <definedName name="______TAB32" localSheetId="26">#REF!</definedName>
    <definedName name="______TAB32">#REF!</definedName>
    <definedName name="______TAB33" localSheetId="26">#REF!</definedName>
    <definedName name="______TAB33">#REF!</definedName>
    <definedName name="______TAB34" localSheetId="26">#REF!</definedName>
    <definedName name="______TAB34">#REF!</definedName>
    <definedName name="______TAB35" localSheetId="26">#REF!</definedName>
    <definedName name="______TAB35">#REF!</definedName>
    <definedName name="______TAB36" localSheetId="26">#REF!</definedName>
    <definedName name="______TAB36">#REF!</definedName>
    <definedName name="______TAB37" localSheetId="26">#REF!</definedName>
    <definedName name="______TAB37">#REF!</definedName>
    <definedName name="______TAB38" localSheetId="26">#REF!</definedName>
    <definedName name="______TAB38">#REF!</definedName>
    <definedName name="______tab4" localSheetId="26">#REF!</definedName>
    <definedName name="______tab4">#REF!</definedName>
    <definedName name="______TAB47" localSheetId="26">#REF!</definedName>
    <definedName name="______TAB47">#REF!</definedName>
    <definedName name="______tab5" localSheetId="26">#REF!</definedName>
    <definedName name="______tab5">#REF!</definedName>
    <definedName name="______tab6" localSheetId="26">#REF!</definedName>
    <definedName name="______tab6">#REF!</definedName>
    <definedName name="______tab7" localSheetId="26">#REF!</definedName>
    <definedName name="______tab7">#REF!</definedName>
    <definedName name="______tab8" localSheetId="26">#REF!</definedName>
    <definedName name="______tab8">#REF!</definedName>
    <definedName name="______tab9" localSheetId="26">#REF!</definedName>
    <definedName name="______tab9">#REF!</definedName>
    <definedName name="_____ana1" localSheetId="26" hidden="1">{#N/A,#N/A,TRUE,"preg4";#N/A,#N/A,TRUE,"bazpr2001"}</definedName>
    <definedName name="_____ana1" hidden="1">{#N/A,#N/A,TRUE,"preg4";#N/A,#N/A,TRUE,"bazpr2001"}</definedName>
    <definedName name="_____MCV1">"$#REF!.$E$73:$AH$73"</definedName>
    <definedName name="_____mei2" localSheetId="26">#REF!</definedName>
    <definedName name="_____mei2">#REF!</definedName>
    <definedName name="_____pl2000" localSheetId="26" hidden="1">{#N/A,#N/A,TRUE,"preg4";#N/A,#N/A,TRUE,"bazpr99"}</definedName>
    <definedName name="_____pl2000" hidden="1">{#N/A,#N/A,TRUE,"preg4";#N/A,#N/A,TRUE,"bazpr99"}</definedName>
    <definedName name="_____tab1" localSheetId="26">#REF!</definedName>
    <definedName name="_____tab1">#REF!</definedName>
    <definedName name="_____tab10" localSheetId="26">#REF!</definedName>
    <definedName name="_____tab10">#REF!</definedName>
    <definedName name="_____tab11" localSheetId="26">#REF!</definedName>
    <definedName name="_____tab11">#REF!</definedName>
    <definedName name="_____TAB12" localSheetId="26">#REF!</definedName>
    <definedName name="_____TAB12">#REF!</definedName>
    <definedName name="_____TAB13" localSheetId="26">#REF!</definedName>
    <definedName name="_____TAB13">#REF!</definedName>
    <definedName name="_____TAB14" localSheetId="26">#REF!</definedName>
    <definedName name="_____TAB14">#REF!</definedName>
    <definedName name="_____tab15" localSheetId="26">#REF!</definedName>
    <definedName name="_____tab15">#REF!</definedName>
    <definedName name="_____TAB16" localSheetId="26">#REF!</definedName>
    <definedName name="_____TAB16">#REF!</definedName>
    <definedName name="_____TAB17" localSheetId="26">#REF!</definedName>
    <definedName name="_____TAB17">#REF!</definedName>
    <definedName name="_____TAB18" localSheetId="26">#REF!</definedName>
    <definedName name="_____TAB18">#REF!</definedName>
    <definedName name="_____TAB19" localSheetId="26">#REF!</definedName>
    <definedName name="_____TAB19">#REF!</definedName>
    <definedName name="_____tab2" localSheetId="26">#REF!</definedName>
    <definedName name="_____tab2">#REF!</definedName>
    <definedName name="_____TAB20" localSheetId="26">#REF!</definedName>
    <definedName name="_____TAB20">#REF!</definedName>
    <definedName name="_____tab21" localSheetId="26">#REF!</definedName>
    <definedName name="_____tab21">#REF!</definedName>
    <definedName name="_____TAB22" localSheetId="26">#REF!</definedName>
    <definedName name="_____TAB22">#REF!</definedName>
    <definedName name="_____TAB23" localSheetId="26">#REF!</definedName>
    <definedName name="_____TAB23">#REF!</definedName>
    <definedName name="_____tab24" localSheetId="26">#REF!</definedName>
    <definedName name="_____tab24">#REF!</definedName>
    <definedName name="_____TAB25" localSheetId="26">#REF!</definedName>
    <definedName name="_____TAB25">#REF!</definedName>
    <definedName name="_____TAB26" localSheetId="26">#REF!</definedName>
    <definedName name="_____TAB26">#REF!</definedName>
    <definedName name="_____TAB27" localSheetId="26">#REF!</definedName>
    <definedName name="_____TAB27">#REF!</definedName>
    <definedName name="_____TAB28" localSheetId="26">#REF!</definedName>
    <definedName name="_____TAB28">#REF!</definedName>
    <definedName name="_____TAB29" localSheetId="26">#REF!</definedName>
    <definedName name="_____TAB29">#REF!</definedName>
    <definedName name="_____tab3" localSheetId="26">#REF!</definedName>
    <definedName name="_____tab3">#REF!</definedName>
    <definedName name="_____TAB30" localSheetId="26">#REF!</definedName>
    <definedName name="_____TAB30">#REF!</definedName>
    <definedName name="_____TAB31" localSheetId="26">#REF!</definedName>
    <definedName name="_____TAB31">#REF!</definedName>
    <definedName name="_____TAB32" localSheetId="26">#REF!</definedName>
    <definedName name="_____TAB32">#REF!</definedName>
    <definedName name="_____TAB33" localSheetId="26">#REF!</definedName>
    <definedName name="_____TAB33">#REF!</definedName>
    <definedName name="_____TAB34" localSheetId="26">#REF!</definedName>
    <definedName name="_____TAB34">#REF!</definedName>
    <definedName name="_____TAB35" localSheetId="26">#REF!</definedName>
    <definedName name="_____TAB35">#REF!</definedName>
    <definedName name="_____TAB36" localSheetId="26">#REF!</definedName>
    <definedName name="_____TAB36">#REF!</definedName>
    <definedName name="_____TAB37" localSheetId="26">#REF!</definedName>
    <definedName name="_____TAB37">#REF!</definedName>
    <definedName name="_____TAB38" localSheetId="26">#REF!</definedName>
    <definedName name="_____TAB38">#REF!</definedName>
    <definedName name="_____tab4" localSheetId="26">#REF!</definedName>
    <definedName name="_____tab4">#REF!</definedName>
    <definedName name="_____TAB47" localSheetId="26">#REF!</definedName>
    <definedName name="_____TAB47">#REF!</definedName>
    <definedName name="_____tab5" localSheetId="26">#REF!</definedName>
    <definedName name="_____tab5">#REF!</definedName>
    <definedName name="_____tab6" localSheetId="26">#REF!</definedName>
    <definedName name="_____tab6">#REF!</definedName>
    <definedName name="_____tab7" localSheetId="26">#REF!</definedName>
    <definedName name="_____tab7">#REF!</definedName>
    <definedName name="_____tab8" localSheetId="26">#REF!</definedName>
    <definedName name="_____tab8">#REF!</definedName>
    <definedName name="_____tab9" localSheetId="26">#REF!</definedName>
    <definedName name="_____tab9">#REF!</definedName>
    <definedName name="____ana1" localSheetId="26" hidden="1">{#N/A,#N/A,TRUE,"preg4";#N/A,#N/A,TRUE,"bazpr2001"}</definedName>
    <definedName name="____ana1" hidden="1">{#N/A,#N/A,TRUE,"preg4";#N/A,#N/A,TRUE,"bazpr2001"}</definedName>
    <definedName name="____MCV1">"$#REF!.$E$73:$AH$73"</definedName>
    <definedName name="____mei2" localSheetId="26">#REF!</definedName>
    <definedName name="____mei2">#REF!</definedName>
    <definedName name="____pl2000" localSheetId="26" hidden="1">{#N/A,#N/A,TRUE,"preg4";#N/A,#N/A,TRUE,"bazpr99"}</definedName>
    <definedName name="____pl2000" hidden="1">{#N/A,#N/A,TRUE,"preg4";#N/A,#N/A,TRUE,"bazpr99"}</definedName>
    <definedName name="____tab1" localSheetId="26">#REF!</definedName>
    <definedName name="____tab1">#REF!</definedName>
    <definedName name="____tab10" localSheetId="26">#REF!</definedName>
    <definedName name="____tab10">#REF!</definedName>
    <definedName name="____tab11" localSheetId="26">#REF!</definedName>
    <definedName name="____tab11">#REF!</definedName>
    <definedName name="____TAB12" localSheetId="26">#REF!</definedName>
    <definedName name="____TAB12">#REF!</definedName>
    <definedName name="____TAB13" localSheetId="26">#REF!</definedName>
    <definedName name="____TAB13">#REF!</definedName>
    <definedName name="____TAB14" localSheetId="26">#REF!</definedName>
    <definedName name="____TAB14">#REF!</definedName>
    <definedName name="____tab15" localSheetId="26">#REF!</definedName>
    <definedName name="____tab15">#REF!</definedName>
    <definedName name="____TAB16" localSheetId="26">#REF!</definedName>
    <definedName name="____TAB16">#REF!</definedName>
    <definedName name="____TAB17" localSheetId="26">#REF!</definedName>
    <definedName name="____TAB17">#REF!</definedName>
    <definedName name="____TAB18" localSheetId="26">#REF!</definedName>
    <definedName name="____TAB18">#REF!</definedName>
    <definedName name="____TAB19" localSheetId="26">#REF!</definedName>
    <definedName name="____TAB19">#REF!</definedName>
    <definedName name="____tab2" localSheetId="26">#REF!</definedName>
    <definedName name="____tab2">#REF!</definedName>
    <definedName name="____TAB20" localSheetId="26">#REF!</definedName>
    <definedName name="____TAB20">#REF!</definedName>
    <definedName name="____tab21" localSheetId="26">#REF!</definedName>
    <definedName name="____tab21">#REF!</definedName>
    <definedName name="____TAB22" localSheetId="26">#REF!</definedName>
    <definedName name="____TAB22">#REF!</definedName>
    <definedName name="____TAB23" localSheetId="26">#REF!</definedName>
    <definedName name="____TAB23">#REF!</definedName>
    <definedName name="____tab24" localSheetId="26">#REF!</definedName>
    <definedName name="____tab24">#REF!</definedName>
    <definedName name="____TAB25" localSheetId="26">#REF!</definedName>
    <definedName name="____TAB25">#REF!</definedName>
    <definedName name="____TAB26" localSheetId="26">#REF!</definedName>
    <definedName name="____TAB26">#REF!</definedName>
    <definedName name="____TAB27" localSheetId="26">#REF!</definedName>
    <definedName name="____TAB27">#REF!</definedName>
    <definedName name="____TAB28" localSheetId="26">#REF!</definedName>
    <definedName name="____TAB28">#REF!</definedName>
    <definedName name="____TAB29" localSheetId="26">#REF!</definedName>
    <definedName name="____TAB29">#REF!</definedName>
    <definedName name="____tab3" localSheetId="26">#REF!</definedName>
    <definedName name="____tab3">#REF!</definedName>
    <definedName name="____TAB30" localSheetId="26">#REF!</definedName>
    <definedName name="____TAB30">#REF!</definedName>
    <definedName name="____TAB31" localSheetId="26">#REF!</definedName>
    <definedName name="____TAB31">#REF!</definedName>
    <definedName name="____TAB32" localSheetId="26">#REF!</definedName>
    <definedName name="____TAB32">#REF!</definedName>
    <definedName name="____TAB33" localSheetId="26">#REF!</definedName>
    <definedName name="____TAB33">#REF!</definedName>
    <definedName name="____TAB34" localSheetId="26">#REF!</definedName>
    <definedName name="____TAB34">#REF!</definedName>
    <definedName name="____TAB35" localSheetId="26">#REF!</definedName>
    <definedName name="____TAB35">#REF!</definedName>
    <definedName name="____TAB36" localSheetId="26">#REF!</definedName>
    <definedName name="____TAB36">#REF!</definedName>
    <definedName name="____TAB37" localSheetId="26">#REF!</definedName>
    <definedName name="____TAB37">#REF!</definedName>
    <definedName name="____TAB38" localSheetId="26">#REF!</definedName>
    <definedName name="____TAB38">#REF!</definedName>
    <definedName name="____tab4" localSheetId="26">#REF!</definedName>
    <definedName name="____tab4">#REF!</definedName>
    <definedName name="____TAB47" localSheetId="26">#REF!</definedName>
    <definedName name="____TAB47">#REF!</definedName>
    <definedName name="____tab5" localSheetId="26">#REF!</definedName>
    <definedName name="____tab5">#REF!</definedName>
    <definedName name="____tab6" localSheetId="26">#REF!</definedName>
    <definedName name="____tab6">#REF!</definedName>
    <definedName name="____tab7" localSheetId="26">#REF!</definedName>
    <definedName name="____tab7">#REF!</definedName>
    <definedName name="____tab8" localSheetId="26">#REF!</definedName>
    <definedName name="____tab8">#REF!</definedName>
    <definedName name="____tab9" localSheetId="26">#REF!</definedName>
    <definedName name="____tab9">#REF!</definedName>
    <definedName name="___ana1" localSheetId="26" hidden="1">{#N/A,#N/A,TRUE,"preg4";#N/A,#N/A,TRUE,"bazpr2001"}</definedName>
    <definedName name="___ana1" hidden="1">{#N/A,#N/A,TRUE,"preg4";#N/A,#N/A,TRUE,"bazpr2001"}</definedName>
    <definedName name="___MCV1">"$#REF!.$E$73:$AH$73"</definedName>
    <definedName name="___mei2" localSheetId="26">#REF!</definedName>
    <definedName name="___mei2">#REF!</definedName>
    <definedName name="___pl2000" localSheetId="26" hidden="1">{#N/A,#N/A,TRUE,"preg4";#N/A,#N/A,TRUE,"bazpr99"}</definedName>
    <definedName name="___pl2000" hidden="1">{#N/A,#N/A,TRUE,"preg4";#N/A,#N/A,TRUE,"bazpr99"}</definedName>
    <definedName name="___tab1" localSheetId="26">#REF!</definedName>
    <definedName name="___tab1">#REF!</definedName>
    <definedName name="___tab10" localSheetId="26">#REF!</definedName>
    <definedName name="___tab10">#REF!</definedName>
    <definedName name="___tab11" localSheetId="26">#REF!</definedName>
    <definedName name="___tab11">#REF!</definedName>
    <definedName name="___TAB12" localSheetId="26">#REF!</definedName>
    <definedName name="___TAB12">#REF!</definedName>
    <definedName name="___TAB13" localSheetId="26">#REF!</definedName>
    <definedName name="___TAB13">#REF!</definedName>
    <definedName name="___TAB14" localSheetId="26">#REF!</definedName>
    <definedName name="___TAB14">#REF!</definedName>
    <definedName name="___tab15" localSheetId="26">#REF!</definedName>
    <definedName name="___tab15">#REF!</definedName>
    <definedName name="___TAB16" localSheetId="26">#REF!</definedName>
    <definedName name="___TAB16">#REF!</definedName>
    <definedName name="___TAB17" localSheetId="26">#REF!</definedName>
    <definedName name="___TAB17">#REF!</definedName>
    <definedName name="___TAB18" localSheetId="26">#REF!</definedName>
    <definedName name="___TAB18">#REF!</definedName>
    <definedName name="___TAB19" localSheetId="26">#REF!</definedName>
    <definedName name="___TAB19">#REF!</definedName>
    <definedName name="___tab2" localSheetId="26">#REF!</definedName>
    <definedName name="___tab2">#REF!</definedName>
    <definedName name="___TAB20" localSheetId="26">#REF!</definedName>
    <definedName name="___TAB20">#REF!</definedName>
    <definedName name="___tab21" localSheetId="26">#REF!</definedName>
    <definedName name="___tab21">#REF!</definedName>
    <definedName name="___TAB22" localSheetId="26">#REF!</definedName>
    <definedName name="___TAB22">#REF!</definedName>
    <definedName name="___TAB23" localSheetId="26">#REF!</definedName>
    <definedName name="___TAB23">#REF!</definedName>
    <definedName name="___tab24" localSheetId="26">#REF!</definedName>
    <definedName name="___tab24">#REF!</definedName>
    <definedName name="___TAB25" localSheetId="26">#REF!</definedName>
    <definedName name="___TAB25">#REF!</definedName>
    <definedName name="___TAB26" localSheetId="26">#REF!</definedName>
    <definedName name="___TAB26">#REF!</definedName>
    <definedName name="___TAB27" localSheetId="26">#REF!</definedName>
    <definedName name="___TAB27">#REF!</definedName>
    <definedName name="___TAB28" localSheetId="26">#REF!</definedName>
    <definedName name="___TAB28">#REF!</definedName>
    <definedName name="___TAB29" localSheetId="26">#REF!</definedName>
    <definedName name="___TAB29">#REF!</definedName>
    <definedName name="___tab3" localSheetId="26">#REF!</definedName>
    <definedName name="___tab3">#REF!</definedName>
    <definedName name="___TAB30" localSheetId="26">#REF!</definedName>
    <definedName name="___TAB30">#REF!</definedName>
    <definedName name="___TAB31" localSheetId="26">#REF!</definedName>
    <definedName name="___TAB31">#REF!</definedName>
    <definedName name="___TAB32" localSheetId="26">#REF!</definedName>
    <definedName name="___TAB32">#REF!</definedName>
    <definedName name="___TAB33" localSheetId="26">#REF!</definedName>
    <definedName name="___TAB33">#REF!</definedName>
    <definedName name="___TAB34" localSheetId="26">#REF!</definedName>
    <definedName name="___TAB34">#REF!</definedName>
    <definedName name="___TAB35" localSheetId="26">#REF!</definedName>
    <definedName name="___TAB35">#REF!</definedName>
    <definedName name="___TAB36" localSheetId="26">#REF!</definedName>
    <definedName name="___TAB36">#REF!</definedName>
    <definedName name="___TAB37" localSheetId="26">#REF!</definedName>
    <definedName name="___TAB37">#REF!</definedName>
    <definedName name="___TAB38" localSheetId="26">#REF!</definedName>
    <definedName name="___TAB38">#REF!</definedName>
    <definedName name="___tab4" localSheetId="26">#REF!</definedName>
    <definedName name="___tab4">#REF!</definedName>
    <definedName name="___TAB47" localSheetId="26">#REF!</definedName>
    <definedName name="___TAB47">#REF!</definedName>
    <definedName name="___tab5" localSheetId="26">#REF!</definedName>
    <definedName name="___tab5">#REF!</definedName>
    <definedName name="___tab6" localSheetId="26">#REF!</definedName>
    <definedName name="___tab6">#REF!</definedName>
    <definedName name="___tab7" localSheetId="26">#REF!</definedName>
    <definedName name="___tab7">#REF!</definedName>
    <definedName name="___tab8" localSheetId="26">#REF!</definedName>
    <definedName name="___tab8">#REF!</definedName>
    <definedName name="___tab9" localSheetId="26">#REF!</definedName>
    <definedName name="___tab9">#REF!</definedName>
    <definedName name="__123Graph_A" hidden="1">'[2]SUMMARY TABLE'!$C$8:$Q$8</definedName>
    <definedName name="__123Graph_AADVANCE" localSheetId="26" hidden="1">'[3]Daily-Monitoring'!#REF!</definedName>
    <definedName name="__123Graph_AADVANCE" hidden="1">'[3]Daily-Monitoring'!#REF!</definedName>
    <definedName name="__123Graph_ABSYSASST" hidden="1">[4]interv!$C$37:$K$37</definedName>
    <definedName name="__123Graph_ACBASSETS" hidden="1">[4]interv!$C$34:$K$34</definedName>
    <definedName name="__123Graph_ACBAWKLY" localSheetId="26" hidden="1">[4]interv!#REF!</definedName>
    <definedName name="__123Graph_ACBAWKLY" hidden="1">[4]interv!#REF!</definedName>
    <definedName name="__123Graph_AGraph1" localSheetId="26" hidden="1">[5]INFlevel!#REF!</definedName>
    <definedName name="__123Graph_AGraph1" hidden="1">[5]INFlevel!#REF!</definedName>
    <definedName name="__123Graph_AMIMPMAC" hidden="1">[6]monimp!$E$38:$N$38</definedName>
    <definedName name="__123Graph_AMONIMP" hidden="1">[6]monimp!$E$31:$N$31</definedName>
    <definedName name="__123Graph_AMSWKLY" localSheetId="26" hidden="1">[6]interv!#REF!</definedName>
    <definedName name="__123Graph_AMSWKLY" hidden="1">[6]interv!#REF!</definedName>
    <definedName name="__123Graph_AMULTVELO" hidden="1">[6]interv!$C$31:$K$31</definedName>
    <definedName name="__123Graph_AREER" localSheetId="26" hidden="1">[7]ER!#REF!</definedName>
    <definedName name="__123Graph_AREER" hidden="1">[7]ER!#REF!</definedName>
    <definedName name="__123Graph_ARER" localSheetId="26" hidden="1">#REF!</definedName>
    <definedName name="__123Graph_ARER" hidden="1">#REF!</definedName>
    <definedName name="__123Graph_ARESCOV" hidden="1">[6]fiscout!$J$146:$J$166</definedName>
    <definedName name="__123Graph_ASEIGNOR" localSheetId="26" hidden="1">[8]seignior!#REF!</definedName>
    <definedName name="__123Graph_ASEIGNOR" hidden="1">[8]seignior!#REF!</definedName>
    <definedName name="__123Graph_B" hidden="1">'[2]SUMMARY TABLE'!$C$16:$Q$16</definedName>
    <definedName name="__123Graph_BBSYSASST" hidden="1">[6]interv!$C$38:$K$38</definedName>
    <definedName name="__123Graph_BCBASSETS" hidden="1">[6]interv!$C$35:$K$35</definedName>
    <definedName name="__123Graph_BCBAWKLY" localSheetId="26" hidden="1">[6]interv!#REF!</definedName>
    <definedName name="__123Graph_BCBAWKLY" hidden="1">[6]interv!#REF!</definedName>
    <definedName name="__123Graph_BGraph1" localSheetId="26" hidden="1">[5]INFlevel!#REF!</definedName>
    <definedName name="__123Graph_BGraph1" hidden="1">[5]INFlevel!#REF!</definedName>
    <definedName name="__123Graph_BMONIMP" hidden="1">[6]monimp!$E$38:$N$38</definedName>
    <definedName name="__123Graph_BMSWKLY" localSheetId="26" hidden="1">[6]interv!#REF!</definedName>
    <definedName name="__123Graph_BMSWKLY" hidden="1">[6]interv!#REF!</definedName>
    <definedName name="__123Graph_BMULTVELO" hidden="1">[6]interv!$C$32:$K$32</definedName>
    <definedName name="__123Graph_BREER" localSheetId="26" hidden="1">[7]ER!#REF!</definedName>
    <definedName name="__123Graph_BREER" hidden="1">[7]ER!#REF!</definedName>
    <definedName name="__123Graph_BRER" localSheetId="26" hidden="1">#REF!</definedName>
    <definedName name="__123Graph_BRER" hidden="1">#REF!</definedName>
    <definedName name="__123Graph_BRESCOV" hidden="1">[6]fiscout!$K$146:$K$166</definedName>
    <definedName name="__123Graph_BSEIGNOR" localSheetId="26" hidden="1">[8]seignior!#REF!</definedName>
    <definedName name="__123Graph_BSEIGNOR" hidden="1">[8]seignior!#REF!</definedName>
    <definedName name="__123Graph_C" hidden="1">'[2]SUMMARY TABLE'!$C$25:$S$25</definedName>
    <definedName name="__123Graph_CBSYSASST" hidden="1">[6]interv!$C$39:$K$39</definedName>
    <definedName name="__123Graph_CCBAWKLY" localSheetId="26" hidden="1">[6]interv!#REF!</definedName>
    <definedName name="__123Graph_CCBAWKLY" hidden="1">[6]interv!#REF!</definedName>
    <definedName name="__123Graph_CMONIMP" localSheetId="26" hidden="1">#REF!</definedName>
    <definedName name="__123Graph_CMONIMP" hidden="1">#REF!</definedName>
    <definedName name="__123Graph_CMSWKLY" localSheetId="26" hidden="1">#REF!</definedName>
    <definedName name="__123Graph_CMSWKLY" hidden="1">#REF!</definedName>
    <definedName name="__123Graph_CREER" localSheetId="26" hidden="1">[7]ER!#REF!</definedName>
    <definedName name="__123Graph_CREER" hidden="1">[7]ER!#REF!</definedName>
    <definedName name="__123Graph_CRER" localSheetId="26" hidden="1">#REF!</definedName>
    <definedName name="__123Graph_CRER" hidden="1">#REF!</definedName>
    <definedName name="__123Graph_CRESCOV" hidden="1">[6]fiscout!$I$146:$I$166</definedName>
    <definedName name="__123Graph_D" localSheetId="26" hidden="1">[9]E!#REF!</definedName>
    <definedName name="__123Graph_D" hidden="1">[9]E!#REF!</definedName>
    <definedName name="__123Graph_DMIMPMAC" localSheetId="26" hidden="1">#REF!</definedName>
    <definedName name="__123Graph_DMIMPMAC" hidden="1">#REF!</definedName>
    <definedName name="__123Graph_DMONIMP" localSheetId="26" hidden="1">#REF!</definedName>
    <definedName name="__123Graph_DMONIMP" hidden="1">#REF!</definedName>
    <definedName name="__123Graph_E" localSheetId="26" hidden="1">[10]Exports!#REF!</definedName>
    <definedName name="__123Graph_E" hidden="1">[10]Exports!#REF!</definedName>
    <definedName name="__123Graph_EMIMPMAC" localSheetId="26" hidden="1">#REF!</definedName>
    <definedName name="__123Graph_EMIMPMAC" hidden="1">#REF!</definedName>
    <definedName name="__123Graph_EMONIMP" localSheetId="26" hidden="1">#REF!</definedName>
    <definedName name="__123Graph_EMONIMP" hidden="1">#REF!</definedName>
    <definedName name="__123Graph_F" localSheetId="26" hidden="1">#REF!</definedName>
    <definedName name="__123Graph_F" hidden="1">#REF!</definedName>
    <definedName name="__123Graph_FMONIMP" localSheetId="26" hidden="1">#REF!</definedName>
    <definedName name="__123Graph_FMONIMP" hidden="1">#REF!</definedName>
    <definedName name="__123Graph_X" hidden="1">'[2]SUMMARY TABLE'!$C$5:$S$5</definedName>
    <definedName name="__123Graph_XBSYSASST" localSheetId="26" hidden="1">#REF!</definedName>
    <definedName name="__123Graph_XBSYSASST" hidden="1">#REF!</definedName>
    <definedName name="__123Graph_XCBASSETS" localSheetId="26" hidden="1">#REF!</definedName>
    <definedName name="__123Graph_XCBASSETS" hidden="1">#REF!</definedName>
    <definedName name="__123Graph_XCBAWKLY" localSheetId="26" hidden="1">#REF!</definedName>
    <definedName name="__123Graph_XCBAWKLY" hidden="1">#REF!</definedName>
    <definedName name="__123Graph_XMIMPMAC" localSheetId="26" hidden="1">#REF!</definedName>
    <definedName name="__123Graph_XMIMPMAC" hidden="1">#REF!</definedName>
    <definedName name="__123Graph_XMSWKLY" localSheetId="26" hidden="1">#REF!</definedName>
    <definedName name="__123Graph_XMSWKLY" hidden="1">#REF!</definedName>
    <definedName name="__ana1" localSheetId="14" hidden="1">{#N/A,#N/A,TRUE,"preg4";#N/A,#N/A,TRUE,"bazpr2001"}</definedName>
    <definedName name="__ana1" localSheetId="26" hidden="1">{#N/A,#N/A,TRUE,"preg4";#N/A,#N/A,TRUE,"bazpr2001"}</definedName>
    <definedName name="__ana1" hidden="1">{#N/A,#N/A,TRUE,"preg4";#N/A,#N/A,TRUE,"bazpr2001"}</definedName>
    <definedName name="__dat1" localSheetId="26">'[11]work Q real'!#REF!</definedName>
    <definedName name="__dat1">'[11]work Q real'!#REF!</definedName>
    <definedName name="__lyf5" localSheetId="26" hidden="1">{#N/A,#N/A,FALSE,"PUBLEXP"}</definedName>
    <definedName name="__lyf5" hidden="1">{#N/A,#N/A,FALSE,"PUBLEXP"}</definedName>
    <definedName name="__MCV1">"$#REF!.$E$73:$AH$73"</definedName>
    <definedName name="__mei2" localSheetId="26">#REF!</definedName>
    <definedName name="__mei2">#REF!</definedName>
    <definedName name="__pl2000" localSheetId="14" hidden="1">{#N/A,#N/A,TRUE,"preg4";#N/A,#N/A,TRUE,"bazpr99"}</definedName>
    <definedName name="__pl2000" localSheetId="26" hidden="1">{#N/A,#N/A,TRUE,"preg4";#N/A,#N/A,TRUE,"bazpr99"}</definedName>
    <definedName name="__pl2000" hidden="1">{#N/A,#N/A,TRUE,"preg4";#N/A,#N/A,TRUE,"bazpr99"}</definedName>
    <definedName name="__qqq1" localSheetId="26" hidden="1">{#N/A,#N/A,FALSE,"EXTRABUDGT"}</definedName>
    <definedName name="__qqq1" hidden="1">{#N/A,#N/A,FALSE,"EXTRABUDGT"}</definedName>
    <definedName name="__tab1" localSheetId="26">#REF!</definedName>
    <definedName name="__tab1">#REF!</definedName>
    <definedName name="__tab10" localSheetId="26">#REF!</definedName>
    <definedName name="__tab10">#REF!</definedName>
    <definedName name="__tab11" localSheetId="26">#REF!</definedName>
    <definedName name="__tab11">#REF!</definedName>
    <definedName name="__TAB12" localSheetId="26">#REF!</definedName>
    <definedName name="__TAB12">#REF!</definedName>
    <definedName name="__TAB13" localSheetId="26">#REF!</definedName>
    <definedName name="__TAB13">#REF!</definedName>
    <definedName name="__TAB14" localSheetId="26">#REF!</definedName>
    <definedName name="__TAB14">#REF!</definedName>
    <definedName name="__tab15" localSheetId="26">#REF!</definedName>
    <definedName name="__tab15">#REF!</definedName>
    <definedName name="__TAB16" localSheetId="26">#REF!</definedName>
    <definedName name="__TAB16">#REF!</definedName>
    <definedName name="__TAB17" localSheetId="26">#REF!</definedName>
    <definedName name="__TAB17">#REF!</definedName>
    <definedName name="__TAB18" localSheetId="26">#REF!</definedName>
    <definedName name="__TAB18">#REF!</definedName>
    <definedName name="__TAB19" localSheetId="26">#REF!</definedName>
    <definedName name="__TAB19">#REF!</definedName>
    <definedName name="__tab2" localSheetId="26">#REF!</definedName>
    <definedName name="__tab2">#REF!</definedName>
    <definedName name="__TAB20" localSheetId="26">#REF!</definedName>
    <definedName name="__TAB20">#REF!</definedName>
    <definedName name="__tab21" localSheetId="26">#REF!</definedName>
    <definedName name="__tab21">#REF!</definedName>
    <definedName name="__TAB22" localSheetId="26">#REF!</definedName>
    <definedName name="__TAB22">#REF!</definedName>
    <definedName name="__TAB23" localSheetId="26">#REF!</definedName>
    <definedName name="__TAB23">#REF!</definedName>
    <definedName name="__tab24" localSheetId="26">#REF!</definedName>
    <definedName name="__tab24">#REF!</definedName>
    <definedName name="__TAB25" localSheetId="26">#REF!</definedName>
    <definedName name="__TAB25">#REF!</definedName>
    <definedName name="__TAB26" localSheetId="26">#REF!</definedName>
    <definedName name="__TAB26">#REF!</definedName>
    <definedName name="__TAB27" localSheetId="26">#REF!</definedName>
    <definedName name="__TAB27">#REF!</definedName>
    <definedName name="__TAB28" localSheetId="26">#REF!</definedName>
    <definedName name="__TAB28">#REF!</definedName>
    <definedName name="__TAB29" localSheetId="26">#REF!</definedName>
    <definedName name="__TAB29">#REF!</definedName>
    <definedName name="__tab3" localSheetId="26">#REF!</definedName>
    <definedName name="__tab3">#REF!</definedName>
    <definedName name="__TAB30" localSheetId="26">#REF!</definedName>
    <definedName name="__TAB30">#REF!</definedName>
    <definedName name="__TAB31" localSheetId="26">#REF!</definedName>
    <definedName name="__TAB31">#REF!</definedName>
    <definedName name="__TAB32" localSheetId="26">#REF!</definedName>
    <definedName name="__TAB32">#REF!</definedName>
    <definedName name="__TAB33" localSheetId="26">#REF!</definedName>
    <definedName name="__TAB33">#REF!</definedName>
    <definedName name="__TAB34" localSheetId="26">#REF!</definedName>
    <definedName name="__TAB34">#REF!</definedName>
    <definedName name="__TAB35" localSheetId="26">#REF!</definedName>
    <definedName name="__TAB35">#REF!</definedName>
    <definedName name="__TAB36" localSheetId="26">#REF!</definedName>
    <definedName name="__TAB36">#REF!</definedName>
    <definedName name="__TAB37" localSheetId="26">#REF!</definedName>
    <definedName name="__TAB37">#REF!</definedName>
    <definedName name="__TAB38" localSheetId="26">#REF!</definedName>
    <definedName name="__TAB38">#REF!</definedName>
    <definedName name="__tab4" localSheetId="26">#REF!</definedName>
    <definedName name="__tab4">#REF!</definedName>
    <definedName name="__TAB47" localSheetId="26">#REF!</definedName>
    <definedName name="__TAB47">#REF!</definedName>
    <definedName name="__tab5" localSheetId="26">#REF!</definedName>
    <definedName name="__tab5">#REF!</definedName>
    <definedName name="__tab6" localSheetId="26">#REF!</definedName>
    <definedName name="__tab6">#REF!</definedName>
    <definedName name="__tab7" localSheetId="26">#REF!</definedName>
    <definedName name="__tab7">#REF!</definedName>
    <definedName name="__tab8" localSheetId="26">#REF!</definedName>
    <definedName name="__tab8">#REF!</definedName>
    <definedName name="__tab9" localSheetId="26">#REF!</definedName>
    <definedName name="__tab9">#REF!</definedName>
    <definedName name="_1__123Graph_ACPI_ER_LOG" localSheetId="26" hidden="1">[7]ER!#REF!</definedName>
    <definedName name="_1__123Graph_ACPI_ER_LOG" hidden="1">[7]ER!#REF!</definedName>
    <definedName name="_10__123Graph_ASEIGNOR" localSheetId="26" hidden="1">[8]seignior!#REF!</definedName>
    <definedName name="_10__123Graph_ASEIGNOR" hidden="1">[8]seignior!#REF!</definedName>
    <definedName name="_10__123Graph_BNDA_OIN" localSheetId="26" hidden="1">#REF!</definedName>
    <definedName name="_10__123Graph_BNDA_OIN" hidden="1">#REF!</definedName>
    <definedName name="_10__123Graph_BSEIGNOR" localSheetId="26" hidden="1">[8]seignior!#REF!</definedName>
    <definedName name="_10__123Graph_BSEIGNOR" hidden="1">[8]seignior!#REF!</definedName>
    <definedName name="_11__123Graph_BR_BMONEY" localSheetId="26" hidden="1">#REF!</definedName>
    <definedName name="_11__123Graph_BR_BMONEY" hidden="1">#REF!</definedName>
    <definedName name="_11__123Graph_CMIMPMA_0" localSheetId="26" hidden="1">#REF!</definedName>
    <definedName name="_11__123Graph_CMIMPMA_0" hidden="1">#REF!</definedName>
    <definedName name="_12__123Graph_BCPI_ER_LOG" localSheetId="26" hidden="1">[7]ER!#REF!</definedName>
    <definedName name="_12__123Graph_BCPI_ER_LOG" hidden="1">[7]ER!#REF!</definedName>
    <definedName name="_12__123Graph_BSEIGNOR" localSheetId="26" hidden="1">[8]seignior!#REF!</definedName>
    <definedName name="_12__123Graph_BSEIGNOR" hidden="1">[8]seignior!#REF!</definedName>
    <definedName name="_12__123Graph_DMIMPMA_1" localSheetId="26" hidden="1">#REF!</definedName>
    <definedName name="_12__123Graph_DMIMPMA_1" hidden="1">#REF!</definedName>
    <definedName name="_123Graph_AB" localSheetId="26" hidden="1">#REF!</definedName>
    <definedName name="_123Graph_AB" hidden="1">#REF!</definedName>
    <definedName name="_123Graph_B" localSheetId="26" hidden="1">#REF!</definedName>
    <definedName name="_123Graph_B" hidden="1">#REF!</definedName>
    <definedName name="_123Graph_DB" localSheetId="26" hidden="1">#REF!</definedName>
    <definedName name="_123Graph_DB" hidden="1">#REF!</definedName>
    <definedName name="_123Graph_EB" localSheetId="26" hidden="1">#REF!</definedName>
    <definedName name="_123Graph_EB" hidden="1">#REF!</definedName>
    <definedName name="_123Graph_FB" localSheetId="26" hidden="1">#REF!</definedName>
    <definedName name="_123Graph_FB" hidden="1">#REF!</definedName>
    <definedName name="_13__123Graph_CMIMPMA_0" localSheetId="26" hidden="1">#REF!</definedName>
    <definedName name="_13__123Graph_CMIMPMA_0" hidden="1">#REF!</definedName>
    <definedName name="_13__123Graph_EMIMPMA_0" localSheetId="26" hidden="1">#REF!</definedName>
    <definedName name="_13__123Graph_EMIMPMA_0" hidden="1">#REF!</definedName>
    <definedName name="_132Graph_CB" localSheetId="26" hidden="1">#REF!</definedName>
    <definedName name="_132Graph_CB" hidden="1">#REF!</definedName>
    <definedName name="_14__123Graph_BIBA_IBRD" localSheetId="26" hidden="1">[7]WB!#REF!</definedName>
    <definedName name="_14__123Graph_BIBA_IBRD" hidden="1">[7]WB!#REF!</definedName>
    <definedName name="_14__123Graph_DMIMPMA_1" localSheetId="26" hidden="1">#REF!</definedName>
    <definedName name="_14__123Graph_DMIMPMA_1" hidden="1">#REF!</definedName>
    <definedName name="_14__123Graph_EMIMPMA_1" localSheetId="26" hidden="1">#REF!</definedName>
    <definedName name="_14__123Graph_EMIMPMA_1" hidden="1">#REF!</definedName>
    <definedName name="_15__123Graph_BNDA_OIN" localSheetId="26" hidden="1">#REF!</definedName>
    <definedName name="_15__123Graph_BNDA_OIN" hidden="1">#REF!</definedName>
    <definedName name="_15__123Graph_EMIMPMA_0" localSheetId="26" hidden="1">#REF!</definedName>
    <definedName name="_15__123Graph_EMIMPMA_0" hidden="1">#REF!</definedName>
    <definedName name="_15__123Graph_FMIMPMA_0" localSheetId="26" hidden="1">#REF!</definedName>
    <definedName name="_15__123Graph_FMIMPMA_0" hidden="1">#REF!</definedName>
    <definedName name="_16__123Graph_BR_BMONEY" localSheetId="26" hidden="1">#REF!</definedName>
    <definedName name="_16__123Graph_BR_BMONEY" hidden="1">#REF!</definedName>
    <definedName name="_16__123Graph_EMIMPMA_1" localSheetId="26" hidden="1">#REF!</definedName>
    <definedName name="_16__123Graph_EMIMPMA_1" hidden="1">#REF!</definedName>
    <definedName name="_16__123Graph_XMIMPMA_0" localSheetId="26" hidden="1">#REF!</definedName>
    <definedName name="_16__123Graph_XMIMPMA_0" hidden="1">#REF!</definedName>
    <definedName name="_17__123Graph_FMIMPMA_0" localSheetId="26" hidden="1">#REF!</definedName>
    <definedName name="_17__123Graph_FMIMPMA_0" hidden="1">#REF!</definedName>
    <definedName name="_17__123Graph_XR_BMONEY" localSheetId="26" hidden="1">#REF!</definedName>
    <definedName name="_17__123Graph_XR_BMONEY" hidden="1">#REF!</definedName>
    <definedName name="_18__123Graph_BSEIGNOR" localSheetId="26" hidden="1">[8]seignior!#REF!</definedName>
    <definedName name="_18__123Graph_BSEIGNOR" hidden="1">[8]seignior!#REF!</definedName>
    <definedName name="_18__123Graph_XMIMPMA_0" localSheetId="26" hidden="1">#REF!</definedName>
    <definedName name="_18__123Graph_XMIMPMA_0" hidden="1">#REF!</definedName>
    <definedName name="_18__123Graph_XREALEX_WAGE" localSheetId="26" hidden="1">[12]PRIVATE!#REF!</definedName>
    <definedName name="_18__123Graph_XREALEX_WAGE" hidden="1">[12]PRIVATE!#REF!</definedName>
    <definedName name="_19__123Graph_CMIMPMA_0" localSheetId="26" hidden="1">#REF!</definedName>
    <definedName name="_19__123Graph_CMIMPMA_0" hidden="1">#REF!</definedName>
    <definedName name="_19__123Graph_XR_BMONEY" localSheetId="26" hidden="1">#REF!</definedName>
    <definedName name="_19__123Graph_XR_BMONEY" hidden="1">#REF!</definedName>
    <definedName name="_1992BOPB" localSheetId="26">#REF!</definedName>
    <definedName name="_1992BOPB">#REF!</definedName>
    <definedName name="_1Excel_BuiltIn__FilterDatabase_1_1" localSheetId="26">'[13]CG Final'!#REF!</definedName>
    <definedName name="_1Excel_BuiltIn__FilterDatabase_1_1">'[13]CG Final'!#REF!</definedName>
    <definedName name="_1Excel_BuiltIn_Print_Titles_8_1">'[14]CG Mon'!$B:$B,'[14]CG Mon'!$A$1:$GV$9</definedName>
    <definedName name="_1r" localSheetId="26">#REF!</definedName>
    <definedName name="_1r">#REF!</definedName>
    <definedName name="_2__123Graph_AMIMPMA_1" localSheetId="26" hidden="1">#REF!</definedName>
    <definedName name="_2__123Graph_AMIMPMA_1" hidden="1">#REF!</definedName>
    <definedName name="_20__123Graph_DMIMPMA_1" localSheetId="26" hidden="1">#REF!</definedName>
    <definedName name="_20__123Graph_DMIMPMA_1" hidden="1">#REF!</definedName>
    <definedName name="_20__123Graph_XREALEX_WAGE" localSheetId="26" hidden="1">[12]PRIVATE!#REF!</definedName>
    <definedName name="_20__123Graph_XREALEX_WAGE" hidden="1">[12]PRIVATE!#REF!</definedName>
    <definedName name="_21__123Graph_EMIMPMA_0" localSheetId="26" hidden="1">#REF!</definedName>
    <definedName name="_21__123Graph_EMIMPMA_0" hidden="1">#REF!</definedName>
    <definedName name="_21Excel_BuiltIn_Print_Titles_8_1">'[14]CG Mon'!$B:$B,'[14]CG Mon'!$A$1:$GV$9</definedName>
    <definedName name="_22__123Graph_EMIMPMA_1" localSheetId="26" hidden="1">#REF!</definedName>
    <definedName name="_22__123Graph_EMIMPMA_1" hidden="1">#REF!</definedName>
    <definedName name="_23__123Graph_FMIMPMA_0" localSheetId="26" hidden="1">#REF!</definedName>
    <definedName name="_23__123Graph_FMIMPMA_0" hidden="1">#REF!</definedName>
    <definedName name="_24__123Graph_XMIMPMA_0" localSheetId="26" hidden="1">#REF!</definedName>
    <definedName name="_24__123Graph_XMIMPMA_0" hidden="1">#REF!</definedName>
    <definedName name="_25__123Graph_XR_BMONEY" localSheetId="26" hidden="1">#REF!</definedName>
    <definedName name="_25__123Graph_XR_BMONEY" hidden="1">#REF!</definedName>
    <definedName name="_27__123Graph_XREALEX_WAGE" localSheetId="26" hidden="1">[12]PRIVATE!#REF!</definedName>
    <definedName name="_27__123Graph_XREALEX_WAGE" hidden="1">[12]PRIVATE!#REF!</definedName>
    <definedName name="_28Excel_BuiltIn_Print_Titles_8_1">'[15]CG Mon'!$B:$B,'[15]CG Mon'!$A$1:$GV$9</definedName>
    <definedName name="_2Excel_BuiltIn__FilterDatabase_2_1" localSheetId="26">[13]CG_SRA!#REF!</definedName>
    <definedName name="_2Excel_BuiltIn__FilterDatabase_2_1">[13]CG_SRA!#REF!</definedName>
    <definedName name="_2Macros_Import_.qbop">[16]!'[Macros Import].qbop'</definedName>
    <definedName name="_3__123Graph_ACPI_ER_LOG" localSheetId="26" hidden="1">[7]ER!#REF!</definedName>
    <definedName name="_3__123Graph_ACPI_ER_LOG" hidden="1">[7]ER!#REF!</definedName>
    <definedName name="_3__123Graph_ANDA_OIN" localSheetId="26" hidden="1">#REF!</definedName>
    <definedName name="_3__123Graph_ANDA_OIN" hidden="1">#REF!</definedName>
    <definedName name="_31.07.1993">'[17]PRIVATE DEBT-PROJECTION'!#REF!</definedName>
    <definedName name="_3Macros_Import_.qbop">[16]!'[Macros Import].qbop'</definedName>
    <definedName name="_4__123Graph_AMIMPMA_1" localSheetId="26" hidden="1">#REF!</definedName>
    <definedName name="_4__123Graph_AMIMPMA_1" hidden="1">#REF!</definedName>
    <definedName name="_4__123Graph_AR_BMONEY" localSheetId="26" hidden="1">#REF!</definedName>
    <definedName name="_4__123Graph_AR_BMONEY" hidden="1">#REF!</definedName>
    <definedName name="_5__123Graph_ACPI_ER_LOG" localSheetId="26" hidden="1">[7]ER!#REF!</definedName>
    <definedName name="_5__123Graph_ACPI_ER_LOG" hidden="1">[7]ER!#REF!</definedName>
    <definedName name="_5__123Graph_ANDA_OIN" localSheetId="26" hidden="1">#REF!</definedName>
    <definedName name="_5__123Graph_ANDA_OIN" hidden="1">#REF!</definedName>
    <definedName name="_5__123Graph_ASEIGNOR" localSheetId="26" hidden="1">[8]seignior!#REF!</definedName>
    <definedName name="_5__123Graph_ASEIGNOR" hidden="1">[8]seignior!#REF!</definedName>
    <definedName name="_6__123Graph_AMIMPMA_1" localSheetId="26" hidden="1">#REF!</definedName>
    <definedName name="_6__123Graph_AMIMPMA_1" hidden="1">#REF!</definedName>
    <definedName name="_6__123Graph_AR_BMONEY" localSheetId="26" hidden="1">#REF!</definedName>
    <definedName name="_6__123Graph_AR_BMONEY" hidden="1">#REF!</definedName>
    <definedName name="_6__123Graph_BCPI_ER_LOG" localSheetId="26" hidden="1">[7]ER!#REF!</definedName>
    <definedName name="_6__123Graph_BCPI_ER_LOG" hidden="1">[7]ER!#REF!</definedName>
    <definedName name="_7__123Graph_ANDA_OIN" localSheetId="26" hidden="1">#REF!</definedName>
    <definedName name="_7__123Graph_ANDA_OIN" hidden="1">#REF!</definedName>
    <definedName name="_7__123Graph_ASEIGNOR" localSheetId="26" hidden="1">[8]seignior!#REF!</definedName>
    <definedName name="_7__123Graph_ASEIGNOR" hidden="1">[8]seignior!#REF!</definedName>
    <definedName name="_7__123Graph_BIBA_IBRD" localSheetId="26" hidden="1">[7]WB!#REF!</definedName>
    <definedName name="_7__123Graph_BIBA_IBRD" hidden="1">[7]WB!#REF!</definedName>
    <definedName name="_8__123Graph_AR_BMONEY" localSheetId="26" hidden="1">#REF!</definedName>
    <definedName name="_8__123Graph_AR_BMONEY" hidden="1">#REF!</definedName>
    <definedName name="_8__123Graph_BCPI_ER_LOG" localSheetId="26" hidden="1">[7]ER!#REF!</definedName>
    <definedName name="_8__123Graph_BCPI_ER_LOG" hidden="1">[7]ER!#REF!</definedName>
    <definedName name="_8__123Graph_BNDA_OIN" localSheetId="26" hidden="1">#REF!</definedName>
    <definedName name="_8__123Graph_BNDA_OIN" hidden="1">#REF!</definedName>
    <definedName name="_9__123Graph_BIBA_IBRD" localSheetId="26" hidden="1">[7]WB!#REF!</definedName>
    <definedName name="_9__123Graph_BIBA_IBRD" hidden="1">[7]WB!#REF!</definedName>
    <definedName name="_9__123Graph_BR_BMONEY" localSheetId="26" hidden="1">#REF!</definedName>
    <definedName name="_9__123Graph_BR_BMONEY" hidden="1">#REF!</definedName>
    <definedName name="_ana1" localSheetId="10" hidden="1">{#N/A,#N/A,TRUE,"preg4";#N/A,#N/A,TRUE,"bazpr2001"}</definedName>
    <definedName name="_ana1" localSheetId="11" hidden="1">{#N/A,#N/A,TRUE,"preg4";#N/A,#N/A,TRUE,"bazpr2001"}</definedName>
    <definedName name="_ana1" localSheetId="14" hidden="1">{#N/A,#N/A,TRUE,"preg4";#N/A,#N/A,TRUE,"bazpr2001"}</definedName>
    <definedName name="_ana1" localSheetId="26"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hidden="1">{#N/A,#N/A,TRUE,"preg4";#N/A,#N/A,TRUE,"bazpr2001"}</definedName>
    <definedName name="_BOP2" localSheetId="26">[18]BoP!#REF!</definedName>
    <definedName name="_BOP2">[18]BoP!#REF!</definedName>
    <definedName name="_dat1" localSheetId="26">'[11]work Q real'!#REF!</definedName>
    <definedName name="_dat1">'[11]work Q real'!#REF!</definedName>
    <definedName name="_END94" localSheetId="26">#REF!</definedName>
    <definedName name="_END94">#REF!</definedName>
    <definedName name="_Fill" localSheetId="26" hidden="1">#REF!</definedName>
    <definedName name="_Fill" hidden="1">#REF!</definedName>
    <definedName name="_filterd" hidden="1">[19]C!$P$428:$T$428</definedName>
    <definedName name="_xlnm._FilterDatabase" hidden="1">[20]C!$P$428:$T$428</definedName>
    <definedName name="_Key1" localSheetId="26" hidden="1">#REF!</definedName>
    <definedName name="_Key1" hidden="1">#REF!</definedName>
    <definedName name="_lyf5" localSheetId="26" hidden="1">{#N/A,#N/A,FALSE,"PUBLEXP"}</definedName>
    <definedName name="_lyf5" hidden="1">{#N/A,#N/A,FALSE,"PUBLEXP"}</definedName>
    <definedName name="_MCV1">"$#REF!.$E$73:$AH$73"</definedName>
    <definedName name="_mei2" localSheetId="26">#REF!</definedName>
    <definedName name="_mei2">#REF!</definedName>
    <definedName name="_Order1" hidden="1">255</definedName>
    <definedName name="_Order2" hidden="1">255</definedName>
    <definedName name="_pl2000" localSheetId="10" hidden="1">{#N/A,#N/A,TRUE,"preg4";#N/A,#N/A,TRUE,"bazpr99"}</definedName>
    <definedName name="_pl2000" localSheetId="11" hidden="1">{#N/A,#N/A,TRUE,"preg4";#N/A,#N/A,TRUE,"bazpr99"}</definedName>
    <definedName name="_pl2000" localSheetId="14" hidden="1">{#N/A,#N/A,TRUE,"preg4";#N/A,#N/A,TRUE,"bazpr99"}</definedName>
    <definedName name="_pl2000" localSheetId="26"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hidden="1">{#N/A,#N/A,TRUE,"preg4";#N/A,#N/A,TRUE,"bazpr99"}</definedName>
    <definedName name="_qqq1" localSheetId="26" hidden="1">{#N/A,#N/A,FALSE,"EXTRABUDGT"}</definedName>
    <definedName name="_qqq1" hidden="1">{#N/A,#N/A,FALSE,"EXTRABUDGT"}</definedName>
    <definedName name="_Regression_Int" hidden="1">1</definedName>
    <definedName name="_Regression_Out" localSheetId="26" hidden="1">#REF!</definedName>
    <definedName name="_Regression_Out" hidden="1">#REF!</definedName>
    <definedName name="_Regression_X" localSheetId="26" hidden="1">#REF!</definedName>
    <definedName name="_Regression_X" hidden="1">#REF!</definedName>
    <definedName name="_Regression_Y" localSheetId="26" hidden="1">#REF!</definedName>
    <definedName name="_Regression_Y" hidden="1">#REF!</definedName>
    <definedName name="_RES2" localSheetId="26">[18]RES!#REF!</definedName>
    <definedName name="_RES2">[18]RES!#REF!</definedName>
    <definedName name="_Sort" localSheetId="26" hidden="1">#REF!</definedName>
    <definedName name="_Sort" hidden="1">#REF!</definedName>
    <definedName name="_SUM2" localSheetId="26">#REF!</definedName>
    <definedName name="_SUM2">#REF!</definedName>
    <definedName name="_tab1" localSheetId="26">#REF!</definedName>
    <definedName name="_tab1">#REF!</definedName>
    <definedName name="_tab10" localSheetId="26">#REF!</definedName>
    <definedName name="_tab10">#REF!</definedName>
    <definedName name="_tab11" localSheetId="26">#REF!</definedName>
    <definedName name="_tab11">#REF!</definedName>
    <definedName name="_TAB12" localSheetId="26">#REF!</definedName>
    <definedName name="_TAB12">#REF!</definedName>
    <definedName name="_TAB13" localSheetId="26">#REF!</definedName>
    <definedName name="_TAB13">#REF!</definedName>
    <definedName name="_TAB14" localSheetId="26">#REF!</definedName>
    <definedName name="_TAB14">#REF!</definedName>
    <definedName name="_tab15" localSheetId="26">#REF!</definedName>
    <definedName name="_tab15">#REF!</definedName>
    <definedName name="_TAB16" localSheetId="26">#REF!</definedName>
    <definedName name="_TAB16">#REF!</definedName>
    <definedName name="_TAB17" localSheetId="26">#REF!</definedName>
    <definedName name="_TAB17">#REF!</definedName>
    <definedName name="_TAB18" localSheetId="26">#REF!</definedName>
    <definedName name="_TAB18">#REF!</definedName>
    <definedName name="_TAB19" localSheetId="26">#REF!</definedName>
    <definedName name="_TAB19">#REF!</definedName>
    <definedName name="_tab2" localSheetId="26">#REF!</definedName>
    <definedName name="_tab2">#REF!</definedName>
    <definedName name="_TAB20" localSheetId="26">#REF!</definedName>
    <definedName name="_TAB20">#REF!</definedName>
    <definedName name="_tab21" localSheetId="26">#REF!</definedName>
    <definedName name="_tab21">#REF!</definedName>
    <definedName name="_TAB22" localSheetId="26">#REF!</definedName>
    <definedName name="_TAB22">#REF!</definedName>
    <definedName name="_TAB23" localSheetId="26">#REF!</definedName>
    <definedName name="_TAB23">#REF!</definedName>
    <definedName name="_tab24" localSheetId="26">#REF!</definedName>
    <definedName name="_tab24">#REF!</definedName>
    <definedName name="_TAB25" localSheetId="26">#REF!</definedName>
    <definedName name="_TAB25">#REF!</definedName>
    <definedName name="_TAB26" localSheetId="26">#REF!</definedName>
    <definedName name="_TAB26">#REF!</definedName>
    <definedName name="_TAB27" localSheetId="26">#REF!</definedName>
    <definedName name="_TAB27">#REF!</definedName>
    <definedName name="_TAB28" localSheetId="26">#REF!</definedName>
    <definedName name="_TAB28">#REF!</definedName>
    <definedName name="_TAB29" localSheetId="26">#REF!</definedName>
    <definedName name="_TAB29">#REF!</definedName>
    <definedName name="_tab3" localSheetId="26">#REF!</definedName>
    <definedName name="_tab3">#REF!</definedName>
    <definedName name="_TAB30" localSheetId="26">#REF!</definedName>
    <definedName name="_TAB30">#REF!</definedName>
    <definedName name="_TAB31" localSheetId="26">#REF!</definedName>
    <definedName name="_TAB31">#REF!</definedName>
    <definedName name="_TAB32" localSheetId="26">#REF!</definedName>
    <definedName name="_TAB32">#REF!</definedName>
    <definedName name="_TAB33" localSheetId="26">#REF!</definedName>
    <definedName name="_TAB33">#REF!</definedName>
    <definedName name="_TAB34" localSheetId="26">#REF!</definedName>
    <definedName name="_TAB34">#REF!</definedName>
    <definedName name="_TAB35" localSheetId="26">#REF!</definedName>
    <definedName name="_TAB35">#REF!</definedName>
    <definedName name="_TAB36" localSheetId="26">#REF!</definedName>
    <definedName name="_TAB36">#REF!</definedName>
    <definedName name="_TAB37" localSheetId="26">#REF!</definedName>
    <definedName name="_TAB37">#REF!</definedName>
    <definedName name="_TAB38" localSheetId="26">#REF!</definedName>
    <definedName name="_TAB38">#REF!</definedName>
    <definedName name="_tab4" localSheetId="26">#REF!</definedName>
    <definedName name="_tab4">#REF!</definedName>
    <definedName name="_TAB47" localSheetId="26">#REF!</definedName>
    <definedName name="_TAB47">#REF!</definedName>
    <definedName name="_tab5" localSheetId="26">#REF!</definedName>
    <definedName name="_tab5">#REF!</definedName>
    <definedName name="_tab6" localSheetId="26">#REF!</definedName>
    <definedName name="_tab6">#REF!</definedName>
    <definedName name="_tab7" localSheetId="26">#REF!</definedName>
    <definedName name="_tab7">#REF!</definedName>
    <definedName name="_tab8" localSheetId="26">#REF!</definedName>
    <definedName name="_tab8">#REF!</definedName>
    <definedName name="_tab9" localSheetId="26">#REF!</definedName>
    <definedName name="_tab9">#REF!</definedName>
    <definedName name="_WB2" localSheetId="26">#REF!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6">[1]Imp!#REF!</definedName>
    <definedName name="_Z">[1]Imp!#REF!</definedName>
    <definedName name="a" localSheetId="26" hidden="1">{#N/A,#N/A,TRUE,"preg4";#N/A,#N/A,TRUE,"bazpr99"}</definedName>
    <definedName name="a">#REF!</definedName>
    <definedName name="A1_" localSheetId="26">[21]Sum1!#REF!</definedName>
    <definedName name="A1_">[21]Sum1!#REF!</definedName>
    <definedName name="aa" localSheetId="10" hidden="1">{#N/A,#N/A,TRUE,"preg4";#N/A,#N/A,TRUE,"bazpr99"}</definedName>
    <definedName name="aa" localSheetId="11" hidden="1">{#N/A,#N/A,TRUE,"preg4";#N/A,#N/A,TRUE,"bazpr99"}</definedName>
    <definedName name="aa" localSheetId="14" hidden="1">{#N/A,#N/A,TRUE,"preg4";#N/A,#N/A,TRUE,"bazpr99"}</definedName>
    <definedName name="aa" localSheetId="26"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hidden="1">{#N/A,#N/A,TRUE,"preg4";#N/A,#N/A,TRUE,"bazpr99"}</definedName>
    <definedName name="aaa" localSheetId="26">#REF!</definedName>
    <definedName name="aaa">#REF!</definedName>
    <definedName name="aaaa" localSheetId="26">#REF!</definedName>
    <definedName name="aaaa">#REF!</definedName>
    <definedName name="aass" localSheetId="26">#REF!</definedName>
    <definedName name="aass">#REF!</definedName>
    <definedName name="ab" localSheetId="14" hidden="1">{#N/A,#N/A,TRUE,"preg4";#N/A,#N/A,TRUE,"bazpr99"}</definedName>
    <definedName name="ab" localSheetId="26" hidden="1">{#N/A,#N/A,TRUE,"preg4";#N/A,#N/A,TRUE,"bazpr99"}</definedName>
    <definedName name="ab">{#N/A,#N/A,TRUE,"preg4";#N/A,#N/A,TRUE,"bazpr99"}</definedName>
    <definedName name="acac" localSheetId="14" hidden="1">{#N/A,#N/A,TRUE,"preg4";#N/A,#N/A,TRUE,"bazpr99"}</definedName>
    <definedName name="acac" localSheetId="26" hidden="1">{#N/A,#N/A,TRUE,"preg4";#N/A,#N/A,TRUE,"bazpr99"}</definedName>
    <definedName name="acac">{#N/A,#N/A,TRUE,"preg4";#N/A,#N/A,TRUE,"bazpr99"}</definedName>
    <definedName name="acs" localSheetId="14" hidden="1">{#N/A,#N/A,TRUE,"preg4";#N/A,#N/A,TRUE,"bazpr99"}</definedName>
    <definedName name="acs" localSheetId="26" hidden="1">{#N/A,#N/A,TRUE,"preg4";#N/A,#N/A,TRUE,"bazpr99"}</definedName>
    <definedName name="acs">{#N/A,#N/A,TRUE,"preg4";#N/A,#N/A,TRUE,"bazpr99"}</definedName>
    <definedName name="ACTIVATE" localSheetId="26">#REF!</definedName>
    <definedName name="ACTIVATE">#REF!</definedName>
    <definedName name="AGA">'[22]PRIVATE DEBT-PROJECTION'!#REF!</definedName>
    <definedName name="ãîäèøíà_êàìàòíà_ñòàïêà">'[17]PRIVATE DEBT-PROJECTION'!#REF!</definedName>
    <definedName name="ALL">'[1]Imp:DSA output'!$C$9:$R$464</definedName>
    <definedName name="AMPO5">"Gráfico 8"</definedName>
    <definedName name="ana" localSheetId="10" hidden="1">{#N/A,#N/A,TRUE,"preg4";#N/A,#N/A,TRUE,"bazpr2001"}</definedName>
    <definedName name="ana" localSheetId="11" hidden="1">{#N/A,#N/A,TRUE,"preg4";#N/A,#N/A,TRUE,"bazpr2001"}</definedName>
    <definedName name="ana" localSheetId="14" hidden="1">{#N/A,#N/A,TRUE,"preg4";#N/A,#N/A,TRUE,"bazpr2001"}</definedName>
    <definedName name="ana" localSheetId="26"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hidden="1">{#N/A,#N/A,TRUE,"preg4";#N/A,#N/A,TRUE,"bazpr2001"}</definedName>
    <definedName name="anamaja" localSheetId="14" hidden="1">{#N/A,#N/A,TRUE,"preg4";#N/A,#N/A,TRUE,"bazpr99"}</definedName>
    <definedName name="anamaja" localSheetId="26" hidden="1">{#N/A,#N/A,TRUE,"preg4";#N/A,#N/A,TRUE,"bazpr99"}</definedName>
    <definedName name="anamaja">{#N/A,#N/A,TRUE,"preg4";#N/A,#N/A,TRUE,"bazpr99"}</definedName>
    <definedName name="ang">[23]Sheet2!$A$1:$B$25</definedName>
    <definedName name="Annual_percent_change" localSheetId="26">#REF!</definedName>
    <definedName name="Annual_percent_change">#REF!</definedName>
    <definedName name="anscount" hidden="1">1</definedName>
    <definedName name="as" localSheetId="26">#REF!</definedName>
    <definedName name="as">#REF!</definedName>
    <definedName name="asc" localSheetId="14" hidden="1">{#N/A,#N/A,TRUE,"preg4";#N/A,#N/A,TRUE,"bazpr2001"}</definedName>
    <definedName name="asc" localSheetId="26" hidden="1">{#N/A,#N/A,TRUE,"preg4";#N/A,#N/A,TRUE,"bazpr2001"}</definedName>
    <definedName name="asc">{#N/A,#N/A,TRUE,"preg4";#N/A,#N/A,TRUE,"bazpr2001"}</definedName>
    <definedName name="ascnajks" localSheetId="14" hidden="1">{#N/A,#N/A,TRUE,"preg4";#N/A,#N/A,TRUE,"bazpr2001"}</definedName>
    <definedName name="ascnajks" localSheetId="26" hidden="1">{#N/A,#N/A,TRUE,"preg4";#N/A,#N/A,TRUE,"bazpr2001"}</definedName>
    <definedName name="ascnajks">{#N/A,#N/A,TRUE,"preg4";#N/A,#N/A,TRUE,"bazpr2001"}</definedName>
    <definedName name="asd" localSheetId="26" hidden="1">{#N/A,#N/A,TRUE,"preg4";#N/A,#N/A,TRUE,"bazpr99"}</definedName>
    <definedName name="asd" hidden="1">{#N/A,#N/A,TRUE,"preg4";#N/A,#N/A,TRUE,"bazpr99"}</definedName>
    <definedName name="asdcfvgfdsvgbh" localSheetId="26" hidden="1">{#N/A,#N/A,TRUE,"preg4";#N/A,#N/A,TRUE,"bazpr99"}</definedName>
    <definedName name="asdcfvgfdsvgbh" hidden="1">{#N/A,#N/A,TRUE,"preg4";#N/A,#N/A,TRUE,"bazpr99"}</definedName>
    <definedName name="asdf" localSheetId="26" hidden="1">{#N/A,#N/A,TRUE,"preg4";#N/A,#N/A,TRUE,"bazpr99"}</definedName>
    <definedName name="asdf" hidden="1">{#N/A,#N/A,TRUE,"preg4";#N/A,#N/A,TRUE,"bazpr99"}</definedName>
    <definedName name="asdlfkjsad" localSheetId="26" hidden="1">{"Main Economic Indicators",#N/A,FALSE,"C"}</definedName>
    <definedName name="asdlfkjsad" hidden="1">{"Main Economic Indicators",#N/A,FALSE,"C"}</definedName>
    <definedName name="asjcn" localSheetId="14" hidden="1">{#N/A,#N/A,TRUE,"preg4";#N/A,#N/A,TRUE,"bazpr99"}</definedName>
    <definedName name="asjcn" localSheetId="26" hidden="1">{#N/A,#N/A,TRUE,"preg4";#N/A,#N/A,TRUE,"bazpr99"}</definedName>
    <definedName name="asjcn">{#N/A,#N/A,TRUE,"preg4";#N/A,#N/A,TRUE,"bazpr99"}</definedName>
    <definedName name="asjkh" localSheetId="26" hidden="1">{#N/A,#N/A,TRUE,"preg4";#N/A,#N/A,TRUE,"bazpr2001"}</definedName>
    <definedName name="asjkh" hidden="1">{#N/A,#N/A,TRUE,"preg4";#N/A,#N/A,TRUE,"bazpr2001"}</definedName>
    <definedName name="ASSUM" localSheetId="26">#REF!</definedName>
    <definedName name="ASSUM">#REF!</definedName>
    <definedName name="ASSUMB" localSheetId="26">#REF!</definedName>
    <definedName name="ASSUMB">#REF!</definedName>
    <definedName name="assumptions" localSheetId="26">#REF!</definedName>
    <definedName name="assumptions">#REF!</definedName>
    <definedName name="atrade">[16]!atrade</definedName>
    <definedName name="b">#REF!</definedName>
    <definedName name="BAKLANBOPB" localSheetId="26">#REF!</definedName>
    <definedName name="BAKLANBOPB">#REF!</definedName>
    <definedName name="BAKLANDEBT2B" localSheetId="26">#REF!</definedName>
    <definedName name="BAKLANDEBT2B">#REF!</definedName>
    <definedName name="BAKLDEBT1B" localSheetId="26">#REF!</definedName>
    <definedName name="BAKLDEBT1B">#REF!</definedName>
    <definedName name="basass">[24]assumptions!$A$2:$M$34</definedName>
    <definedName name="Batumi_debt" localSheetId="26">#REF!</definedName>
    <definedName name="Batumi_debt">#REF!</definedName>
    <definedName name="BBB" localSheetId="26">#REF!</definedName>
    <definedName name="BBB">#REF!</definedName>
    <definedName name="BCA" localSheetId="26">#REF!</definedName>
    <definedName name="BCA">#REF!</definedName>
    <definedName name="BCA_GDP">#N/A</definedName>
    <definedName name="BCA_NGDP">'[25]WEO Q6'!$E$10:$AH$10</definedName>
    <definedName name="BE" localSheetId="26">#REF!</definedName>
    <definedName name="BE">#REF!</definedName>
    <definedName name="BEA">'[25]WEO Q6'!$E$141:$AH$141</definedName>
    <definedName name="BEAI" localSheetId="26">#REF!</definedName>
    <definedName name="BEAI">#REF!</definedName>
    <definedName name="BEAIB" localSheetId="26">#REF!</definedName>
    <definedName name="BEAIB">#REF!</definedName>
    <definedName name="BEAIG" localSheetId="26">#REF!</definedName>
    <definedName name="BEAIG">#REF!</definedName>
    <definedName name="BEAP" localSheetId="26">#REF!</definedName>
    <definedName name="BEAP">#REF!</definedName>
    <definedName name="BEAPB" localSheetId="26">#REF!</definedName>
    <definedName name="BEAPB">#REF!</definedName>
    <definedName name="BEAPG" localSheetId="26">#REF!</definedName>
    <definedName name="BEAPG">#REF!</definedName>
    <definedName name="BED">'[25]WEO Q6'!$E$51:$AH$51</definedName>
    <definedName name="BED_6">'[25]WEO Q6'!$E$140:$AH$140</definedName>
    <definedName name="Beg_Bal">#REF!</definedName>
    <definedName name="BEO">'[25]WEO Q6'!$E$143:$AH$143</definedName>
    <definedName name="BER">'[25]WEO Q6'!$E$142:$AH$142</definedName>
    <definedName name="BERI" localSheetId="26">#REF!</definedName>
    <definedName name="BERI">#REF!</definedName>
    <definedName name="BERIB" localSheetId="26">#REF!</definedName>
    <definedName name="BERIB">#REF!</definedName>
    <definedName name="BERIG" localSheetId="26">#REF!</definedName>
    <definedName name="BERIG">#REF!</definedName>
    <definedName name="BERP" localSheetId="26">#REF!</definedName>
    <definedName name="BERP">#REF!</definedName>
    <definedName name="BERPB" localSheetId="26">#REF!</definedName>
    <definedName name="BERPB">#REF!</definedName>
    <definedName name="BERPG" localSheetId="26">#REF!</definedName>
    <definedName name="BERPG">#REF!</definedName>
    <definedName name="BF">'[25]WEO Q6'!$E$54:$AH$54</definedName>
    <definedName name="BFD" localSheetId="26">#REF!</definedName>
    <definedName name="BFD">#REF!</definedName>
    <definedName name="BFDA">'[25]WEO Q6'!$E$59:$AH$59</definedName>
    <definedName name="BFDI">'[25]WEO Q6'!$E$62:$AH$62</definedName>
    <definedName name="BFDIL">'[25]WEO Q6'!$E$65:$AH$65</definedName>
    <definedName name="BFDL" localSheetId="26">#REF!</definedName>
    <definedName name="BFDL">#REF!</definedName>
    <definedName name="BFFD" localSheetId="26">[26]weo!#REF!</definedName>
    <definedName name="BFFD">[26]weo!#REF!</definedName>
    <definedName name="BFL">#N/A</definedName>
    <definedName name="BFL_D" localSheetId="26">#REF!</definedName>
    <definedName name="BFL_D">#REF!</definedName>
    <definedName name="BFL_DF" localSheetId="26">#REF!</definedName>
    <definedName name="BFL_DF">#REF!</definedName>
    <definedName name="BFLB" localSheetId="26">#REF!</definedName>
    <definedName name="BFLB">#REF!</definedName>
    <definedName name="BFLB_D" localSheetId="26">#REF!</definedName>
    <definedName name="BFLB_D">#REF!</definedName>
    <definedName name="BFLB_DF" localSheetId="26">#REF!</definedName>
    <definedName name="BFLB_DF">#REF!</definedName>
    <definedName name="BFLBB_D" localSheetId="26">[26]weo!#REF!</definedName>
    <definedName name="BFLBB_D">[26]weo!#REF!</definedName>
    <definedName name="BFLD_DF">[27]!BFLD_DF</definedName>
    <definedName name="BFLG" localSheetId="26">#REF!</definedName>
    <definedName name="BFLG">#REF!</definedName>
    <definedName name="BFLG_D" localSheetId="26">#REF!</definedName>
    <definedName name="BFLG_D">#REF!</definedName>
    <definedName name="BFLG_DF" localSheetId="26">#REF!</definedName>
    <definedName name="BFLG_DF">#REF!</definedName>
    <definedName name="BFO">'[25]WEO Q6'!$E$94:$AH$94</definedName>
    <definedName name="BFOA" localSheetId="26">#REF!</definedName>
    <definedName name="BFOA">#REF!</definedName>
    <definedName name="BFOAG">'[25]WEO Q6'!$E$99:$AH$99</definedName>
    <definedName name="BFOL">'[25]WEO Q6'!$E$101:$AH$101</definedName>
    <definedName name="BFOL_B">'[25]WEO Q6'!$E$118:$AH$118</definedName>
    <definedName name="BFOL_G">'[25]WEO Q6'!$E$113:$AH$113</definedName>
    <definedName name="BFOL_L" localSheetId="26">#REF!</definedName>
    <definedName name="BFOL_L">#REF!</definedName>
    <definedName name="BFOL_O">'[25]WEO Q6'!$E$120:$AH$120</definedName>
    <definedName name="BFOL_S" localSheetId="26">#REF!</definedName>
    <definedName name="BFOL_S">#REF!</definedName>
    <definedName name="BFOLB">'[25]WEO Q6'!$E$118:$AH$118</definedName>
    <definedName name="BFOLG_L">'[25]WEO Q6'!$E$108:$AH$108</definedName>
    <definedName name="BFP">'[25]WEO Q6'!$E$68:$AH$68</definedName>
    <definedName name="BFPA" localSheetId="26">#REF!</definedName>
    <definedName name="BFPA">#REF!</definedName>
    <definedName name="BFPAG">'[25]WEO Q6'!$E$72:$AH$72</definedName>
    <definedName name="BFPL" localSheetId="26">#REF!</definedName>
    <definedName name="BFPL">#REF!</definedName>
    <definedName name="BFPLBN">'[25]WEO Q6'!$E$89:$AH$89</definedName>
    <definedName name="BFPLD">'[25]WEO Q6'!$E$82:$AH$82</definedName>
    <definedName name="BFPLD_G">'[25]WEO Q6'!$E$85:$AH$85</definedName>
    <definedName name="BFPLE">'[25]WEO Q6'!$E$77:$AH$77</definedName>
    <definedName name="BFPLE_G">'[25]WEO Q6'!$E$79:$AH$79</definedName>
    <definedName name="BFPLMM">'[25]WEO Q6'!$E$91:$AH$91</definedName>
    <definedName name="BFPQ" localSheetId="26">#REF!</definedName>
    <definedName name="BFPQ">#REF!</definedName>
    <definedName name="BFRA" localSheetId="26">#REF!</definedName>
    <definedName name="BFRA">#REF!</definedName>
    <definedName name="BFUND" localSheetId="26">#REF!</definedName>
    <definedName name="BFUND">#REF!</definedName>
    <definedName name="bfzxd" localSheetId="14" hidden="1">{#N/A,#N/A,TRUE,"preg4";#N/A,#N/A,TRUE,"bazpr99"}</definedName>
    <definedName name="bfzxd" localSheetId="26" hidden="1">{#N/A,#N/A,TRUE,"preg4";#N/A,#N/A,TRUE,"bazpr99"}</definedName>
    <definedName name="bfzxd">{#N/A,#N/A,TRUE,"preg4";#N/A,#N/A,TRUE,"bazpr99"}</definedName>
    <definedName name="bgfc" localSheetId="26" hidden="1">{#N/A,#N/A,TRUE,"preg4";#N/A,#N/A,TRUE,"bazpr99"}</definedName>
    <definedName name="bgfc" hidden="1">{#N/A,#N/A,TRUE,"preg4";#N/A,#N/A,TRUE,"bazpr99"}</definedName>
    <definedName name="BGS">'[25]WEO Q6'!$E$12:$AH$12</definedName>
    <definedName name="bgzsdfn" localSheetId="14" hidden="1">{#N/A,#N/A,TRUE,"preg4";#N/A,#N/A,TRUE,"bazpr99"}</definedName>
    <definedName name="bgzsdfn" localSheetId="26" hidden="1">{#N/A,#N/A,TRUE,"preg4";#N/A,#N/A,TRUE,"bazpr99"}</definedName>
    <definedName name="bgzsdfn">{#N/A,#N/A,TRUE,"preg4";#N/A,#N/A,TRUE,"bazpr99"}</definedName>
    <definedName name="bhbgv" localSheetId="14" hidden="1">{#N/A,#N/A,TRUE,"preg4";#N/A,#N/A,TRUE,"bazpr99"}</definedName>
    <definedName name="bhbgv" localSheetId="26" hidden="1">{#N/A,#N/A,TRUE,"preg4";#N/A,#N/A,TRUE,"bazpr99"}</definedName>
    <definedName name="bhbgv">{#N/A,#N/A,TRUE,"preg4";#N/A,#N/A,TRUE,"bazpr99"}</definedName>
    <definedName name="BI">'[25]WEO Q6'!$E$31:$AH$31</definedName>
    <definedName name="bibi" localSheetId="14" hidden="1">{#N/A,#N/A,TRUE,"preg4";#N/A,#N/A,TRUE,"bazpr2001"}</definedName>
    <definedName name="bibi" localSheetId="26" hidden="1">{#N/A,#N/A,TRUE,"preg4";#N/A,#N/A,TRUE,"bazpr2001"}</definedName>
    <definedName name="bibi">{#N/A,#N/A,TRUE,"preg4";#N/A,#N/A,TRUE,"bazpr2001"}</definedName>
    <definedName name="BIP">'[25]WEO Q6'!$E$34:$AH$34</definedName>
    <definedName name="BK" localSheetId="26">#REF!</definedName>
    <definedName name="BK">#REF!</definedName>
    <definedName name="BKF" localSheetId="26">#REF!</definedName>
    <definedName name="BKF">#REF!</definedName>
    <definedName name="BKFA">'[25]WEO Q6'!$E$43:$AH$43</definedName>
    <definedName name="BKO">'[25]WEO Q6'!$E$52:$AH$52</definedName>
    <definedName name="BM">'[25]WEO Q6'!$E$23:$AH$23</definedName>
    <definedName name="BMG" localSheetId="26">#REF!</definedName>
    <definedName name="BMG">#REF!</definedName>
    <definedName name="BMII" localSheetId="26">#REF!</definedName>
    <definedName name="BMII">#REF!</definedName>
    <definedName name="BMII_7">'[25]WEO Q7'!$E$48:$AH$48</definedName>
    <definedName name="BMIIB" localSheetId="26">#REF!</definedName>
    <definedName name="BMIIB">#REF!</definedName>
    <definedName name="BMIIG" localSheetId="26">#REF!</definedName>
    <definedName name="BMIIG">#REF!</definedName>
    <definedName name="BMS" localSheetId="26">#REF!</definedName>
    <definedName name="BMS">#REF!</definedName>
    <definedName name="BOP">'[25]WEO Q6'!$E$131:$AH$131</definedName>
    <definedName name="BOPB" localSheetId="26">#REF!</definedName>
    <definedName name="BOPB">#REF!</definedName>
    <definedName name="BOPFIN" localSheetId="26">#REF!</definedName>
    <definedName name="BOPFIN">#REF!</definedName>
    <definedName name="BOPMAC" localSheetId="26">#REF!</definedName>
    <definedName name="BOPMAC">#REF!</definedName>
    <definedName name="BOPMEMOB" localSheetId="26">#REF!</definedName>
    <definedName name="BOPMEMOB">#REF!</definedName>
    <definedName name="BOPSUM" localSheetId="26">#REF!</definedName>
    <definedName name="BOPSUM">#REF!</definedName>
    <definedName name="BOPUSD" localSheetId="26">#REF!</definedName>
    <definedName name="BOPUSD">#REF!</definedName>
    <definedName name="BRASS">'[25]WEO Q6'!$E$150:$AH$150</definedName>
    <definedName name="BRASS_1" localSheetId="26">#REF!</definedName>
    <definedName name="BRASS_1">#REF!</definedName>
    <definedName name="BRASS_6">'[25]WEO Q6'!$E$127:$AH$127</definedName>
    <definedName name="Brent" localSheetId="26">OFFSET(#REF!,0,0,COUNTA(#REF!)-1)</definedName>
    <definedName name="Brent">OFFSET(#REF!,0,0,COUNTA(#REF!)-1)</definedName>
    <definedName name="Brenteur" localSheetId="26">OFFSET(#REF!,0,0,COUNTA(#REF!)-1)</definedName>
    <definedName name="Brenteur">OFFSET(#REF!,0,0,COUNTA(#REF!)-1)</definedName>
    <definedName name="BTR" localSheetId="26">#REF!</definedName>
    <definedName name="BTR">#REF!</definedName>
    <definedName name="BTRG">'[25]WEO Q6'!$E$40:$AH$40</definedName>
    <definedName name="BX">'[25]WEO Q6'!$E$15:$AH$15</definedName>
    <definedName name="BXG" localSheetId="26">#REF!</definedName>
    <definedName name="BXG">#REF!</definedName>
    <definedName name="BXS" localSheetId="26">#REF!</definedName>
    <definedName name="BXS">#REF!</definedName>
    <definedName name="CalcMCV_4">"$#REF!.$E$58:$AH$58"</definedName>
    <definedName name="calcNGS_NGDP">#N/A</definedName>
    <definedName name="CAPACCB" localSheetId="26">#REF!</definedName>
    <definedName name="CAPACCB">#REF!</definedName>
    <definedName name="cbfvbc" localSheetId="14" hidden="1">{#N/A,#N/A,TRUE,"preg4";#N/A,#N/A,TRUE,"bazpr2001"}</definedName>
    <definedName name="cbfvbc" localSheetId="26" hidden="1">{#N/A,#N/A,TRUE,"preg4";#N/A,#N/A,TRUE,"bazpr2001"}</definedName>
    <definedName name="cbfvbc">{#N/A,#N/A,TRUE,"preg4";#N/A,#N/A,TRUE,"bazpr2001"}</definedName>
    <definedName name="CCC" localSheetId="26">#REF!</definedName>
    <definedName name="CCC">#REF!</definedName>
    <definedName name="CCODE" localSheetId="26">#REF!</definedName>
    <definedName name="CCODE">#REF!</definedName>
    <definedName name="CentralG_Fin" localSheetId="26">#REF!</definedName>
    <definedName name="CentralG_Fin">#REF!</definedName>
    <definedName name="CentralG_Finn" localSheetId="26">[28]CGSum!#REF!</definedName>
    <definedName name="CentralG_Finn">[28]CGSum!#REF!</definedName>
    <definedName name="CG.">'[29]PRIVATE DEBT-PROJECTION'!#REF!</definedName>
    <definedName name="change" localSheetId="26">#REF!</definedName>
    <definedName name="change">#REF!</definedName>
    <definedName name="chart" localSheetId="26">#REF!</definedName>
    <definedName name="chart">#REF!</definedName>
    <definedName name="CHART1" localSheetId="26">#REF!</definedName>
    <definedName name="CHART1">#REF!</definedName>
    <definedName name="CHART2" localSheetId="26">#REF!</definedName>
    <definedName name="CHART2">#REF!</definedName>
    <definedName name="CHART3" localSheetId="26">#REF!</definedName>
    <definedName name="CHART3">#REF!</definedName>
    <definedName name="chart4" localSheetId="26" hidden="1">{#N/A,#N/A,FALSE,"CB";#N/A,#N/A,FALSE,"CMB";#N/A,#N/A,FALSE,"NBFI"}</definedName>
    <definedName name="chart4" hidden="1">{#N/A,#N/A,FALSE,"CB";#N/A,#N/A,FALSE,"CMB";#N/A,#N/A,FALSE,"NBFI"}</definedName>
    <definedName name="ChartA" localSheetId="26" hidden="1">{#N/A,#N/A,FALSE,"CB";#N/A,#N/A,FALSE,"CMB";#N/A,#N/A,FALSE,"NBFI"}</definedName>
    <definedName name="ChartA" hidden="1">{#N/A,#N/A,FALSE,"CB";#N/A,#N/A,FALSE,"CMB";#N/A,#N/A,FALSE,"NBFI"}</definedName>
    <definedName name="Chartvel" localSheetId="26" hidden="1">{#N/A,#N/A,FALSE,"CB";#N/A,#N/A,FALSE,"CMB";#N/A,#N/A,FALSE,"BSYS";#N/A,#N/A,FALSE,"NBFI";#N/A,#N/A,FALSE,"FSYS"}</definedName>
    <definedName name="Chartvel" hidden="1">{#N/A,#N/A,FALSE,"CB";#N/A,#N/A,FALSE,"CMB";#N/A,#N/A,FALSE,"BSYS";#N/A,#N/A,FALSE,"NBFI";#N/A,#N/A,FALSE,"FSYS"}</definedName>
    <definedName name="CHK3.1" localSheetId="26">#REF!</definedName>
    <definedName name="CHK3.1">#REF!</definedName>
    <definedName name="CHK5.1">'[25]WEO Q5'!$E$107:$AH$107</definedName>
    <definedName name="cirr" localSheetId="26">#REF!</definedName>
    <definedName name="cirr">#REF!</definedName>
    <definedName name="cjkshjv" localSheetId="26" hidden="1">{#N/A,#N/A,TRUE,"preg4";#N/A,#N/A,TRUE,"bazpr99"}</definedName>
    <definedName name="cjkshjv" hidden="1">{#N/A,#N/A,TRUE,"preg4";#N/A,#N/A,TRUE,"bazpr99"}</definedName>
    <definedName name="COL" localSheetId="26">[21]Projections!#REF!</definedName>
    <definedName name="COL">[21]Projections!#REF!</definedName>
    <definedName name="copystart" localSheetId="26">#REF!</definedName>
    <definedName name="copystart">#REF!</definedName>
    <definedName name="Copytodebt" localSheetId="26">'[1]in-out'!#REF!</definedName>
    <definedName name="Copytodebt">'[1]in-out'!#REF!</definedName>
    <definedName name="COUNT" localSheetId="26">#REF!</definedName>
    <definedName name="COUNT">#REF!</definedName>
    <definedName name="COUNTER" localSheetId="26">#REF!</definedName>
    <definedName name="COUNTER">#REF!</definedName>
    <definedName name="CPF" localSheetId="26">#REF!</definedName>
    <definedName name="CPF">#REF!</definedName>
    <definedName name="CPI_Core" localSheetId="26">#REF!</definedName>
    <definedName name="CPI_Core">#REF!</definedName>
    <definedName name="CPI_NAT_monthly" localSheetId="26">#REF!</definedName>
    <definedName name="CPI_NAT_monthly">#REF!</definedName>
    <definedName name="_xlnm.Criteria" localSheetId="26">#REF!</definedName>
    <definedName name="_xlnm.Criteria">#REF!</definedName>
    <definedName name="CSIDATES" localSheetId="26">#REF!</definedName>
    <definedName name="CSIDATES">#REF!</definedName>
    <definedName name="CUADRO_10.3.1">'[30]fondo promedio'!$A$36:$L$74</definedName>
    <definedName name="CUADRO_N__4.1.3">#REF!</definedName>
    <definedName name="cvb" localSheetId="14" hidden="1">{#N/A,#N/A,TRUE,"preg4";#N/A,#N/A,TRUE,"bazpr99"}</definedName>
    <definedName name="cvb" localSheetId="26" hidden="1">{#N/A,#N/A,TRUE,"preg4";#N/A,#N/A,TRUE,"bazpr99"}</definedName>
    <definedName name="cvb">{#N/A,#N/A,TRUE,"preg4";#N/A,#N/A,TRUE,"bazpr99"}</definedName>
    <definedName name="cVF">'[29]PRIVATE DEBT-PROJECTION'!#REF!</definedName>
    <definedName name="cvsdf" localSheetId="14" hidden="1">{#N/A,#N/A,TRUE,"preg4";#N/A,#N/A,TRUE,"bazpr99"}</definedName>
    <definedName name="cvsdf" localSheetId="26" hidden="1">{#N/A,#N/A,TRUE,"preg4";#N/A,#N/A,TRUE,"bazpr99"}</definedName>
    <definedName name="cvsdf">{#N/A,#N/A,TRUE,"preg4";#N/A,#N/A,TRUE,"bazpr99"}</definedName>
    <definedName name="cvx" localSheetId="14" hidden="1">{#N/A,#N/A,TRUE,"preg4";#N/A,#N/A,TRUE,"bazpr99"}</definedName>
    <definedName name="cvx" localSheetId="26" hidden="1">{#N/A,#N/A,TRUE,"preg4";#N/A,#N/A,TRUE,"bazpr99"}</definedName>
    <definedName name="cvx">{#N/A,#N/A,TRUE,"preg4";#N/A,#N/A,TRUE,"bazpr99"}</definedName>
    <definedName name="D" localSheetId="26">#REF!</definedName>
    <definedName name="D">#REF!</definedName>
    <definedName name="D_12">'[17]PRIVATE DEBT-PROJECTION'!#REF!</definedName>
    <definedName name="D_B">'[25]WEO Q7'!$E$22:$AH$22</definedName>
    <definedName name="d_d" localSheetId="14" hidden="1">{#N/A,#N/A,TRUE,"preg4";#N/A,#N/A,TRUE,"bazpr2001"}</definedName>
    <definedName name="d_d" localSheetId="26" hidden="1">{#N/A,#N/A,TRUE,"preg4";#N/A,#N/A,TRUE,"bazpr2001"}</definedName>
    <definedName name="d_d">{#N/A,#N/A,TRUE,"preg4";#N/A,#N/A,TRUE,"bazpr2001"}</definedName>
    <definedName name="D_D_Sdiff">"$#REF!.$E$105:$AH$105"</definedName>
    <definedName name="D_D_Sdiff1">"$#REF!.$E$106:$AH$106"</definedName>
    <definedName name="D_G">'[25]WEO Q7'!$E$21:$AH$21</definedName>
    <definedName name="D_Ind" localSheetId="26">#REF!</definedName>
    <definedName name="D_Ind">#REF!</definedName>
    <definedName name="D_L">'[25]WEO Q7'!$E$13:$AH$13</definedName>
    <definedName name="D_O">'[25]WEO Q7'!$E$23:$AH$23</definedName>
    <definedName name="D_PCPI">"$#REF!.$E$52:$AH$52"</definedName>
    <definedName name="D_PCPIAQ">"$#REF!.$E$54:$AH$54"</definedName>
    <definedName name="D_PCPIQ">"$#REF!.$E$53:$AH$53"</definedName>
    <definedName name="D_S" localSheetId="26">#REF!</definedName>
    <definedName name="D_S">#REF!</definedName>
    <definedName name="D_SRM">'[25]WEO Q7'!$E$34:$AH$34</definedName>
    <definedName name="D_SY">'[25]WEO Q7'!$E$10:$AH$10</definedName>
    <definedName name="DA" localSheetId="26">#REF!</definedName>
    <definedName name="DA">#REF!</definedName>
    <definedName name="DAB" localSheetId="26">#REF!</definedName>
    <definedName name="DAB">#REF!</definedName>
    <definedName name="DABproj">#N/A</definedName>
    <definedName name="DAG" localSheetId="26">#REF!</definedName>
    <definedName name="DAG">#REF!</definedName>
    <definedName name="DAGproj">#N/A</definedName>
    <definedName name="DAproj">#N/A</definedName>
    <definedName name="DASD">#N/A</definedName>
    <definedName name="DASDB">#N/A</definedName>
    <definedName name="DASDG">#N/A</definedName>
    <definedName name="Data" localSheetId="26">#REF!</definedName>
    <definedName name="Data">#REF!</definedName>
    <definedName name="_xlnm.Database" localSheetId="26">#REF!</definedName>
    <definedName name="_xlnm.Database">#REF!</definedName>
    <definedName name="Database_MI">#REF!</definedName>
    <definedName name="DATE" localSheetId="26">[21]Sum1!#REF!</definedName>
    <definedName name="DATE">[21]Sum1!#REF!</definedName>
    <definedName name="date1" localSheetId="26">#REF!</definedName>
    <definedName name="date1">#REF!</definedName>
    <definedName name="datebop" localSheetId="26">#REF!</definedName>
    <definedName name="datebop">#REF!</definedName>
    <definedName name="datemon" localSheetId="26">[31]FixedMS!#REF!</definedName>
    <definedName name="datemon">[31]FixedMS!#REF!</definedName>
    <definedName name="DATES" localSheetId="26">#REF!</definedName>
    <definedName name="DATES">#REF!</definedName>
    <definedName name="DATES__________" localSheetId="26">#REF!</definedName>
    <definedName name="DATES__________">#REF!</definedName>
    <definedName name="Dates1" localSheetId="26">#REF!</definedName>
    <definedName name="Dates1">#REF!</definedName>
    <definedName name="dateweo" localSheetId="26">#REF!</definedName>
    <definedName name="dateweo">#REF!</definedName>
    <definedName name="DATEX11" localSheetId="26">#REF!</definedName>
    <definedName name="DATEX11">#REF!</definedName>
    <definedName name="DB" localSheetId="26">#REF!</definedName>
    <definedName name="DB">#REF!</definedName>
    <definedName name="DBproj">#N/A</definedName>
    <definedName name="dd" localSheetId="10" hidden="1">{#N/A,#N/A,TRUE,"preg4";#N/A,#N/A,TRUE,"bazpr2001"}</definedName>
    <definedName name="dd" localSheetId="11" hidden="1">{#N/A,#N/A,TRUE,"preg4";#N/A,#N/A,TRUE,"bazpr2001"}</definedName>
    <definedName name="dd" localSheetId="14" hidden="1">{#N/A,#N/A,TRUE,"preg4";#N/A,#N/A,TRUE,"bazpr2001"}</definedName>
    <definedName name="dd" localSheetId="26"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hidden="1">{#N/A,#N/A,TRUE,"preg4";#N/A,#N/A,TRUE,"bazpr2001"}</definedName>
    <definedName name="ddd" localSheetId="10" hidden="1">{#N/A,#N/A,TRUE,"preg4";#N/A,#N/A,TRUE,"bazpr2001"}</definedName>
    <definedName name="ddd" localSheetId="11" hidden="1">{#N/A,#N/A,TRUE,"preg4";#N/A,#N/A,TRUE,"bazpr2001"}</definedName>
    <definedName name="ddd" localSheetId="14" hidden="1">{#N/A,#N/A,TRUE,"preg4";#N/A,#N/A,TRUE,"bazpr2001"}</definedName>
    <definedName name="ddd" localSheetId="26"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hidden="1">{#N/A,#N/A,TRUE,"preg4";#N/A,#N/A,TRUE,"bazpr2001"}</definedName>
    <definedName name="DDRB" localSheetId="26">#REF!</definedName>
    <definedName name="DDRB">#REF!</definedName>
    <definedName name="DDRO" localSheetId="26">#REF!</definedName>
    <definedName name="DDRO">#REF!</definedName>
    <definedName name="DEBITNI1" localSheetId="1">#REF!</definedName>
    <definedName name="DEBITNI1">#REF!</definedName>
    <definedName name="DEBITNI1000" localSheetId="1">#REF!</definedName>
    <definedName name="DEBITNI1000">#REF!</definedName>
    <definedName name="DEBITNI9999999" localSheetId="1">#REF!</definedName>
    <definedName name="DEBITNI9999999">#REF!</definedName>
    <definedName name="DEBRIEF" localSheetId="26">#REF!</definedName>
    <definedName name="DEBRIEF">#REF!</definedName>
    <definedName name="DEBT" localSheetId="26">#REF!</definedName>
    <definedName name="DEBT">#REF!</definedName>
    <definedName name="DEBT1B" localSheetId="26">#REF!</definedName>
    <definedName name="DEBT1B">#REF!</definedName>
    <definedName name="DEBT2B" localSheetId="26">#REF!</definedName>
    <definedName name="DEBT2B">#REF!</definedName>
    <definedName name="DEFL" localSheetId="26">#REF!</definedName>
    <definedName name="DEFL">#REF!</definedName>
    <definedName name="desfs">MATCH(0.01,End_Bal,-1)+1</definedName>
    <definedName name="dfbf" localSheetId="26" hidden="1">{#N/A,#N/A,TRUE,"preg4";#N/A,#N/A,TRUE,"bazpr99"}</definedName>
    <definedName name="dfbf" hidden="1">{#N/A,#N/A,TRUE,"preg4";#N/A,#N/A,TRUE,"bazpr99"}</definedName>
    <definedName name="dfbgfbgftr" localSheetId="26" hidden="1">{#N/A,#N/A,TRUE,"preg4";#N/A,#N/A,TRUE,"bazpr2000"}</definedName>
    <definedName name="dfbgfbgftr" hidden="1">{#N/A,#N/A,TRUE,"preg4";#N/A,#N/A,TRUE,"bazpr2000"}</definedName>
    <definedName name="dfddfhb" localSheetId="26" hidden="1">{#N/A,#N/A,TRUE,"preg4";#N/A,#N/A,TRUE,"bazpr99"}</definedName>
    <definedName name="dfddfhb" hidden="1">{#N/A,#N/A,TRUE,"preg4";#N/A,#N/A,TRUE,"bazpr99"}</definedName>
    <definedName name="dfgddfg" localSheetId="14" hidden="1">{#N/A,#N/A,TRUE,"preg4";#N/A,#N/A,TRUE,"bazpr2001"}</definedName>
    <definedName name="dfgddfg" localSheetId="26" hidden="1">{#N/A,#N/A,TRUE,"preg4";#N/A,#N/A,TRUE,"bazpr2001"}</definedName>
    <definedName name="dfgddfg">{#N/A,#N/A,TRUE,"preg4";#N/A,#N/A,TRUE,"bazpr2001"}</definedName>
    <definedName name="dfgdf" localSheetId="10" hidden="1">{#N/A,#N/A,TRUE,"preg4";#N/A,#N/A,TRUE,"bazpr2001"}</definedName>
    <definedName name="dfgdf" localSheetId="11" hidden="1">{#N/A,#N/A,TRUE,"preg4";#N/A,#N/A,TRUE,"bazpr2001"}</definedName>
    <definedName name="dfgdf" localSheetId="14" hidden="1">{#N/A,#N/A,TRUE,"preg4";#N/A,#N/A,TRUE,"bazpr2001"}</definedName>
    <definedName name="dfgdf" localSheetId="26"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hidden="1">{#N/A,#N/A,TRUE,"preg4";#N/A,#N/A,TRUE,"bazpr2001"}</definedName>
    <definedName name="dfgsd" localSheetId="10" hidden="1">{#N/A,#N/A,TRUE,"preg4";#N/A,#N/A,TRUE,"bazpr99"}</definedName>
    <definedName name="dfgsd" localSheetId="11" hidden="1">{#N/A,#N/A,TRUE,"preg4";#N/A,#N/A,TRUE,"bazpr99"}</definedName>
    <definedName name="dfgsd" localSheetId="14" hidden="1">{#N/A,#N/A,TRUE,"preg4";#N/A,#N/A,TRUE,"bazpr99"}</definedName>
    <definedName name="dfgsd" localSheetId="26"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hidden="1">{#N/A,#N/A,TRUE,"preg4";#N/A,#N/A,TRUE,"bazpr99"}</definedName>
    <definedName name="dfrfr" localSheetId="26" hidden="1">{#N/A,#N/A,TRUE,"preg4";#N/A,#N/A,TRUE,"bazpr99"}</definedName>
    <definedName name="dfrfr" hidden="1">{#N/A,#N/A,TRUE,"preg4";#N/A,#N/A,TRUE,"bazpr99"}</definedName>
    <definedName name="dfscv" localSheetId="14" hidden="1">{#N/A,#N/A,TRUE,"preg4";#N/A,#N/A,TRUE,"bazpr99"}</definedName>
    <definedName name="dfscv" localSheetId="26" hidden="1">{#N/A,#N/A,TRUE,"preg4";#N/A,#N/A,TRUE,"bazpr99"}</definedName>
    <definedName name="dfscv">{#N/A,#N/A,TRUE,"preg4";#N/A,#N/A,TRUE,"bazpr99"}</definedName>
    <definedName name="DFXSBG" localSheetId="14" hidden="1">{#N/A,#N/A,TRUE,"preg4";#N/A,#N/A,TRUE,"bazpr99"}</definedName>
    <definedName name="DFXSBG" localSheetId="26" hidden="1">{#N/A,#N/A,TRUE,"preg4";#N/A,#N/A,TRUE,"bazpr99"}</definedName>
    <definedName name="DFXSBG">{#N/A,#N/A,TRUE,"preg4";#N/A,#N/A,TRUE,"bazpr99"}</definedName>
    <definedName name="DG" localSheetId="26">#REF!</definedName>
    <definedName name="DG">#REF!</definedName>
    <definedName name="DG_S">'[25]WEO Q7'!$E$18:$AH$18</definedName>
    <definedName name="DGproj">#N/A</definedName>
    <definedName name="dgrvdf" localSheetId="14" hidden="1">{#N/A,#N/A,TRUE,"preg4";#N/A,#N/A,TRUE,"bazpr2001"}</definedName>
    <definedName name="dgrvdf" localSheetId="26" hidden="1">{#N/A,#N/A,TRUE,"preg4";#N/A,#N/A,TRUE,"bazpr2001"}</definedName>
    <definedName name="dgrvdf">{#N/A,#N/A,TRUE,"preg4";#N/A,#N/A,TRUE,"bazpr2001"}</definedName>
    <definedName name="dgsdgsd" localSheetId="10" hidden="1">{#N/A,#N/A,TRUE,"preg4";#N/A,#N/A,TRUE,"bazpr99"}</definedName>
    <definedName name="dgsdgsd" localSheetId="11" hidden="1">{#N/A,#N/A,TRUE,"preg4";#N/A,#N/A,TRUE,"bazpr99"}</definedName>
    <definedName name="dgsdgsd" localSheetId="14" hidden="1">{#N/A,#N/A,TRUE,"preg4";#N/A,#N/A,TRUE,"bazpr99"}</definedName>
    <definedName name="dgsdgsd" localSheetId="26"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hidden="1">{#N/A,#N/A,TRUE,"preg4";#N/A,#N/A,TRUE,"bazpr99"}</definedName>
    <definedName name="dhjuhjk" localSheetId="14" hidden="1">{#N/A,#N/A,TRUE,"preg4";#N/A,#N/A,TRUE,"bazpr99"}</definedName>
    <definedName name="dhjuhjk" localSheetId="26" hidden="1">{#N/A,#N/A,TRUE,"preg4";#N/A,#N/A,TRUE,"bazpr99"}</definedName>
    <definedName name="dhjuhjk">{#N/A,#N/A,TRUE,"preg4";#N/A,#N/A,TRUE,"bazpr99"}</definedName>
    <definedName name="Discount_IDA" localSheetId="26">#REF!</definedName>
    <definedName name="Discount_IDA">#REF!</definedName>
    <definedName name="Discount_NC" localSheetId="26">#REF!</definedName>
    <definedName name="Discount_NC">#REF!</definedName>
    <definedName name="DiscountRate" localSheetId="26">#REF!</definedName>
    <definedName name="DiscountRate">#REF!</definedName>
    <definedName name="DO">'[25]WEO Q7'!$E$29:$AH$29</definedName>
    <definedName name="DOCFILE">[32]Contents!$B$37</definedName>
    <definedName name="documentation" localSheetId="26">#REF!</definedName>
    <definedName name="documentation">#REF!</definedName>
    <definedName name="dolg2" localSheetId="10" hidden="1">{#N/A,#N/A,TRUE,"preg4";#N/A,#N/A,TRUE,"bazpr2001"}</definedName>
    <definedName name="dolg2" localSheetId="11" hidden="1">{#N/A,#N/A,TRUE,"preg4";#N/A,#N/A,TRUE,"bazpr2001"}</definedName>
    <definedName name="dolg2" localSheetId="14" hidden="1">{#N/A,#N/A,TRUE,"preg4";#N/A,#N/A,TRUE,"bazpr2001"}</definedName>
    <definedName name="dolg2" localSheetId="26"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hidden="1">{#N/A,#N/A,TRUE,"preg4";#N/A,#N/A,TRUE,"bazpr2001"}</definedName>
    <definedName name="Dproj">#N/A</definedName>
    <definedName name="drt" localSheetId="14" hidden="1">{#N/A,#N/A,TRUE,"preg4";#N/A,#N/A,TRUE,"bazpr99"}</definedName>
    <definedName name="drt" localSheetId="26" hidden="1">{#N/A,#N/A,TRUE,"preg4";#N/A,#N/A,TRUE,"bazpr99"}</definedName>
    <definedName name="drt">{#N/A,#N/A,TRUE,"preg4";#N/A,#N/A,TRUE,"bazpr99"}</definedName>
    <definedName name="ds" localSheetId="10" hidden="1">{#N/A,#N/A,TRUE,"preg4";#N/A,#N/A,TRUE,"bazpr99"}</definedName>
    <definedName name="ds" localSheetId="11" hidden="1">{#N/A,#N/A,TRUE,"preg4";#N/A,#N/A,TRUE,"bazpr99"}</definedName>
    <definedName name="ds" localSheetId="14" hidden="1">{#N/A,#N/A,TRUE,"preg4";#N/A,#N/A,TRUE,"bazpr99"}</definedName>
    <definedName name="ds" localSheetId="26"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hidden="1">{#N/A,#N/A,TRUE,"preg4";#N/A,#N/A,TRUE,"bazpr99"}</definedName>
    <definedName name="dsa" localSheetId="14" hidden="1">{#N/A,#N/A,TRUE,"preg4";#N/A,#N/A,TRUE,"bazpr99"}</definedName>
    <definedName name="dsa" localSheetId="26" hidden="1">{#N/A,#N/A,TRUE,"preg4";#N/A,#N/A,TRUE,"bazpr99"}</definedName>
    <definedName name="dsa">{#N/A,#N/A,TRUE,"preg4";#N/A,#N/A,TRUE,"bazpr99"}</definedName>
    <definedName name="DSA_Assumptions" localSheetId="26">#REF!</definedName>
    <definedName name="DSA_Assumptions">#REF!</definedName>
    <definedName name="dsaout" localSheetId="26">#REF!</definedName>
    <definedName name="dsaout">#REF!</definedName>
    <definedName name="dscvv" localSheetId="26"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6">#REF!</definedName>
    <definedName name="DSI">#REF!</definedName>
    <definedName name="DSIB" localSheetId="26">#REF!</definedName>
    <definedName name="DSIB">#REF!</definedName>
    <definedName name="DSIBproj">#N/A</definedName>
    <definedName name="DSIG" localSheetId="26">#REF!</definedName>
    <definedName name="DSIG">#REF!</definedName>
    <definedName name="DSIGproj">#N/A</definedName>
    <definedName name="DSIproj">#N/A</definedName>
    <definedName name="DSISD">#N/A</definedName>
    <definedName name="DSISDB">#N/A</definedName>
    <definedName name="DSISDG">#N/A</definedName>
    <definedName name="DSP" localSheetId="26">#REF!</definedName>
    <definedName name="DSP">#REF!</definedName>
    <definedName name="DSPB" localSheetId="26">#REF!</definedName>
    <definedName name="DSPB">#REF!</definedName>
    <definedName name="DSPBproj">#N/A</definedName>
    <definedName name="DSPG" localSheetId="26">#REF!</definedName>
    <definedName name="DSPG">#REF!</definedName>
    <definedName name="DSPGproj">#N/A</definedName>
    <definedName name="DSPproj">#N/A</definedName>
    <definedName name="DSPSD">#N/A</definedName>
    <definedName name="DSPSDB">#N/A</definedName>
    <definedName name="DSPSDG">#N/A</definedName>
    <definedName name="dsv" localSheetId="26" hidden="1">{#N/A,#N/A,TRUE,"preg4";#N/A,#N/A,TRUE,"bazpr2001"}</definedName>
    <definedName name="dsv" hidden="1">{#N/A,#N/A,TRUE,"preg4";#N/A,#N/A,TRUE,"bazpr2001"}</definedName>
    <definedName name="dxv" localSheetId="26" hidden="1">{#N/A,#N/A,TRUE,"preg4";#N/A,#N/A,TRUE,"bazpr2000"}</definedName>
    <definedName name="dxv" hidden="1">{#N/A,#N/A,TRUE,"preg4";#N/A,#N/A,TRUE,"bazpr2000"}</definedName>
    <definedName name="dxvzsd" localSheetId="26" hidden="1">{#N/A,#N/A,TRUE,"preg4";#N/A,#N/A,TRUE,"bazpr99"}</definedName>
    <definedName name="dxvzsd" hidden="1">{#N/A,#N/A,TRUE,"preg4";#N/A,#N/A,TRUE,"bazpr99"}</definedName>
    <definedName name="e" localSheetId="10" hidden="1">{#N/A,#N/A,TRUE,"preg4";#N/A,#N/A,TRUE,"bazpr2000"}</definedName>
    <definedName name="e" localSheetId="11" hidden="1">{#N/A,#N/A,TRUE,"preg4";#N/A,#N/A,TRUE,"bazpr2000"}</definedName>
    <definedName name="e" localSheetId="14" hidden="1">{#N/A,#N/A,TRUE,"preg4";#N/A,#N/A,TRUE,"bazpr2000"}</definedName>
    <definedName name="e" localSheetId="26"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hidden="1">{#N/A,#N/A,TRUE,"preg4";#N/A,#N/A,TRUE,"bazpr2000"}</definedName>
    <definedName name="EBRD" localSheetId="26">#REF!</definedName>
    <definedName name="EBRD">#REF!</definedName>
    <definedName name="èçíîñ">'[17]PRIVATE DEBT-PROJECTION'!#REF!</definedName>
    <definedName name="ecyrt" localSheetId="26" hidden="1">{#N/A,#N/A,FALSE,"EXTDEBT"}</definedName>
    <definedName name="ecyrt" hidden="1">{#N/A,#N/A,FALSE,"EXTDEBT"}</definedName>
    <definedName name="EDNA">'[25]WEO Q6'!$E$151:$AH$151</definedName>
    <definedName name="EDNA_B" localSheetId="26">#REF!</definedName>
    <definedName name="EDNA_B">#REF!</definedName>
    <definedName name="EDNA_D" localSheetId="26">#REF!</definedName>
    <definedName name="EDNA_D">#REF!</definedName>
    <definedName name="EDNA_T" localSheetId="26">#REF!</definedName>
    <definedName name="EDNA_T">#REF!</definedName>
    <definedName name="EDNE" localSheetId="26">#REF!</definedName>
    <definedName name="EDNE">#REF!</definedName>
    <definedName name="ednokratnaotpala2">{#N/A,#N/A,TRUE,"preg4";#N/A,#N/A,TRUE,"bazpr2000"}</definedName>
    <definedName name="EDSSDESCRIPTOR" localSheetId="26">#REF!</definedName>
    <definedName name="EDSSDESCRIPTOR">#REF!</definedName>
    <definedName name="EDSSFILE" localSheetId="26">#REF!</definedName>
    <definedName name="EDSSFILE">#REF!</definedName>
    <definedName name="EDSSNAME" localSheetId="26">#REF!</definedName>
    <definedName name="EDSSNAME">#REF!</definedName>
    <definedName name="EDSSTABLES" localSheetId="26">#REF!</definedName>
    <definedName name="EDSSTABLES">#REF!</definedName>
    <definedName name="EDSSTIME" localSheetId="26">#REF!</definedName>
    <definedName name="EDSSTIME">#REF!</definedName>
    <definedName name="ee" localSheetId="26" hidden="1">{#N/A,#N/A,TRUE,"preg4";#N/A,#N/A,TRUE,"bazpr2001"}</definedName>
    <definedName name="ee" hidden="1">{#N/A,#N/A,TRUE,"preg4";#N/A,#N/A,TRUE,"bazpr2001"}</definedName>
    <definedName name="EECB" localSheetId="26">#REF!</definedName>
    <definedName name="EECB">#REF!</definedName>
    <definedName name="eefff" localSheetId="14" hidden="1">{#N/A,#N/A,TRUE,"preg4";#N/A,#N/A,TRUE,"bazpr99"}</definedName>
    <definedName name="eefff" localSheetId="26" hidden="1">{#N/A,#N/A,TRUE,"preg4";#N/A,#N/A,TRUE,"bazpr99"}</definedName>
    <definedName name="eefff">{#N/A,#N/A,TRUE,"preg4";#N/A,#N/A,TRUE,"bazpr99"}</definedName>
    <definedName name="effrfrg" localSheetId="14" hidden="1">{#N/A,#N/A,TRUE,"preg4";#N/A,#N/A,TRUE,"bazpr99"}</definedName>
    <definedName name="effrfrg" localSheetId="26" hidden="1">{#N/A,#N/A,TRUE,"preg4";#N/A,#N/A,TRUE,"bazpr99"}</definedName>
    <definedName name="effrfrg">{#N/A,#N/A,TRUE,"preg4";#N/A,#N/A,TRUE,"bazpr99"}</definedName>
    <definedName name="egegegeg" localSheetId="14" hidden="1">{#N/A,#N/A,TRUE,"preg4";#N/A,#N/A,TRUE,"bazpr99"}</definedName>
    <definedName name="egegegeg" localSheetId="26" hidden="1">{#N/A,#N/A,TRUE,"preg4";#N/A,#N/A,TRUE,"bazpr99"}</definedName>
    <definedName name="egegegeg">{#N/A,#N/A,TRUE,"preg4";#N/A,#N/A,TRUE,"bazpr99"}</definedName>
    <definedName name="EISCODE" localSheetId="26">#REF!</definedName>
    <definedName name="EISCODE">#REF!</definedName>
    <definedName name="empty" localSheetId="26">'[25]WEO Q5'!$DZ$1</definedName>
    <definedName name="Empty">'[33]Box-Trimese~ni dr`avni zapiData'!$AB$1</definedName>
    <definedName name="End_Bal">#REF!</definedName>
    <definedName name="ENDA" localSheetId="26">#REF!</definedName>
    <definedName name="ENDA">#REF!</definedName>
    <definedName name="er" localSheetId="26" hidden="1">{"Main Economic Indicators",#N/A,FALSE,"C"}</definedName>
    <definedName name="er" hidden="1">{"Main Economic Indicators",#N/A,FALSE,"C"}</definedName>
    <definedName name="er56gjh" localSheetId="26" hidden="1">{"TRADE_COMP",#N/A,FALSE,"TAB23APP";"BOP",#N/A,FALSE,"TAB6";"DOT",#N/A,FALSE,"TAB24APP";"EXTDEBT",#N/A,FALSE,"TAB25APP"}</definedName>
    <definedName name="er56gjh" hidden="1">{"TRADE_COMP",#N/A,FALSE,"TAB23APP";"BOP",#N/A,FALSE,"TAB6";"DOT",#N/A,FALSE,"TAB24APP";"EXTDEBT",#N/A,FALSE,"TAB25APP"}</definedName>
    <definedName name="ergf" localSheetId="26" hidden="1">{"Main Economic Indicators",#N/A,FALSE,"C"}</definedName>
    <definedName name="ergf" hidden="1">{"Main Economic Indicators",#N/A,FALSE,"C"}</definedName>
    <definedName name="ergferger" localSheetId="26" hidden="1">{"Main Economic Indicators",#N/A,FALSE,"C"}</definedName>
    <definedName name="ergferger" hidden="1">{"Main Economic Indicators",#N/A,FALSE,"C"}</definedName>
    <definedName name="ESAF_QUAR_GDP" localSheetId="26">#REF!</definedName>
    <definedName name="ESAF_QUAR_GDP">#REF!</definedName>
    <definedName name="esafr" localSheetId="26">#REF!</definedName>
    <definedName name="esafr">#REF!</definedName>
    <definedName name="esege" localSheetId="14" hidden="1">{#N/A,#N/A,TRUE,"preg4";#N/A,#N/A,TRUE,"bazpr2001"}</definedName>
    <definedName name="esege" localSheetId="26" hidden="1">{#N/A,#N/A,TRUE,"preg4";#N/A,#N/A,TRUE,"bazpr2001"}</definedName>
    <definedName name="esege">{#N/A,#N/A,TRUE,"preg4";#N/A,#N/A,TRUE,"bazpr2001"}</definedName>
    <definedName name="EUavg">'[34]Proj cur'!$C$18:$DZ$18</definedName>
    <definedName name="EUeop">'[34]Proj cur'!$C$17:$DZ$17</definedName>
    <definedName name="ew\" localSheetId="10" hidden="1">{#N/A,#N/A,TRUE,"preg4";#N/A,#N/A,TRUE,"bazpr99"}</definedName>
    <definedName name="ew\" localSheetId="11" hidden="1">{#N/A,#N/A,TRUE,"preg4";#N/A,#N/A,TRUE,"bazpr99"}</definedName>
    <definedName name="ew\" localSheetId="14" hidden="1">{#N/A,#N/A,TRUE,"preg4";#N/A,#N/A,TRUE,"bazpr99"}</definedName>
    <definedName name="ew\" localSheetId="26"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hidden="1">{#N/A,#N/A,TRUE,"preg4";#N/A,#N/A,TRUE,"bazpr99"}</definedName>
    <definedName name="Ex_Account_Details">'[25]EXT ACCT'!$A$2:$BN$116</definedName>
    <definedName name="Excel_BuiltIn__FilterDatabase_1">'[35]CG Final'!$AJ$173:$BC$219</definedName>
    <definedName name="Excel_BuiltIn__FilterDatabase_1_1">'[36]CG Final'!$AJ$173:$BC$219</definedName>
    <definedName name="Excel_BuiltIn__FilterDatabase_11" localSheetId="26">#REF!</definedName>
    <definedName name="Excel_BuiltIn__FilterDatabase_11">#REF!</definedName>
    <definedName name="Excel_BuiltIn__FilterDatabase_12" localSheetId="26">#REF!</definedName>
    <definedName name="Excel_BuiltIn__FilterDatabase_12">#REF!</definedName>
    <definedName name="Excel_BuiltIn__FilterDatabase_13" localSheetId="26">#REF!</definedName>
    <definedName name="Excel_BuiltIn__FilterDatabase_13">#REF!</definedName>
    <definedName name="Excel_BuiltIn__FilterDatabase_14" localSheetId="26">#REF!</definedName>
    <definedName name="Excel_BuiltIn__FilterDatabase_14">#REF!</definedName>
    <definedName name="Excel_BuiltIn__FilterDatabase_15" localSheetId="26">#REF!</definedName>
    <definedName name="Excel_BuiltIn__FilterDatabase_15">#REF!</definedName>
    <definedName name="Excel_BuiltIn__FilterDatabase_16" localSheetId="26">#REF!</definedName>
    <definedName name="Excel_BuiltIn__FilterDatabase_16">#REF!</definedName>
    <definedName name="Excel_BuiltIn__FilterDatabase_2" localSheetId="26">[37]CG_SRA!#REF!</definedName>
    <definedName name="Excel_BuiltIn__FilterDatabase_2">[37]CG_SRA!#REF!</definedName>
    <definedName name="Excel_BuiltIn__FilterDatabase_3" localSheetId="26">'[37]CG core Input'!#REF!</definedName>
    <definedName name="Excel_BuiltIn__FilterDatabase_3">'[37]CG core Input'!#REF!</definedName>
    <definedName name="Excel_BuiltIn_Print_Area_2_1" localSheetId="26">#REF!</definedName>
    <definedName name="Excel_BuiltIn_Print_Area_2_1">#REF!</definedName>
    <definedName name="Excel_BuiltIn_Print_Area_2_1_1" localSheetId="26">#REF!</definedName>
    <definedName name="Excel_BuiltIn_Print_Area_2_1_1">#REF!</definedName>
    <definedName name="Excel_BuiltIn_Print_Titles">"$#REF!.$A$1:$C$65536;$#REF!.$A$1:$IV$7"</definedName>
    <definedName name="Excel_BuiltIn_Print_Titles_8">'[38]CG Mon'!$B$1:$B$65536,'[38]CG Mon'!$A$1:$GV$9</definedName>
    <definedName name="exch">'[34]Proj cur'!$DM$13:$DQ$13</definedName>
    <definedName name="ExitWRS">[39]Main!$AB$25</definedName>
    <definedName name="Exp_alpha" localSheetId="26">#REF!</definedName>
    <definedName name="Exp_alpha">#REF!</definedName>
    <definedName name="Exp_change" localSheetId="26">#REF!</definedName>
    <definedName name="Exp_change">#REF!</definedName>
    <definedName name="Exp_region" localSheetId="26">#REF!</definedName>
    <definedName name="Exp_region">#REF!</definedName>
    <definedName name="Exp_share" localSheetId="26">#REF!</definedName>
    <definedName name="Exp_share">#REF!</definedName>
    <definedName name="externalaccountfxrateblock" localSheetId="26">'[40]Proj sf'!#REF!</definedName>
    <definedName name="externalaccountfxrateblock">'[40]Proj sf'!#REF!</definedName>
    <definedName name="Extra_Pay">#REF!</definedName>
    <definedName name="_xlnm.Extract" localSheetId="26">#REF!</definedName>
    <definedName name="_xlnm.Extract">#REF!</definedName>
    <definedName name="fasdgh" localSheetId="10" hidden="1">{#N/A,#N/A,TRUE,"preg4";#N/A,#N/A,TRUE,"bazpr2000"}</definedName>
    <definedName name="fasdgh" localSheetId="11" hidden="1">{#N/A,#N/A,TRUE,"preg4";#N/A,#N/A,TRUE,"bazpr2000"}</definedName>
    <definedName name="fasdgh" localSheetId="14" hidden="1">{#N/A,#N/A,TRUE,"preg4";#N/A,#N/A,TRUE,"bazpr2000"}</definedName>
    <definedName name="fasdgh" localSheetId="26"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hidden="1">{#N/A,#N/A,TRUE,"preg4";#N/A,#N/A,TRUE,"bazpr2000"}</definedName>
    <definedName name="fasef" localSheetId="10" hidden="1">{#N/A,#N/A,TRUE,"preg4";#N/A,#N/A,TRUE,"bazpr2000"}</definedName>
    <definedName name="fasef" localSheetId="11" hidden="1">{#N/A,#N/A,TRUE,"preg4";#N/A,#N/A,TRUE,"bazpr2000"}</definedName>
    <definedName name="fasef" localSheetId="14" hidden="1">{#N/A,#N/A,TRUE,"preg4";#N/A,#N/A,TRUE,"bazpr2000"}</definedName>
    <definedName name="fasef" localSheetId="26"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hidden="1">{#N/A,#N/A,TRUE,"preg4";#N/A,#N/A,TRUE,"bazpr2000"}</definedName>
    <definedName name="fba">'[22]PRIVATE DEBT-PROJECTION'!#REF!</definedName>
    <definedName name="fdas" localSheetId="10" hidden="1">{#N/A,#N/A,TRUE,"preg4";#N/A,#N/A,TRUE,"bazpr2001"}</definedName>
    <definedName name="fdas" localSheetId="11" hidden="1">{#N/A,#N/A,TRUE,"preg4";#N/A,#N/A,TRUE,"bazpr2001"}</definedName>
    <definedName name="fdas" localSheetId="14" hidden="1">{#N/A,#N/A,TRUE,"preg4";#N/A,#N/A,TRUE,"bazpr2001"}</definedName>
    <definedName name="fdas" localSheetId="26"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hidden="1">{#N/A,#N/A,TRUE,"preg4";#N/A,#N/A,TRUE,"bazpr2001"}</definedName>
    <definedName name="fdashg" localSheetId="10" hidden="1">{#N/A,#N/A,TRUE,"preg4";#N/A,#N/A,TRUE,"bazpr99"}</definedName>
    <definedName name="fdashg" localSheetId="11" hidden="1">{#N/A,#N/A,TRUE,"preg4";#N/A,#N/A,TRUE,"bazpr99"}</definedName>
    <definedName name="fdashg" localSheetId="14" hidden="1">{#N/A,#N/A,TRUE,"preg4";#N/A,#N/A,TRUE,"bazpr99"}</definedName>
    <definedName name="fdashg" localSheetId="26"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hidden="1">{#N/A,#N/A,TRUE,"preg4";#N/A,#N/A,TRUE,"bazpr99"}</definedName>
    <definedName name="fdbvcbv" localSheetId="14" hidden="1">{#N/A,#N/A,TRUE,"preg4";#N/A,#N/A,TRUE,"bazpr2001"}</definedName>
    <definedName name="fdbvcbv" localSheetId="26" hidden="1">{#N/A,#N/A,TRUE,"preg4";#N/A,#N/A,TRUE,"bazpr2001"}</definedName>
    <definedName name="fdbvcbv">{#N/A,#N/A,TRUE,"preg4";#N/A,#N/A,TRUE,"bazpr2001"}</definedName>
    <definedName name="fdgbvdf" localSheetId="14" hidden="1">{#N/A,#N/A,TRUE,"preg4";#N/A,#N/A,TRUE,"bazpr99"}</definedName>
    <definedName name="fdgbvdf" localSheetId="26" hidden="1">{#N/A,#N/A,TRUE,"preg4";#N/A,#N/A,TRUE,"bazpr99"}</definedName>
    <definedName name="fdgbvdf">{#N/A,#N/A,TRUE,"preg4";#N/A,#N/A,TRUE,"bazpr99"}</definedName>
    <definedName name="fdsa" localSheetId="26" hidden="1">{#N/A,#N/A,TRUE,"preg4";#N/A,#N/A,TRUE,"bazpr2001"}</definedName>
    <definedName name="fdsa" hidden="1">{#N/A,#N/A,TRUE,"preg4";#N/A,#N/A,TRUE,"bazpr2001"}</definedName>
    <definedName name="fdsah" localSheetId="10" hidden="1">{#N/A,#N/A,TRUE,"preg4";#N/A,#N/A,TRUE,"bazpr99"}</definedName>
    <definedName name="fdsah" localSheetId="11" hidden="1">{#N/A,#N/A,TRUE,"preg4";#N/A,#N/A,TRUE,"bazpr99"}</definedName>
    <definedName name="fdsah" localSheetId="14" hidden="1">{#N/A,#N/A,TRUE,"preg4";#N/A,#N/A,TRUE,"bazpr99"}</definedName>
    <definedName name="fdsah" localSheetId="26"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hidden="1">{#N/A,#N/A,TRUE,"preg4";#N/A,#N/A,TRUE,"bazpr99"}</definedName>
    <definedName name="fdsbv" localSheetId="26" hidden="1">{#N/A,#N/A,TRUE,"preg4";#N/A,#N/A,TRUE,"bazpr99"}</definedName>
    <definedName name="fdsbv" hidden="1">{#N/A,#N/A,TRUE,"preg4";#N/A,#N/A,TRUE,"bazpr99"}</definedName>
    <definedName name="fdx" localSheetId="14" hidden="1">{#N/A,#N/A,TRUE,"preg4";#N/A,#N/A,TRUE,"bazpr2000"}</definedName>
    <definedName name="fdx" localSheetId="26" hidden="1">{#N/A,#N/A,TRUE,"preg4";#N/A,#N/A,TRUE,"bazpr2000"}</definedName>
    <definedName name="fdx">{#N/A,#N/A,TRUE,"preg4";#N/A,#N/A,TRUE,"bazpr2000"}</definedName>
    <definedName name="fdxcb" localSheetId="14" hidden="1">{#N/A,#N/A,TRUE,"preg4";#N/A,#N/A,TRUE,"bazpr99"}</definedName>
    <definedName name="fdxcb" localSheetId="26" hidden="1">{#N/A,#N/A,TRUE,"preg4";#N/A,#N/A,TRUE,"bazpr99"}</definedName>
    <definedName name="fdxcb">{#N/A,#N/A,TRUE,"preg4";#N/A,#N/A,TRUE,"bazpr99"}</definedName>
    <definedName name="fe" localSheetId="10" hidden="1">{#N/A,#N/A,TRUE,"preg4";#N/A,#N/A,TRUE,"bazpr99"}</definedName>
    <definedName name="fe" localSheetId="11" hidden="1">{#N/A,#N/A,TRUE,"preg4";#N/A,#N/A,TRUE,"bazpr99"}</definedName>
    <definedName name="fe" localSheetId="14" hidden="1">{#N/A,#N/A,TRUE,"preg4";#N/A,#N/A,TRUE,"bazpr99"}</definedName>
    <definedName name="fe" localSheetId="26"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hidden="1">{#N/A,#N/A,TRUE,"preg4";#N/A,#N/A,TRUE,"bazpr99"}</definedName>
    <definedName name="fesdd" localSheetId="26" hidden="1">{#N/A,#N/A,TRUE,"preg4";#N/A,#N/A,TRUE,"bazpr99"}</definedName>
    <definedName name="fesdd" hidden="1">{#N/A,#N/A,TRUE,"preg4";#N/A,#N/A,TRUE,"bazpr99"}</definedName>
    <definedName name="ff" localSheetId="10" hidden="1">{#N/A,#N/A,TRUE,"preg4";#N/A,#N/A,TRUE,"bazpr99"}</definedName>
    <definedName name="ff" localSheetId="11" hidden="1">{#N/A,#N/A,TRUE,"preg4";#N/A,#N/A,TRUE,"bazpr99"}</definedName>
    <definedName name="ff" localSheetId="14" hidden="1">{#N/A,#N/A,TRUE,"preg4";#N/A,#N/A,TRUE,"bazpr99"}</definedName>
    <definedName name="ff" localSheetId="26"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hidden="1">{#N/A,#N/A,TRUE,"preg4";#N/A,#N/A,TRUE,"bazpr99"}</definedName>
    <definedName name="ffaa" localSheetId="10" hidden="1">{#N/A,#N/A,TRUE,"preg4";#N/A,#N/A,TRUE,"bazpr99"}</definedName>
    <definedName name="ffaa" localSheetId="11" hidden="1">{#N/A,#N/A,TRUE,"preg4";#N/A,#N/A,TRUE,"bazpr99"}</definedName>
    <definedName name="ffaa" localSheetId="14" hidden="1">{#N/A,#N/A,TRUE,"preg4";#N/A,#N/A,TRUE,"bazpr99"}</definedName>
    <definedName name="ffaa" localSheetId="26"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hidden="1">{#N/A,#N/A,TRUE,"preg4";#N/A,#N/A,TRUE,"bazpr99"}</definedName>
    <definedName name="ffd" localSheetId="10" hidden="1">{#N/A,#N/A,TRUE,"preg4";#N/A,#N/A,TRUE,"bazpr99"}</definedName>
    <definedName name="ffd" localSheetId="11" hidden="1">{#N/A,#N/A,TRUE,"preg4";#N/A,#N/A,TRUE,"bazpr99"}</definedName>
    <definedName name="ffd" localSheetId="14" hidden="1">{#N/A,#N/A,TRUE,"preg4";#N/A,#N/A,TRUE,"bazpr99"}</definedName>
    <definedName name="ffd" localSheetId="26"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hidden="1">{#N/A,#N/A,TRUE,"preg4";#N/A,#N/A,TRUE,"bazpr99"}</definedName>
    <definedName name="ffffffffffffffffffffffffffff" localSheetId="14" hidden="1">{#N/A,#N/A,TRUE,"preg4";#N/A,#N/A,TRUE,"bazpr99"}</definedName>
    <definedName name="ffffffffffffffffffffffffffff" localSheetId="26" hidden="1">{#N/A,#N/A,TRUE,"preg4";#N/A,#N/A,TRUE,"bazpr99"}</definedName>
    <definedName name="ffffffffffffffffffffffffffff">{#N/A,#N/A,TRUE,"preg4";#N/A,#N/A,TRUE,"bazpr99"}</definedName>
    <definedName name="ffs" localSheetId="10" hidden="1">{#N/A,#N/A,TRUE,"preg4";#N/A,#N/A,TRUE,"bazpr99"}</definedName>
    <definedName name="ffs" localSheetId="11" hidden="1">{#N/A,#N/A,TRUE,"preg4";#N/A,#N/A,TRUE,"bazpr99"}</definedName>
    <definedName name="ffs" localSheetId="14" hidden="1">{#N/A,#N/A,TRUE,"preg4";#N/A,#N/A,TRUE,"bazpr99"}</definedName>
    <definedName name="ffs" localSheetId="26"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hidden="1">{#N/A,#N/A,TRUE,"preg4";#N/A,#N/A,TRUE,"bazpr99"}</definedName>
    <definedName name="fgbv" localSheetId="26" hidden="1">{#N/A,#N/A,TRUE,"preg4";#N/A,#N/A,TRUE,"bazpr2001"}</definedName>
    <definedName name="fgbv" hidden="1">{#N/A,#N/A,TRUE,"preg4";#N/A,#N/A,TRUE,"bazpr2001"}</definedName>
    <definedName name="fghggh" localSheetId="26" hidden="1">{#N/A,#N/A,TRUE,"preg4";#N/A,#N/A,TRUE,"bazpr99"}</definedName>
    <definedName name="fghggh" hidden="1">{#N/A,#N/A,TRUE,"preg4";#N/A,#N/A,TRUE,"bazpr99"}</definedName>
    <definedName name="figure">#REF!</definedName>
    <definedName name="figureq">#REF!</definedName>
    <definedName name="fill" hidden="1">'[41]Macroframework-Ver.1'!$A$1:$A$267</definedName>
    <definedName name="finansiranje_2" localSheetId="14" hidden="1">{#N/A,#N/A,TRUE,"preg4";#N/A,#N/A,TRUE,"bazpr99"}</definedName>
    <definedName name="finansiranje_2" localSheetId="26" hidden="1">{#N/A,#N/A,TRUE,"preg4";#N/A,#N/A,TRUE,"bazpr99"}</definedName>
    <definedName name="finansiranje_2">{#N/A,#N/A,TRUE,"preg4";#N/A,#N/A,TRUE,"bazpr99"}</definedName>
    <definedName name="Finansisko_itn_" localSheetId="26">#REF!</definedName>
    <definedName name="Finansisko_itn_">#REF!</definedName>
    <definedName name="Fisc" localSheetId="26">#REF!</definedName>
    <definedName name="Fisc">#REF!</definedName>
    <definedName name="FISINP">[24]fiscal!$B$6:$M$45</definedName>
    <definedName name="fiti_0916" localSheetId="26">#REF!</definedName>
    <definedName name="fiti_0916">#REF!</definedName>
    <definedName name="fitreal" localSheetId="26">OFFSET([42]stanovi!#REF!,0,0,COUNTA([42]stanovi!#REF!)-1)</definedName>
    <definedName name="fitreal">OFFSET([42]stanovi!#REF!,0,0,COUNTA([42]stanovi!#REF!)-1)</definedName>
    <definedName name="fjcre">{#N/A,#N/A,TRUE,"preg4";#N/A,#N/A,TRUE,"bazpr99"}</definedName>
    <definedName name="FMB">"$#REF!.$E$51:$AH$51"</definedName>
    <definedName name="fraer" localSheetId="10" hidden="1">{#N/A,#N/A,TRUE,"preg4";#N/A,#N/A,TRUE,"bazpr99"}</definedName>
    <definedName name="fraer" localSheetId="11" hidden="1">{#N/A,#N/A,TRUE,"preg4";#N/A,#N/A,TRUE,"bazpr99"}</definedName>
    <definedName name="fraer" localSheetId="14" hidden="1">{#N/A,#N/A,TRUE,"preg4";#N/A,#N/A,TRUE,"bazpr99"}</definedName>
    <definedName name="fraer" localSheetId="26"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hidden="1">{#N/A,#N/A,TRUE,"preg4";#N/A,#N/A,TRUE,"bazpr99"}</definedName>
    <definedName name="FRAMENO" localSheetId="26">#REF!</definedName>
    <definedName name="FRAMENO">#REF!</definedName>
    <definedName name="framework_macro" localSheetId="26">#REF!</definedName>
    <definedName name="framework_macro">#REF!</definedName>
    <definedName name="framework_macro_new" localSheetId="26">#REF!</definedName>
    <definedName name="framework_macro_new">#REF!</definedName>
    <definedName name="framework_monetary" localSheetId="26">#REF!</definedName>
    <definedName name="framework_monetary">#REF!</definedName>
    <definedName name="FRAMEYES" localSheetId="26">#REF!</definedName>
    <definedName name="FRAMEYES">#REF!</definedName>
    <definedName name="frozn_fx" localSheetId="26">#REF!</definedName>
    <definedName name="frozn_fx">#REF!</definedName>
    <definedName name="frt">#REF!</definedName>
    <definedName name="fsd" localSheetId="26" hidden="1">{#N/A,#N/A,TRUE,"preg4";#N/A,#N/A,TRUE,"bazpr2001"}</definedName>
    <definedName name="fsd" hidden="1">{#N/A,#N/A,TRUE,"preg4";#N/A,#N/A,TRUE,"bazpr2001"}</definedName>
    <definedName name="fsssf" localSheetId="10" hidden="1">{#N/A,#N/A,TRUE,"preg4";#N/A,#N/A,TRUE,"bazpr99"}</definedName>
    <definedName name="fsssf" localSheetId="11" hidden="1">{#N/A,#N/A,TRUE,"preg4";#N/A,#N/A,TRUE,"bazpr99"}</definedName>
    <definedName name="fsssf" localSheetId="14" hidden="1">{#N/A,#N/A,TRUE,"preg4";#N/A,#N/A,TRUE,"bazpr99"}</definedName>
    <definedName name="fsssf" localSheetId="26"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hidden="1">{#N/A,#N/A,TRUE,"preg4";#N/A,#N/A,TRUE,"bazpr99"}</definedName>
    <definedName name="Full_Print">#REF!</definedName>
    <definedName name="FUNDOBL" localSheetId="26">#REF!</definedName>
    <definedName name="FUNDOBL">#REF!</definedName>
    <definedName name="FUNDOBLB" localSheetId="26">#REF!</definedName>
    <definedName name="FUNDOBLB">#REF!</definedName>
    <definedName name="fvxcbbn" localSheetId="14" hidden="1">{#N/A,#N/A,TRUE,"preg4";#N/A,#N/A,TRUE,"bazpr2001"}</definedName>
    <definedName name="fvxcbbn" localSheetId="26" hidden="1">{#N/A,#N/A,TRUE,"preg4";#N/A,#N/A,TRUE,"bazpr2001"}</definedName>
    <definedName name="fvxcbbn">{#N/A,#N/A,TRUE,"preg4";#N/A,#N/A,TRUE,"bazpr2001"}</definedName>
    <definedName name="g" localSheetId="10" hidden="1">{#N/A,#N/A,TRUE,"preg4";#N/A,#N/A,TRUE,"bazpr99"}</definedName>
    <definedName name="g" localSheetId="11" hidden="1">{#N/A,#N/A,TRUE,"preg4";#N/A,#N/A,TRUE,"bazpr99"}</definedName>
    <definedName name="g" localSheetId="14" hidden="1">{#N/A,#N/A,TRUE,"preg4";#N/A,#N/A,TRUE,"bazpr99"}</definedName>
    <definedName name="g" localSheetId="26"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hidden="1">{#N/A,#N/A,TRUE,"preg4";#N/A,#N/A,TRUE,"bazpr99"}</definedName>
    <definedName name="GAP" localSheetId="26">#REF!</definedName>
    <definedName name="GAP">#REF!</definedName>
    <definedName name="GAPFGFROM" localSheetId="26">#REF!</definedName>
    <definedName name="GAPFGFROM">#REF!</definedName>
    <definedName name="GAPFGTO" localSheetId="26">#REF!</definedName>
    <definedName name="GAPFGTO">#REF!</definedName>
    <definedName name="GAPSTFROM" localSheetId="26">#REF!</definedName>
    <definedName name="GAPSTFROM">#REF!</definedName>
    <definedName name="GAPSTTO" localSheetId="26">#REF!</definedName>
    <definedName name="GAPSTTO">#REF!</definedName>
    <definedName name="GAPTEST" localSheetId="26">#REF!</definedName>
    <definedName name="GAPTEST">#REF!</definedName>
    <definedName name="GAPTESTFG" localSheetId="26">#REF!</definedName>
    <definedName name="GAPTESTFG">#REF!</definedName>
    <definedName name="gb" localSheetId="14" hidden="1">{#N/A,#N/A,TRUE,"preg4";#N/A,#N/A,TRUE,"bazpr99"}</definedName>
    <definedName name="gb" localSheetId="26" hidden="1">{#N/A,#N/A,TRUE,"preg4";#N/A,#N/A,TRUE,"bazpr99"}</definedName>
    <definedName name="gb">{#N/A,#N/A,TRUE,"preg4";#N/A,#N/A,TRUE,"bazpr99"}</definedName>
    <definedName name="GCB">"$#REF!.$E$18:$AH$18"</definedName>
    <definedName name="GCB_NGDP">"$#REF!.$E$19:$AH$19"</definedName>
    <definedName name="GCD">"$#REF!.$E$21:$AH$21"</definedName>
    <definedName name="GCEI">"$#REF!.$E$16:$AH$16"</definedName>
    <definedName name="GCENL" localSheetId="26">#REF!</definedName>
    <definedName name="GCENL">#REF!</definedName>
    <definedName name="GCND">"$#REF!.$E$24:$AH$24"</definedName>
    <definedName name="GCND_NGDP">"$#REF!.$E$25:$AH$25"</definedName>
    <definedName name="GCRG" localSheetId="26">#REF!</definedName>
    <definedName name="GCRG">#REF!</definedName>
    <definedName name="GeneralG_Fin" localSheetId="26">#REF!</definedName>
    <definedName name="GeneralG_Fin">#REF!</definedName>
    <definedName name="gfb" localSheetId="14" hidden="1">{#N/A,#N/A,TRUE,"preg4";#N/A,#N/A,TRUE,"bazpr2000"}</definedName>
    <definedName name="gfb" localSheetId="26" hidden="1">{#N/A,#N/A,TRUE,"preg4";#N/A,#N/A,TRUE,"bazpr2000"}</definedName>
    <definedName name="gfb">{#N/A,#N/A,TRUE,"preg4";#N/A,#N/A,TRUE,"bazpr2000"}</definedName>
    <definedName name="gfgtfxbgf" localSheetId="26" hidden="1">{#N/A,#N/A,TRUE,"preg4";#N/A,#N/A,TRUE,"bazpr99"}</definedName>
    <definedName name="gfgtfxbgf" hidden="1">{#N/A,#N/A,TRUE,"preg4";#N/A,#N/A,TRUE,"bazpr99"}</definedName>
    <definedName name="gfrvb" localSheetId="26" hidden="1">{#N/A,#N/A,TRUE,"preg4";#N/A,#N/A,TRUE,"bazpr99"}</definedName>
    <definedName name="gfrvb" hidden="1">{#N/A,#N/A,TRUE,"preg4";#N/A,#N/A,TRUE,"bazpr99"}</definedName>
    <definedName name="gfsesefsdf" localSheetId="14" hidden="1">{#N/A,#N/A,TRUE,"preg4";#N/A,#N/A,TRUE,"bazpr99"}</definedName>
    <definedName name="gfsesefsdf" localSheetId="26" hidden="1">{#N/A,#N/A,TRUE,"preg4";#N/A,#N/A,TRUE,"bazpr99"}</definedName>
    <definedName name="gfsesefsdf">{#N/A,#N/A,TRUE,"preg4";#N/A,#N/A,TRUE,"bazpr99"}</definedName>
    <definedName name="gg" localSheetId="10" hidden="1">{#N/A,#N/A,TRUE,"preg4";#N/A,#N/A,TRUE,"bazpr2000"}</definedName>
    <definedName name="gg" localSheetId="11" hidden="1">{#N/A,#N/A,TRUE,"preg4";#N/A,#N/A,TRUE,"bazpr2000"}</definedName>
    <definedName name="gg" localSheetId="14" hidden="1">{#N/A,#N/A,TRUE,"preg4";#N/A,#N/A,TRUE,"bazpr2000"}</definedName>
    <definedName name="gg" localSheetId="26"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hidden="1">{#N/A,#N/A,TRUE,"preg4";#N/A,#N/A,TRUE,"bazpr2000"}</definedName>
    <definedName name="GGB">"$#REF!.$E$40:$AH$40"</definedName>
    <definedName name="GGB_NGDP">"$#REF!.$E$41:$AH$41"</definedName>
    <definedName name="ggd" localSheetId="10" hidden="1">{#N/A,#N/A,TRUE,"preg4";#N/A,#N/A,TRUE,"bazpr99"}</definedName>
    <definedName name="ggd" localSheetId="11" hidden="1">{#N/A,#N/A,TRUE,"preg4";#N/A,#N/A,TRUE,"bazpr99"}</definedName>
    <definedName name="ggd" localSheetId="14" hidden="1">{#N/A,#N/A,TRUE,"preg4";#N/A,#N/A,TRUE,"bazpr99"}</definedName>
    <definedName name="ggd" localSheetId="26"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hidden="1">{#N/A,#N/A,TRUE,"preg4";#N/A,#N/A,TRUE,"bazpr99"}</definedName>
    <definedName name="gge" localSheetId="10" hidden="1">{#N/A,#N/A,TRUE,"preg4";#N/A,#N/A,TRUE,"bazpr99"}</definedName>
    <definedName name="gge" localSheetId="11" hidden="1">{#N/A,#N/A,TRUE,"preg4";#N/A,#N/A,TRUE,"bazpr99"}</definedName>
    <definedName name="gge" localSheetId="14" hidden="1">{#N/A,#N/A,TRUE,"preg4";#N/A,#N/A,TRUE,"bazpr99"}</definedName>
    <definedName name="gge" localSheetId="26"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hidden="1">{#N/A,#N/A,TRUE,"preg4";#N/A,#N/A,TRUE,"bazpr99"}</definedName>
    <definedName name="GGED">"$#REF!.$E$35:$AH$35"</definedName>
    <definedName name="GGEI">"$#REF!.$E$38:$AH$38"</definedName>
    <definedName name="GGENL" localSheetId="26">#REF!</definedName>
    <definedName name="GGENL">#REF!</definedName>
    <definedName name="ggg.thj"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dgdgdg" localSheetId="1">#REF!</definedName>
    <definedName name="gggdgdgdg">#REF!</definedName>
    <definedName name="GGND">"$#REF!.$E$46:$AH$46"</definedName>
    <definedName name="GGRG" localSheetId="26">#REF!</definedName>
    <definedName name="GGRG">#REF!</definedName>
    <definedName name="ghfa" localSheetId="10" hidden="1">{#N/A,#N/A,TRUE,"preg4";#N/A,#N/A,TRUE,"bazpr2000"}</definedName>
    <definedName name="ghfa" localSheetId="11" hidden="1">{#N/A,#N/A,TRUE,"preg4";#N/A,#N/A,TRUE,"bazpr2000"}</definedName>
    <definedName name="ghfa" localSheetId="14" hidden="1">{#N/A,#N/A,TRUE,"preg4";#N/A,#N/A,TRUE,"bazpr2000"}</definedName>
    <definedName name="ghfa" localSheetId="26"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hidden="1">{#N/A,#N/A,TRUE,"preg4";#N/A,#N/A,TRUE,"bazpr2000"}</definedName>
    <definedName name="ghhhh">#REF!</definedName>
    <definedName name="gr" localSheetId="14" hidden="1">{#N/A,#N/A,TRUE,"preg4";#N/A,#N/A,TRUE,"bazpr99"}</definedName>
    <definedName name="gr" localSheetId="26" hidden="1">{#N/A,#N/A,TRUE,"preg4";#N/A,#N/A,TRUE,"bazpr99"}</definedName>
    <definedName name="gr">{#N/A,#N/A,TRUE,"preg4";#N/A,#N/A,TRUE,"bazpr99"}</definedName>
    <definedName name="Grace_IDA" localSheetId="26">#REF!</definedName>
    <definedName name="Grace_IDA">#REF!</definedName>
    <definedName name="Grace_NC" localSheetId="26">#REF!</definedName>
    <definedName name="Grace_NC">#REF!</definedName>
    <definedName name="Grade_ni_tvo" localSheetId="26">#REF!</definedName>
    <definedName name="Grade_ni_tvo">#REF!</definedName>
    <definedName name="GRÁFICO_10.3.1.">'[30]GRÁFICO DE FONDO POR AFILIADO'!$A$3:$H$35</definedName>
    <definedName name="GRÁFICO_10.3.2">'[30]GRÁFICO DE FONDO POR AFILIADO'!$A$36:$H$68</definedName>
    <definedName name="GRÁFICO_10.3.3">'[30]GRÁFICO DE FONDO POR AFILIADO'!$A$69:$H$101</definedName>
    <definedName name="GRÁFICO_10.3.4.">'[30]GRÁFICO DE FONDO POR AFILIADO'!$A$103:$H$135</definedName>
    <definedName name="GRÁFICO_N_10.2.4.">#REF!</definedName>
    <definedName name="gs" localSheetId="10" hidden="1">{#N/A,#N/A,TRUE,"preg4";#N/A,#N/A,TRUE,"bazpr99"}</definedName>
    <definedName name="gs" localSheetId="11" hidden="1">{#N/A,#N/A,TRUE,"preg4";#N/A,#N/A,TRUE,"bazpr99"}</definedName>
    <definedName name="gs" localSheetId="14" hidden="1">{#N/A,#N/A,TRUE,"preg4";#N/A,#N/A,TRUE,"bazpr99"}</definedName>
    <definedName name="gs" localSheetId="26"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hidden="1">{#N/A,#N/A,TRUE,"preg4";#N/A,#N/A,TRUE,"bazpr99"}</definedName>
    <definedName name="H1H2" localSheetId="26">#REF!</definedName>
    <definedName name="H1H2">#REF!</definedName>
    <definedName name="Header_Row">ROW(#REF!)</definedName>
    <definedName name="HEADING" localSheetId="26">#REF!</definedName>
    <definedName name="HEADING">#REF!</definedName>
    <definedName name="hello" localSheetId="26" hidden="1">{#N/A,#N/A,FALSE,"CB";#N/A,#N/A,FALSE,"CMB";#N/A,#N/A,FALSE,"BSYS";#N/A,#N/A,FALSE,"NBFI";#N/A,#N/A,FALSE,"FSYS"}</definedName>
    <definedName name="hello" hidden="1">{#N/A,#N/A,FALSE,"CB";#N/A,#N/A,FALSE,"CMB";#N/A,#N/A,FALSE,"BSYS";#N/A,#N/A,FALSE,"NBFI";#N/A,#N/A,FALSE,"FSYS"}</definedName>
    <definedName name="hfhy">[43]salda_10_06_ime!$A$1:$I$124</definedName>
    <definedName name="hjvfi" localSheetId="14" hidden="1">{#N/A,#N/A,TRUE,"preg4";#N/A,#N/A,TRUE,"bazpr2001"}</definedName>
    <definedName name="hjvfi" localSheetId="26" hidden="1">{#N/A,#N/A,TRUE,"preg4";#N/A,#N/A,TRUE,"bazpr2001"}</definedName>
    <definedName name="hjvfi">{#N/A,#N/A,TRUE,"preg4";#N/A,#N/A,TRUE,"bazpr2001"}</definedName>
    <definedName name="hnugujko" localSheetId="14" hidden="1">{#N/A,#N/A,TRUE,"preg4";#N/A,#N/A,TRUE,"bazpr99"}</definedName>
    <definedName name="hnugujko" localSheetId="26" hidden="1">{#N/A,#N/A,TRUE,"preg4";#N/A,#N/A,TRUE,"bazpr99"}</definedName>
    <definedName name="hnugujko">{#N/A,#N/A,TRUE,"preg4";#N/A,#N/A,TRUE,"bazpr99"}</definedName>
    <definedName name="Hoteli_i_restorani" localSheetId="26">#REF!</definedName>
    <definedName name="Hoteli_i_restorani">#REF!</definedName>
    <definedName name="hsdjkdfnha" localSheetId="14" hidden="1">{#N/A,#N/A,TRUE,"preg4";#N/A,#N/A,TRUE,"bazpr99"}</definedName>
    <definedName name="hsdjkdfnha" localSheetId="26" hidden="1">{#N/A,#N/A,TRUE,"preg4";#N/A,#N/A,TRUE,"bazpr99"}</definedName>
    <definedName name="hsdjkdfnha">{#N/A,#N/A,TRUE,"preg4";#N/A,#N/A,TRUE,"bazpr99"}</definedName>
    <definedName name="hsxdw">{#N/A,#N/A,TRUE,"preg4";#N/A,#N/A,TRUE,"bazpr99"}</definedName>
    <definedName name="hy" localSheetId="14" hidden="1">{#N/A,#N/A,TRUE,"preg4";#N/A,#N/A,TRUE,"bazpr2000"}</definedName>
    <definedName name="hy" localSheetId="26" hidden="1">{#N/A,#N/A,TRUE,"preg4";#N/A,#N/A,TRUE,"bazpr2000"}</definedName>
    <definedName name="hy">{#N/A,#N/A,TRUE,"preg4";#N/A,#N/A,TRUE,"bazpr2000"}</definedName>
    <definedName name="i" localSheetId="14" hidden="1">{#N/A,#N/A,TRUE,"preg4";#N/A,#N/A,TRUE,"bazpr99"}</definedName>
    <definedName name="i" localSheetId="26" hidden="1">{#N/A,#N/A,TRUE,"preg4";#N/A,#N/A,TRUE,"bazpr99"}</definedName>
    <definedName name="i">{#N/A,#N/A,TRUE,"preg4";#N/A,#N/A,TRUE,"bazpr99"}</definedName>
    <definedName name="IDAr" localSheetId="26">#REF!</definedName>
    <definedName name="IDAr">#REF!</definedName>
    <definedName name="IM" localSheetId="26">#REF!</definedName>
    <definedName name="IM">#REF!</definedName>
    <definedName name="ime">[44]look!$A$1:$B$312</definedName>
    <definedName name="ime_1">[44]look!$A$1:$B$312</definedName>
    <definedName name="ime_10">[45]look!$A$1:$B$312</definedName>
    <definedName name="ime_11">[44]look!$A$1:$B$312</definedName>
    <definedName name="ime_12">[44]look!$A$1:$B$312</definedName>
    <definedName name="ime_15">[44]look!$A$1:$B$312</definedName>
    <definedName name="ime_8">[45]look!$A$1:$B$312</definedName>
    <definedName name="IMF" localSheetId="26">#REF!</definedName>
    <definedName name="IMF">#REF!</definedName>
    <definedName name="Imp_alpha" localSheetId="26">#REF!</definedName>
    <definedName name="Imp_alpha">#REF!</definedName>
    <definedName name="Imp_change" localSheetId="26">#REF!</definedName>
    <definedName name="Imp_change">#REF!</definedName>
    <definedName name="Imp_region" localSheetId="26">#REF!</definedName>
    <definedName name="Imp_region">#REF!</definedName>
    <definedName name="Imp_share" localSheetId="26">#REF!</definedName>
    <definedName name="Imp_share">#REF!</definedName>
    <definedName name="indfr">OFFSET([42]stanovi!$C$3,0,0,COUNTA([42]stanovi!$C:$C)-1)</definedName>
    <definedName name="Industrija" localSheetId="26">#REF!</definedName>
    <definedName name="Industrija">#REF!</definedName>
    <definedName name="inflation" localSheetId="26" hidden="1">[46]TAB34!#REF!</definedName>
    <definedName name="inflation" hidden="1">[46]TAB34!#REF!</definedName>
    <definedName name="INPUT_2" localSheetId="26">[18]Input!#REF!</definedName>
    <definedName name="INPUT_2">[18]Input!#REF!</definedName>
    <definedName name="INPUT_4" localSheetId="26">[18]Input!#REF!</definedName>
    <definedName name="INPUT_4">[18]Input!#REF!</definedName>
    <definedName name="instfak" localSheetId="14" hidden="1">{#N/A,#N/A,TRUE,"preg4";#N/A,#N/A,TRUE,"bazpr99"}</definedName>
    <definedName name="instfak" localSheetId="26" hidden="1">{#N/A,#N/A,TRUE,"preg4";#N/A,#N/A,TRUE,"bazpr99"}</definedName>
    <definedName name="instfak">{#N/A,#N/A,TRUE,"preg4";#N/A,#N/A,TRUE,"bazpr99"}</definedName>
    <definedName name="Int">#REF!</definedName>
    <definedName name="Interest_IDA" localSheetId="26">#REF!</definedName>
    <definedName name="Interest_IDA">#REF!</definedName>
    <definedName name="Interest_NC" localSheetId="26">#REF!</definedName>
    <definedName name="Interest_NC">#REF!</definedName>
    <definedName name="Interest_Rate">#REF!</definedName>
    <definedName name="InterestRate" localSheetId="26">#REF!</definedName>
    <definedName name="InterestRate">#REF!</definedName>
    <definedName name="îòïëàòè_âî_ãîäèíàòà">'[17]PRIVATE DEBT-PROJECTION'!#REF!</definedName>
    <definedName name="ip" localSheetId="26" hidden="1">{#N/A,#N/A,TRUE,"preg4";#N/A,#N/A,TRUE,"bazpr99"}</definedName>
    <definedName name="ip" hidden="1">{#N/A,#N/A,TRUE,"preg4";#N/A,#N/A,TRUE,"bazpr99"}</definedName>
    <definedName name="IZVOZ1999_27" localSheetId="14">#REF!</definedName>
    <definedName name="IZVOZ1999_27" localSheetId="1">#REF!</definedName>
    <definedName name="IZVOZ1999_27" localSheetId="26">#REF!</definedName>
    <definedName name="IZVOZ1999_27">#REF!</definedName>
    <definedName name="IZVOZ2000_27" localSheetId="14">#REF!</definedName>
    <definedName name="IZVOZ2000_27" localSheetId="1">#REF!</definedName>
    <definedName name="IZVOZ2000_27" localSheetId="26">#REF!</definedName>
    <definedName name="IZVOZ2000_27">#REF!</definedName>
    <definedName name="IZVOZ2000_YU_KO" localSheetId="10">#REF!</definedName>
    <definedName name="IZVOZ2000_YU_KO" localSheetId="11">#REF!</definedName>
    <definedName name="IZVOZ2000_YU_KO" localSheetId="14">#REF!</definedName>
    <definedName name="IZVOZ2000_YU_KO" localSheetId="1">#REF!</definedName>
    <definedName name="IZVOZ2000_YU_KO" localSheetId="26">#REF!</definedName>
    <definedName name="IZVOZ2000_YU_KO" localSheetId="4">#REF!</definedName>
    <definedName name="IZVOZ2000_YU_KO" localSheetId="5">#REF!</definedName>
    <definedName name="IZVOZ2000_YU_KO" localSheetId="6">#REF!</definedName>
    <definedName name="IZVOZ2000_YU_KO">#REF!</definedName>
    <definedName name="IZVOZ2000_YU_KO_DO_4MES" localSheetId="10">#REF!</definedName>
    <definedName name="IZVOZ2000_YU_KO_DO_4MES" localSheetId="11">#REF!</definedName>
    <definedName name="IZVOZ2000_YU_KO_DO_4MES" localSheetId="14">#REF!</definedName>
    <definedName name="IZVOZ2000_YU_KO_DO_4MES" localSheetId="1">#REF!</definedName>
    <definedName name="IZVOZ2000_YU_KO_DO_4MES" localSheetId="26">#REF!</definedName>
    <definedName name="IZVOZ2000_YU_KO_DO_4MES" localSheetId="4">#REF!</definedName>
    <definedName name="IZVOZ2000_YU_KO_DO_4MES" localSheetId="5">#REF!</definedName>
    <definedName name="IZVOZ2000_YU_KO_DO_4MES" localSheetId="6">#REF!</definedName>
    <definedName name="IZVOZ2000_YU_KO_DO_4MES">#REF!</definedName>
    <definedName name="IZVOZ2000_YU_KO_SA_6_MESECOM" localSheetId="10">#REF!</definedName>
    <definedName name="IZVOZ2000_YU_KO_SA_6_MESECOM" localSheetId="11">#REF!</definedName>
    <definedName name="IZVOZ2000_YU_KO_SA_6_MESECOM" localSheetId="14">#REF!</definedName>
    <definedName name="IZVOZ2000_YU_KO_SA_6_MESECOM" localSheetId="1">#REF!</definedName>
    <definedName name="IZVOZ2000_YU_KO_SA_6_MESECOM" localSheetId="26">#REF!</definedName>
    <definedName name="IZVOZ2000_YU_KO_SA_6_MESECOM" localSheetId="4">#REF!</definedName>
    <definedName name="IZVOZ2000_YU_KO_SA_6_MESECOM" localSheetId="5">#REF!</definedName>
    <definedName name="IZVOZ2000_YU_KO_SA_6_MESECOM" localSheetId="6">#REF!</definedName>
    <definedName name="IZVOZ2000_YU_KO_SA_6_MESECOM">#REF!</definedName>
    <definedName name="IZVOZ2001_27" localSheetId="14">#REF!</definedName>
    <definedName name="IZVOZ2001_27" localSheetId="1">#REF!</definedName>
    <definedName name="IZVOZ2001_27" localSheetId="26">#REF!</definedName>
    <definedName name="IZVOZ2001_27">#REF!</definedName>
    <definedName name="IZVOZ2001_YU_KO" localSheetId="10">#REF!</definedName>
    <definedName name="IZVOZ2001_YU_KO" localSheetId="11">#REF!</definedName>
    <definedName name="IZVOZ2001_YU_KO" localSheetId="14">#REF!</definedName>
    <definedName name="IZVOZ2001_YU_KO" localSheetId="1">#REF!</definedName>
    <definedName name="IZVOZ2001_YU_KO" localSheetId="26">#REF!</definedName>
    <definedName name="IZVOZ2001_YU_KO" localSheetId="4">#REF!</definedName>
    <definedName name="IZVOZ2001_YU_KO" localSheetId="5">#REF!</definedName>
    <definedName name="IZVOZ2001_YU_KO" localSheetId="6">#REF!</definedName>
    <definedName name="IZVOZ2001_YU_KO">#REF!</definedName>
    <definedName name="IZVOZ2001_YU_KO_NOVO" localSheetId="10">#REF!</definedName>
    <definedName name="IZVOZ2001_YU_KO_NOVO" localSheetId="11">#REF!</definedName>
    <definedName name="IZVOZ2001_YU_KO_NOVO" localSheetId="14">#REF!</definedName>
    <definedName name="IZVOZ2001_YU_KO_NOVO" localSheetId="1">#REF!</definedName>
    <definedName name="IZVOZ2001_YU_KO_NOVO" localSheetId="26">#REF!</definedName>
    <definedName name="IZVOZ2001_YU_KO_NOVO" localSheetId="4">#REF!</definedName>
    <definedName name="IZVOZ2001_YU_KO_NOVO" localSheetId="5">#REF!</definedName>
    <definedName name="IZVOZ2001_YU_KO_NOVO" localSheetId="6">#REF!</definedName>
    <definedName name="IZVOZ2001_YU_KO_NOVO">#REF!</definedName>
    <definedName name="IZVOZ2002_27" localSheetId="14">#REF!</definedName>
    <definedName name="IZVOZ2002_27" localSheetId="1">#REF!</definedName>
    <definedName name="IZVOZ2002_27" localSheetId="26">#REF!</definedName>
    <definedName name="IZVOZ2002_27">#REF!</definedName>
    <definedName name="IZVOZ2002_YU_KO" localSheetId="10">#REF!</definedName>
    <definedName name="IZVOZ2002_YU_KO" localSheetId="11">#REF!</definedName>
    <definedName name="IZVOZ2002_YU_KO" localSheetId="14">#REF!</definedName>
    <definedName name="IZVOZ2002_YU_KO" localSheetId="1">#REF!</definedName>
    <definedName name="IZVOZ2002_YU_KO" localSheetId="26">#REF!</definedName>
    <definedName name="IZVOZ2002_YU_KO" localSheetId="4">#REF!</definedName>
    <definedName name="IZVOZ2002_YU_KO" localSheetId="5">#REF!</definedName>
    <definedName name="IZVOZ2002_YU_KO" localSheetId="6">#REF!</definedName>
    <definedName name="IZVOZ2002_YU_KO">#REF!</definedName>
    <definedName name="IZVOZ2003_27" localSheetId="14">#REF!</definedName>
    <definedName name="IZVOZ2003_27" localSheetId="1">#REF!</definedName>
    <definedName name="IZVOZ2003_27" localSheetId="26">#REF!</definedName>
    <definedName name="IZVOZ2003_27">#REF!</definedName>
    <definedName name="IZVOZ2003_YU_KO" localSheetId="10">#REF!</definedName>
    <definedName name="IZVOZ2003_YU_KO" localSheetId="11">#REF!</definedName>
    <definedName name="IZVOZ2003_YU_KO" localSheetId="14">#REF!</definedName>
    <definedName name="IZVOZ2003_YU_KO" localSheetId="1">#REF!</definedName>
    <definedName name="IZVOZ2003_YU_KO" localSheetId="26">#REF!</definedName>
    <definedName name="IZVOZ2003_YU_KO" localSheetId="4">#REF!</definedName>
    <definedName name="IZVOZ2003_YU_KO" localSheetId="5">#REF!</definedName>
    <definedName name="IZVOZ2003_YU_KO" localSheetId="6">#REF!</definedName>
    <definedName name="IZVOZ2003_YU_KO">#REF!</definedName>
    <definedName name="izvoz22222" localSheetId="1">#REF!</definedName>
    <definedName name="izvoz22222">#REF!</definedName>
    <definedName name="jageiojiobv" localSheetId="14" hidden="1">{#N/A,#N/A,TRUE,"preg4";#N/A,#N/A,TRUE,"bazpr2001"}</definedName>
    <definedName name="jageiojiobv" localSheetId="26" hidden="1">{#N/A,#N/A,TRUE,"preg4";#N/A,#N/A,TRUE,"bazpr2001"}</definedName>
    <definedName name="jageiojiobv">{#N/A,#N/A,TRUE,"preg4";#N/A,#N/A,TRUE,"bazpr2001"}</definedName>
    <definedName name="jan" localSheetId="26" hidden="1">{#N/A,#N/A,FALSE,"CB";#N/A,#N/A,FALSE,"CMB";#N/A,#N/A,FALSE,"NBFI"}</definedName>
    <definedName name="jan" hidden="1">{#N/A,#N/A,FALSE,"CB";#N/A,#N/A,FALSE,"CMB";#N/A,#N/A,FALSE,"NBFI"}</definedName>
    <definedName name="Javna_uprava_itn_" localSheetId="26">#REF!</definedName>
    <definedName name="Javna_uprava_itn_">#REF!</definedName>
    <definedName name="jhgjhgjh" localSheetId="26">#REF!</definedName>
    <definedName name="jhgjhgjh">#REF!</definedName>
    <definedName name="jijijijij" localSheetId="14" hidden="1">{#N/A,#N/A,TRUE,"preg4";#N/A,#N/A,TRUE,"bazpr2000"}</definedName>
    <definedName name="jijijijij" localSheetId="26" hidden="1">{#N/A,#N/A,TRUE,"preg4";#N/A,#N/A,TRUE,"bazpr2000"}</definedName>
    <definedName name="jijijijij">{#N/A,#N/A,TRUE,"preg4";#N/A,#N/A,TRUE,"bazpr2000"}</definedName>
    <definedName name="jj" localSheetId="26">#REF!</definedName>
    <definedName name="jj">#REF!</definedName>
    <definedName name="jk" localSheetId="10" hidden="1">{#N/A,#N/A,TRUE,"preg4";#N/A,#N/A,TRUE,"bazpr2000"}</definedName>
    <definedName name="jk" localSheetId="11" hidden="1">{#N/A,#N/A,TRUE,"preg4";#N/A,#N/A,TRUE,"bazpr2000"}</definedName>
    <definedName name="jk" localSheetId="14" hidden="1">{#N/A,#N/A,TRUE,"preg4";#N/A,#N/A,TRUE,"bazpr2000"}</definedName>
    <definedName name="jk" localSheetId="26"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hidden="1">{#N/A,#N/A,TRUE,"preg4";#N/A,#N/A,TRUE,"bazpr2000"}</definedName>
    <definedName name="jkgjg" localSheetId="14" hidden="1">{#N/A,#N/A,TRUE,"preg4";#N/A,#N/A,TRUE,"bazpr99"}</definedName>
    <definedName name="jkgjg" localSheetId="26" hidden="1">{#N/A,#N/A,TRUE,"preg4";#N/A,#N/A,TRUE,"bazpr99"}</definedName>
    <definedName name="jkgjg">{#N/A,#N/A,TRUE,"preg4";#N/A,#N/A,TRUE,"bazpr99"}</definedName>
    <definedName name="jkjk" localSheetId="10" hidden="1">{#N/A,#N/A,TRUE,"preg4";#N/A,#N/A,TRUE,"bazpr99"}</definedName>
    <definedName name="jkjk" localSheetId="11" hidden="1">{#N/A,#N/A,TRUE,"preg4";#N/A,#N/A,TRUE,"bazpr99"}</definedName>
    <definedName name="jkjk" localSheetId="14" hidden="1">{#N/A,#N/A,TRUE,"preg4";#N/A,#N/A,TRUE,"bazpr99"}</definedName>
    <definedName name="jkjk" localSheetId="26"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hidden="1">{#N/A,#N/A,TRUE,"preg4";#N/A,#N/A,TRUE,"bazpr99"}</definedName>
    <definedName name="kaf">[23]Sheet2!$A$26:$B$28</definedName>
    <definedName name="kamata">'[17]PRIVATE DEBT-PROJECTION'!#REF!</definedName>
    <definedName name="karticki" localSheetId="1">#REF!</definedName>
    <definedName name="karticki">#REF!</definedName>
    <definedName name="KARTICKI1" localSheetId="1">#REF!</definedName>
    <definedName name="KARTICKI1">#REF!</definedName>
    <definedName name="KARTICKI11" localSheetId="1">#REF!</definedName>
    <definedName name="KARTICKI11">#REF!</definedName>
    <definedName name="kiasjask" localSheetId="26" hidden="1">{#N/A,#N/A,TRUE,"preg4";#N/A,#N/A,TRUE,"bazpr99"}</definedName>
    <definedName name="kiasjask" hidden="1">{#N/A,#N/A,TRUE,"preg4";#N/A,#N/A,TRUE,"bazpr99"}</definedName>
    <definedName name="kiyt" localSheetId="14" hidden="1">{#N/A,#N/A,TRUE,"preg4";#N/A,#N/A,TRUE,"bazpr2001"}</definedName>
    <definedName name="kiyt" localSheetId="26" hidden="1">{#N/A,#N/A,TRUE,"preg4";#N/A,#N/A,TRUE,"bazpr2001"}</definedName>
    <definedName name="kiyt">{#N/A,#N/A,TRUE,"preg4";#N/A,#N/A,TRUE,"bazpr2001"}</definedName>
    <definedName name="kk" localSheetId="26" hidden="1">{#N/A,#N/A,TRUE,"preg4";#N/A,#N/A,TRUE,"bazpr99"}</definedName>
    <definedName name="kk" hidden="1">{#N/A,#N/A,TRUE,"preg4";#N/A,#N/A,TRUE,"bazpr99"}</definedName>
    <definedName name="koi" localSheetId="14" hidden="1">{#N/A,#N/A,TRUE,"preg4";#N/A,#N/A,TRUE,"bazpr2001"}</definedName>
    <definedName name="koi" localSheetId="26" hidden="1">{#N/A,#N/A,TRUE,"preg4";#N/A,#N/A,TRUE,"bazpr2001"}</definedName>
    <definedName name="koi">{#N/A,#N/A,TRUE,"preg4";#N/A,#N/A,TRUE,"bazpr2001"}</definedName>
    <definedName name="ksdfajklj" localSheetId="14" hidden="1">{#N/A,#N/A,TRUE,"preg4";#N/A,#N/A,TRUE,"bazpr2001"}</definedName>
    <definedName name="ksdfajklj" localSheetId="26" hidden="1">{#N/A,#N/A,TRUE,"preg4";#N/A,#N/A,TRUE,"bazpr2001"}</definedName>
    <definedName name="ksdfajklj">{#N/A,#N/A,TRUE,"preg4";#N/A,#N/A,TRUE,"bazpr2001"}</definedName>
    <definedName name="l" localSheetId="14" hidden="1">{#N/A,#N/A,TRUE,"preg4";#N/A,#N/A,TRUE,"bazpr2001"}</definedName>
    <definedName name="l" localSheetId="26" hidden="1">{#N/A,#N/A,TRUE,"preg4";#N/A,#N/A,TRUE,"bazpr2001"}</definedName>
    <definedName name="l">{#N/A,#N/A,TRUE,"preg4";#N/A,#N/A,TRUE,"bazpr2001"}</definedName>
    <definedName name="Last_Row">IF(Values_Entered,Header_Row+Number_of_Payments,Header_Row)</definedName>
    <definedName name="LCM" localSheetId="26">#REF!</definedName>
    <definedName name="LCM">#REF!</definedName>
    <definedName name="LE" localSheetId="26">#REF!</definedName>
    <definedName name="LE">#REF!</definedName>
    <definedName name="LEM" localSheetId="26">#REF!</definedName>
    <definedName name="LEM">#REF!</definedName>
    <definedName name="LHEM" localSheetId="26">#REF!</definedName>
    <definedName name="LHEM">#REF!</definedName>
    <definedName name="LHM" localSheetId="26">#REF!</definedName>
    <definedName name="LHM">#REF!</definedName>
    <definedName name="li" localSheetId="26" hidden="1">{#N/A,#N/A,TRUE,"preg4";#N/A,#N/A,TRUE,"bazpr2001"}</definedName>
    <definedName name="li" hidden="1">{#N/A,#N/A,TRUE,"preg4";#N/A,#N/A,TRUE,"bazpr2001"}</definedName>
    <definedName name="Likvidnost" localSheetId="14" hidden="1">{#N/A,#N/A,TRUE,"preg4";#N/A,#N/A,TRUE,"bazpr99"}</definedName>
    <definedName name="Likvidnost" localSheetId="26" hidden="1">{#N/A,#N/A,TRUE,"preg4";#N/A,#N/A,TRUE,"bazpr99"}</definedName>
    <definedName name="Likvidnost">{#N/A,#N/A,TRUE,"preg4";#N/A,#N/A,TRUE,"bazpr99"}</definedName>
    <definedName name="LINES" localSheetId="26">#REF!</definedName>
    <definedName name="LINES">#REF!</definedName>
    <definedName name="LIPM" localSheetId="26">#REF!</definedName>
    <definedName name="LIPM">#REF!</definedName>
    <definedName name="lj" localSheetId="14" hidden="1">{#N/A,#N/A,TRUE,"preg4";#N/A,#N/A,TRUE,"bazpr99"}</definedName>
    <definedName name="lj" localSheetId="26" hidden="1">{#N/A,#N/A,TRUE,"preg4";#N/A,#N/A,TRUE,"bazpr99"}</definedName>
    <definedName name="lj">{#N/A,#N/A,TRUE,"preg4";#N/A,#N/A,TRUE,"bazpr99"}</definedName>
    <definedName name="ljljlk" localSheetId="10" hidden="1">{#N/A,#N/A,TRUE,"preg4";#N/A,#N/A,TRUE,"bazpr2001"}</definedName>
    <definedName name="ljljlk" localSheetId="11" hidden="1">{#N/A,#N/A,TRUE,"preg4";#N/A,#N/A,TRUE,"bazpr2001"}</definedName>
    <definedName name="ljljlk" localSheetId="14" hidden="1">{#N/A,#N/A,TRUE,"preg4";#N/A,#N/A,TRUE,"bazpr2001"}</definedName>
    <definedName name="ljljlk" localSheetId="26"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hidden="1">{#N/A,#N/A,TRUE,"preg4";#N/A,#N/A,TRUE,"bazpr2001"}</definedName>
    <definedName name="ljlk" localSheetId="14" hidden="1">{#N/A,#N/A,TRUE,"preg4";#N/A,#N/A,TRUE,"bazpr99"}</definedName>
    <definedName name="ljlk" localSheetId="26" hidden="1">{#N/A,#N/A,TRUE,"preg4";#N/A,#N/A,TRUE,"bazpr99"}</definedName>
    <definedName name="ljlk">{#N/A,#N/A,TRUE,"preg4";#N/A,#N/A,TRUE,"bazpr99"}</definedName>
    <definedName name="Ljupka" localSheetId="14" hidden="1">{#N/A,#N/A,TRUE,"preg4";#N/A,#N/A,TRUE,"bazpr2000"}</definedName>
    <definedName name="Ljupka" localSheetId="26" hidden="1">{#N/A,#N/A,TRUE,"preg4";#N/A,#N/A,TRUE,"bazpr2000"}</definedName>
    <definedName name="Ljupka">{#N/A,#N/A,TRUE,"preg4";#N/A,#N/A,TRUE,"bazpr2000"}</definedName>
    <definedName name="LLF" localSheetId="26">#REF!</definedName>
    <definedName name="LLF">#REF!</definedName>
    <definedName name="lo" localSheetId="14" hidden="1">{#N/A,#N/A,TRUE,"preg4";#N/A,#N/A,TRUE,"bazpr99"}</definedName>
    <definedName name="lo" localSheetId="26" hidden="1">{#N/A,#N/A,TRUE,"preg4";#N/A,#N/A,TRUE,"bazpr99"}</definedName>
    <definedName name="lo">{#N/A,#N/A,TRUE,"preg4";#N/A,#N/A,TRUE,"bazpr99"}</definedName>
    <definedName name="Loan_Amount">#REF!</definedName>
    <definedName name="Loan_Start">#REF!</definedName>
    <definedName name="Loan_Years">#REF!</definedName>
    <definedName name="LP" localSheetId="26">#REF!</definedName>
    <definedName name="LP">#REF!</definedName>
    <definedName name="lt" localSheetId="26" hidden="1">{#N/A,#N/A,TRUE,"preg4";#N/A,#N/A,TRUE,"bazpr99"}</definedName>
    <definedName name="lt" hidden="1">{#N/A,#N/A,TRUE,"preg4";#N/A,#N/A,TRUE,"bazpr99"}</definedName>
    <definedName name="LTcirr" localSheetId="26">#REF!</definedName>
    <definedName name="LTcirr">#REF!</definedName>
    <definedName name="LTr" localSheetId="26">#REF!</definedName>
    <definedName name="LTr">#REF!</definedName>
    <definedName name="LULCM" localSheetId="26">#REF!</definedName>
    <definedName name="LULCM">#REF!</definedName>
    <definedName name="LUR" localSheetId="26">#REF!</definedName>
    <definedName name="LUR">#REF!</definedName>
    <definedName name="m" localSheetId="14" hidden="1">{#N/A,#N/A,TRUE,"preg4";#N/A,#N/A,TRUE,"bazpr99"}</definedName>
    <definedName name="m" localSheetId="26" hidden="1">{#N/A,#N/A,TRUE,"preg4";#N/A,#N/A,TRUE,"bazpr99"}</definedName>
    <definedName name="m">{#N/A,#N/A,TRUE,"preg4";#N/A,#N/A,TRUE,"bazpr99"}</definedName>
    <definedName name="MACRO" localSheetId="26">#REF!</definedName>
    <definedName name="MACRO">#REF!</definedName>
    <definedName name="MACRO_ASSUMP_2006" localSheetId="26">#REF!</definedName>
    <definedName name="MACRO_ASSUMP_2006">#REF!</definedName>
    <definedName name="MACROS">[24]contents!$A$114</definedName>
    <definedName name="maja" localSheetId="10" hidden="1">{#N/A,#N/A,TRUE,"preg4";#N/A,#N/A,TRUE,"bazpr2000"}</definedName>
    <definedName name="maja" localSheetId="11" hidden="1">{#N/A,#N/A,TRUE,"preg4";#N/A,#N/A,TRUE,"bazpr2000"}</definedName>
    <definedName name="maja" localSheetId="14" hidden="1">{#N/A,#N/A,TRUE,"preg4";#N/A,#N/A,TRUE,"bazpr2001"}</definedName>
    <definedName name="maja" localSheetId="26"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hidden="1">{#N/A,#N/A,TRUE,"preg4";#N/A,#N/A,TRUE,"bazpr2000"}</definedName>
    <definedName name="maja.iliev" localSheetId="0">scheduled_payment+extra_payment</definedName>
    <definedName name="maja.iliev">scheduled_payment+extra_payment</definedName>
    <definedName name="majadrvzavnizapisi" localSheetId="14" hidden="1">{#N/A,#N/A,TRUE,"preg4";#N/A,#N/A,TRUE,"bazpr99"}</definedName>
    <definedName name="majadrvzavnizapisi" localSheetId="26" hidden="1">{#N/A,#N/A,TRUE,"preg4";#N/A,#N/A,TRUE,"bazpr99"}</definedName>
    <definedName name="majadrvzavnizapisi">{#N/A,#N/A,TRUE,"preg4";#N/A,#N/A,TRUE,"bazpr99"}</definedName>
    <definedName name="majahjyg">{#N/A,#N/A,TRUE,"preg4";#N/A,#N/A,TRUE,"bazpr2001"}</definedName>
    <definedName name="majakkaskmck" localSheetId="26" hidden="1">{#N/A,#N/A,TRUE,"preg4";#N/A,#N/A,TRUE,"bazpr99"}</definedName>
    <definedName name="majakkaskmck" hidden="1">{#N/A,#N/A,TRUE,"preg4";#N/A,#N/A,TRUE,"bazpr99"}</definedName>
    <definedName name="majakkoa" localSheetId="26" hidden="1">{#N/A,#N/A,TRUE,"preg4";#N/A,#N/A,TRUE,"bazpr2001"}</definedName>
    <definedName name="majakkoa" hidden="1">{#N/A,#N/A,TRUE,"preg4";#N/A,#N/A,TRUE,"bazpr2001"}</definedName>
    <definedName name="majamaja" localSheetId="14" hidden="1">{#N/A,#N/A,TRUE,"preg4";#N/A,#N/A,TRUE,"bazpr99"}</definedName>
    <definedName name="majamaja" localSheetId="26" hidden="1">{#N/A,#N/A,TRUE,"preg4";#N/A,#N/A,TRUE,"bazpr99"}</definedName>
    <definedName name="majamaja">{#N/A,#N/A,TRUE,"preg4";#N/A,#N/A,TRUE,"bazpr99"}</definedName>
    <definedName name="makjfiaop" localSheetId="26" hidden="1">{#N/A,#N/A,TRUE,"preg4";#N/A,#N/A,TRUE,"bazpr2001"}</definedName>
    <definedName name="makjfiaop" hidden="1">{#N/A,#N/A,TRUE,"preg4";#N/A,#N/A,TRUE,"bazpr2001"}</definedName>
    <definedName name="MAKJFKSLADJV" localSheetId="14" hidden="1">{#N/A,#N/A,TRUE,"preg4";#N/A,#N/A,TRUE,"bazpr99"}</definedName>
    <definedName name="MAKJFKSLADJV" localSheetId="26" hidden="1">{#N/A,#N/A,TRUE,"preg4";#N/A,#N/A,TRUE,"bazpr99"}</definedName>
    <definedName name="MAKJFKSLADJV">{#N/A,#N/A,TRUE,"preg4";#N/A,#N/A,TRUE,"bazpr99"}</definedName>
    <definedName name="maskjcias" localSheetId="14" hidden="1">{#N/A,#N/A,TRUE,"preg4";#N/A,#N/A,TRUE,"bazpr2001"}</definedName>
    <definedName name="maskjcias" localSheetId="26" hidden="1">{#N/A,#N/A,TRUE,"preg4";#N/A,#N/A,TRUE,"bazpr2001"}</definedName>
    <definedName name="maskjcias">{#N/A,#N/A,TRUE,"preg4";#N/A,#N/A,TRUE,"bazpr2001"}</definedName>
    <definedName name="Maturity_IDA" localSheetId="26">#REF!</definedName>
    <definedName name="Maturity_IDA">#REF!</definedName>
    <definedName name="Maturity_NC" localSheetId="26">#REF!</definedName>
    <definedName name="Maturity_NC">#REF!</definedName>
    <definedName name="MCV" localSheetId="26">#REF!</definedName>
    <definedName name="MCV">#REF!</definedName>
    <definedName name="MCV_3">[47]Q2!$G$63:$AJ$63</definedName>
    <definedName name="MCV_B" localSheetId="26">#REF!</definedName>
    <definedName name="MCV_B">#REF!</definedName>
    <definedName name="MCV_B1">'[25]WEO Q6'!$E$158:$AH$158</definedName>
    <definedName name="MCV_D" localSheetId="26">#REF!</definedName>
    <definedName name="MCV_D">#REF!</definedName>
    <definedName name="MCV_D1">'[25]WEO Q7'!$E$59:$AH$59</definedName>
    <definedName name="MCV_N" localSheetId="26">#REF!</definedName>
    <definedName name="MCV_N">#REF!</definedName>
    <definedName name="MCV_T" localSheetId="26">#REF!</definedName>
    <definedName name="MCV_T">#REF!</definedName>
    <definedName name="MCV_T1">'[25]WEO Q5'!$E$104:$AH$104</definedName>
    <definedName name="meeting" localSheetId="26">[31]Prog!#REF!</definedName>
    <definedName name="meeting">[31]Prog!#REF!</definedName>
    <definedName name="mei" localSheetId="26">#REF!</definedName>
    <definedName name="mei">#REF!</definedName>
    <definedName name="men." localSheetId="14" hidden="1">{#N/A,#N/A,TRUE,"preg4";#N/A,#N/A,TRUE,"bazpr99"}</definedName>
    <definedName name="men." localSheetId="26" hidden="1">{#N/A,#N/A,TRUE,"preg4";#N/A,#N/A,TRUE,"bazpr99"}</definedName>
    <definedName name="men.">{#N/A,#N/A,TRUE,"preg4";#N/A,#N/A,TRUE,"bazpr99"}</definedName>
    <definedName name="merww" localSheetId="14" hidden="1">{#N/A,#N/A,TRUE,"preg4";#N/A,#N/A,TRUE,"bazpr99"}</definedName>
    <definedName name="merww" localSheetId="26" hidden="1">{#N/A,#N/A,TRUE,"preg4";#N/A,#N/A,TRUE,"bazpr99"}</definedName>
    <definedName name="merww">{#N/A,#N/A,TRUE,"preg4";#N/A,#N/A,TRUE,"bazpr99"}</definedName>
    <definedName name="mesec">[48]period!$B$1</definedName>
    <definedName name="mflowsa">[16]!mflowsa</definedName>
    <definedName name="mflowsq">[16]!mflowsq</definedName>
    <definedName name="mi" localSheetId="10" hidden="1">{#N/A,#N/A,TRUE,"preg4";#N/A,#N/A,TRUE,"bazpr2001"}</definedName>
    <definedName name="mi" localSheetId="11" hidden="1">{#N/A,#N/A,TRUE,"preg4";#N/A,#N/A,TRUE,"bazpr2001"}</definedName>
    <definedName name="mi" localSheetId="14" hidden="1">{#N/A,#N/A,TRUE,"preg4";#N/A,#N/A,TRUE,"bazpr2001"}</definedName>
    <definedName name="mi" localSheetId="26"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hidden="1">{#N/A,#N/A,TRUE,"preg4";#N/A,#N/A,TRUE,"bazpr2001"}</definedName>
    <definedName name="MIDDLE" localSheetId="26">#REF!</definedName>
    <definedName name="MIDDLE">#REF!</definedName>
    <definedName name="MISC4" localSheetId="26">[18]OUTPUT!#REF!</definedName>
    <definedName name="MISC4">[18]OUTPUT!#REF!</definedName>
    <definedName name="mj" localSheetId="10" hidden="1">{#N/A,#N/A,TRUE,"preg4";#N/A,#N/A,TRUE,"bazpr99"}</definedName>
    <definedName name="mj" localSheetId="11" hidden="1">{#N/A,#N/A,TRUE,"preg4";#N/A,#N/A,TRUE,"bazpr99"}</definedName>
    <definedName name="mj" localSheetId="14" hidden="1">{#N/A,#N/A,TRUE,"preg4";#N/A,#N/A,TRUE,"bazpr99"}</definedName>
    <definedName name="mj" localSheetId="26"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hidden="1">{#N/A,#N/A,TRUE,"preg4";#N/A,#N/A,TRUE,"bazpr99"}</definedName>
    <definedName name="mja" localSheetId="14" hidden="1">{#N/A,#N/A,TRUE,"preg4";#N/A,#N/A,TRUE,"bazpr99"}</definedName>
    <definedName name="mja" localSheetId="26" hidden="1">{#N/A,#N/A,TRUE,"preg4";#N/A,#N/A,TRUE,"bazpr99"}</definedName>
    <definedName name="mja">{#N/A,#N/A,TRUE,"preg4";#N/A,#N/A,TRUE,"bazpr99"}</definedName>
    <definedName name="mjata" localSheetId="14" hidden="1">{#N/A,#N/A,TRUE,"preg4";#N/A,#N/A,TRUE,"bazpr2001"}</definedName>
    <definedName name="mjata" localSheetId="26" hidden="1">{#N/A,#N/A,TRUE,"preg4";#N/A,#N/A,TRUE,"bazpr2001"}</definedName>
    <definedName name="mjata">{#N/A,#N/A,TRUE,"preg4";#N/A,#N/A,TRUE,"bazpr2001"}</definedName>
    <definedName name="mjhgdcb" localSheetId="14" hidden="1">{#N/A,#N/A,TRUE,"preg4";#N/A,#N/A,TRUE,"bazpr99"}</definedName>
    <definedName name="mjhgdcb" localSheetId="26" hidden="1">{#N/A,#N/A,TRUE,"preg4";#N/A,#N/A,TRUE,"bazpr99"}</definedName>
    <definedName name="mjhgdcb">{#N/A,#N/A,TRUE,"preg4";#N/A,#N/A,TRUE,"bazpr99"}</definedName>
    <definedName name="mju" localSheetId="14" hidden="1">{#N/A,#N/A,TRUE,"preg4";#N/A,#N/A,TRUE,"bazpr2001"}</definedName>
    <definedName name="mju" localSheetId="26" hidden="1">{#N/A,#N/A,TRUE,"preg4";#N/A,#N/A,TRUE,"bazpr2001"}</definedName>
    <definedName name="mju">{#N/A,#N/A,TRUE,"preg4";#N/A,#N/A,TRUE,"bazpr2001"}</definedName>
    <definedName name="mk" localSheetId="14" hidden="1">{#N/A,#N/A,TRUE,"preg4";#N/A,#N/A,TRUE,"bazpr2001"}</definedName>
    <definedName name="mk" localSheetId="26" hidden="1">{#N/A,#N/A,TRUE,"preg4";#N/A,#N/A,TRUE,"bazpr2001"}</definedName>
    <definedName name="mk">{#N/A,#N/A,TRUE,"preg4";#N/A,#N/A,TRUE,"bazpr2001"}</definedName>
    <definedName name="mka" localSheetId="14" hidden="1">{#N/A,#N/A,TRUE,"preg4";#N/A,#N/A,TRUE,"bazpr2001"}</definedName>
    <definedName name="mka" localSheetId="26" hidden="1">{#N/A,#N/A,TRUE,"preg4";#N/A,#N/A,TRUE,"bazpr99"}</definedName>
    <definedName name="mka">{#N/A,#N/A,TRUE,"preg4";#N/A,#N/A,TRUE,"bazpr2001"}</definedName>
    <definedName name="mkij" localSheetId="14" hidden="1">{#N/A,#N/A,TRUE,"preg4";#N/A,#N/A,TRUE,"bazpr2000"}</definedName>
    <definedName name="mkij" localSheetId="26" hidden="1">{#N/A,#N/A,TRUE,"preg4";#N/A,#N/A,TRUE,"bazpr2000"}</definedName>
    <definedName name="mkij">{#N/A,#N/A,TRUE,"preg4";#N/A,#N/A,TRUE,"bazpr2000"}</definedName>
    <definedName name="mkiuh" localSheetId="14" hidden="1">{#N/A,#N/A,TRUE,"preg4";#N/A,#N/A,TRUE,"bazpr2000"}</definedName>
    <definedName name="mkiuh" localSheetId="26" hidden="1">{#N/A,#N/A,TRUE,"preg4";#N/A,#N/A,TRUE,"bazpr2000"}</definedName>
    <definedName name="mkiuh">{#N/A,#N/A,TRUE,"preg4";#N/A,#N/A,TRUE,"bazpr2000"}</definedName>
    <definedName name="mkiut" localSheetId="14" hidden="1">{#N/A,#N/A,TRUE,"preg4";#N/A,#N/A,TRUE,"bazpr99"}</definedName>
    <definedName name="mkiut" localSheetId="26" hidden="1">{#N/A,#N/A,TRUE,"preg4";#N/A,#N/A,TRUE,"bazpr99"}</definedName>
    <definedName name="mkiut">{#N/A,#N/A,TRUE,"preg4";#N/A,#N/A,TRUE,"bazpr99"}</definedName>
    <definedName name="MKLASDFJK" localSheetId="26" hidden="1">{#N/A,#N/A,TRUE,"preg4";#N/A,#N/A,TRUE,"bazpr2001"}</definedName>
    <definedName name="MKLASDFJK" hidden="1">{#N/A,#N/A,TRUE,"preg4";#N/A,#N/A,TRUE,"bazpr2001"}</definedName>
    <definedName name="mkosdfjkopr" localSheetId="14" hidden="1">{#N/A,#N/A,TRUE,"preg4";#N/A,#N/A,TRUE,"bazpr99"}</definedName>
    <definedName name="mkosdfjkopr" localSheetId="26" hidden="1">{#N/A,#N/A,TRUE,"preg4";#N/A,#N/A,TRUE,"bazpr99"}</definedName>
    <definedName name="mkosdfjkopr">{#N/A,#N/A,TRUE,"preg4";#N/A,#N/A,TRUE,"bazpr99"}</definedName>
    <definedName name="mkut" localSheetId="26" hidden="1">{#N/A,#N/A,TRUE,"preg4";#N/A,#N/A,TRUE,"bazpr2001"}</definedName>
    <definedName name="mkut" hidden="1">{#N/A,#N/A,TRUE,"preg4";#N/A,#N/A,TRUE,"bazpr2001"}</definedName>
    <definedName name="mmmmmmmmmmmmmmmmmmmmmmm" localSheetId="14" hidden="1">{#N/A,#N/A,TRUE,"preg4";#N/A,#N/A,TRUE,"bazpr99"}</definedName>
    <definedName name="mmmmmmmmmmmmmmmmmmmmmmm" localSheetId="26" hidden="1">{#N/A,#N/A,TRUE,"preg4";#N/A,#N/A,TRUE,"bazpr99"}</definedName>
    <definedName name="mmmmmmmmmmmmmmmmmmmmmmm">{#N/A,#N/A,TRUE,"preg4";#N/A,#N/A,TRUE,"bazpr99"}</definedName>
    <definedName name="mnaifhasi" localSheetId="14" hidden="1">{#N/A,#N/A,TRUE,"preg4";#N/A,#N/A,TRUE,"bazpr99"}</definedName>
    <definedName name="mnaifhasi" localSheetId="26" hidden="1">{#N/A,#N/A,TRUE,"preg4";#N/A,#N/A,TRUE,"bazpr99"}</definedName>
    <definedName name="mnaifhasi">{#N/A,#N/A,TRUE,"preg4";#N/A,#N/A,TRUE,"bazpr99"}</definedName>
    <definedName name="monchart2" localSheetId="26">[49]stat!#REF!</definedName>
    <definedName name="monchart2">[49]stat!#REF!</definedName>
    <definedName name="monchart3" localSheetId="26">[49]stat!#REF!</definedName>
    <definedName name="monchart3">[49]stat!#REF!</definedName>
    <definedName name="monchart4" localSheetId="26">[49]stat!#REF!</definedName>
    <definedName name="monchart4">[49]stat!#REF!</definedName>
    <definedName name="monfram98" localSheetId="26">#REF!</definedName>
    <definedName name="monfram98">#REF!</definedName>
    <definedName name="Monthly_change" localSheetId="26">#REF!</definedName>
    <definedName name="Monthly_change">#REF!</definedName>
    <definedName name="mscurrent" localSheetId="26">#REF!</definedName>
    <definedName name="mscurrent">#REF!</definedName>
    <definedName name="mskfhdj" localSheetId="14" hidden="1">{#N/A,#N/A,TRUE,"preg4";#N/A,#N/A,TRUE,"bazpr99"}</definedName>
    <definedName name="mskfhdj" localSheetId="26" hidden="1">{#N/A,#N/A,TRUE,"preg4";#N/A,#N/A,TRUE,"bazpr99"}</definedName>
    <definedName name="mskfhdj">{#N/A,#N/A,TRUE,"preg4";#N/A,#N/A,TRUE,"bazpr99"}</definedName>
    <definedName name="mstocksa">[16]!mstocksa</definedName>
    <definedName name="mstocksq">[16]!mstocksq</definedName>
    <definedName name="n" localSheetId="26">#REF!</definedName>
    <definedName name="n">#REF!</definedName>
    <definedName name="nadzor" localSheetId="1">#REF!</definedName>
    <definedName name="nadzor">#REF!</definedName>
    <definedName name="Nadzor123" localSheetId="1">#REF!</definedName>
    <definedName name="Nadzor123">#REF!</definedName>
    <definedName name="name1" localSheetId="26">#REF!</definedName>
    <definedName name="name1">#REF!</definedName>
    <definedName name="namebop" localSheetId="26">#REF!</definedName>
    <definedName name="namebop">#REF!</definedName>
    <definedName name="NAMES" localSheetId="26">#REF!</definedName>
    <definedName name="NAMES">#REF!</definedName>
    <definedName name="NAMES__________" localSheetId="26">#REF!</definedName>
    <definedName name="NAMES__________">#REF!</definedName>
    <definedName name="nameweo" localSheetId="26">#REF!</definedName>
    <definedName name="nameweo">#REF!</definedName>
    <definedName name="NAMEX11" localSheetId="26">#REF!</definedName>
    <definedName name="NAMEX11">#REF!</definedName>
    <definedName name="namind" localSheetId="26">'[11]work Q real'!#REF!</definedName>
    <definedName name="namind">'[11]work Q real'!#REF!</definedName>
    <definedName name="NBRtable" localSheetId="26">#REF!</definedName>
    <definedName name="NBRtable">#REF!</definedName>
    <definedName name="NCG" localSheetId="26">#REF!</definedName>
    <definedName name="NCG">#REF!</definedName>
    <definedName name="NCG_R" localSheetId="26">#REF!</definedName>
    <definedName name="NCG_R">#REF!</definedName>
    <definedName name="NCP" localSheetId="26">#REF!</definedName>
    <definedName name="NCP">#REF!</definedName>
    <definedName name="NCP_R" localSheetId="26">#REF!</definedName>
    <definedName name="NCP_R">#REF!</definedName>
    <definedName name="ncvihjvckl" localSheetId="14" hidden="1">{#N/A,#N/A,TRUE,"preg4";#N/A,#N/A,TRUE,"bazpr99"}</definedName>
    <definedName name="ncvihjvckl" localSheetId="26" hidden="1">{#N/A,#N/A,TRUE,"preg4";#N/A,#N/A,TRUE,"bazpr99"}</definedName>
    <definedName name="ncvihjvckl">{#N/A,#N/A,TRUE,"preg4";#N/A,#N/A,TRUE,"bazpr99"}</definedName>
    <definedName name="neda" localSheetId="14" hidden="1">{#N/A,#N/A,TRUE,"preg4";#N/A,#N/A,TRUE,"bazpr99"}</definedName>
    <definedName name="neda" localSheetId="26" hidden="1">{#N/A,#N/A,TRUE,"preg4";#N/A,#N/A,TRUE,"bazpr99"}</definedName>
    <definedName name="neda">{#N/A,#N/A,TRUE,"preg4";#N/A,#N/A,TRUE,"bazpr99"}</definedName>
    <definedName name="nedaa" localSheetId="14" hidden="1">{#N/A,#N/A,TRUE,"preg4";#N/A,#N/A,TRUE,"bazpr2000"}</definedName>
    <definedName name="nedaa" localSheetId="26" hidden="1">{#N/A,#N/A,TRUE,"preg4";#N/A,#N/A,TRUE,"bazpr2000"}</definedName>
    <definedName name="nedaa">{#N/A,#N/A,TRUE,"preg4";#N/A,#N/A,TRUE,"bazpr2000"}</definedName>
    <definedName name="NEWSHEET" localSheetId="26">#REF!</definedName>
    <definedName name="NEWSHEET">#REF!</definedName>
    <definedName name="NFI" localSheetId="26">#REF!</definedName>
    <definedName name="NFI">#REF!</definedName>
    <definedName name="NFI_R" localSheetId="26">#REF!</definedName>
    <definedName name="NFI_R">#REF!</definedName>
    <definedName name="NGDP" localSheetId="26">#REF!</definedName>
    <definedName name="NGDP">#REF!</definedName>
    <definedName name="NGDP_3">[47]Q2!$G$47:$AJ$47</definedName>
    <definedName name="NGDP_D" localSheetId="26">#REF!</definedName>
    <definedName name="NGDP_D">#REF!</definedName>
    <definedName name="NGDP_DG" localSheetId="26">#REF!</definedName>
    <definedName name="NGDP_DG">#REF!</definedName>
    <definedName name="NGDP_R" localSheetId="26">#REF!</definedName>
    <definedName name="NGDP_R">#REF!</definedName>
    <definedName name="NGDP_RG">#N/A</definedName>
    <definedName name="NGS" localSheetId="26">#REF!</definedName>
    <definedName name="NGS">#REF!</definedName>
    <definedName name="NGS_NGDP">#N/A</definedName>
    <definedName name="NINV" localSheetId="26">#REF!</definedName>
    <definedName name="NINV">#REF!</definedName>
    <definedName name="NINV_R" localSheetId="26">#REF!</definedName>
    <definedName name="NINV_R">#REF!</definedName>
    <definedName name="niqwehoscad" localSheetId="26" hidden="1">{#N/A,#N/A,TRUE,"preg4";#N/A,#N/A,TRUE,"bazpr2001"}</definedName>
    <definedName name="niqwehoscad" hidden="1">{#N/A,#N/A,TRUE,"preg4";#N/A,#N/A,TRUE,"bazpr2001"}</definedName>
    <definedName name="njata" localSheetId="14" hidden="1">{#N/A,#N/A,TRUE,"preg4";#N/A,#N/A,TRUE,"bazpr99"}</definedName>
    <definedName name="njata" localSheetId="26" hidden="1">{#N/A,#N/A,TRUE,"preg4";#N/A,#N/A,TRUE,"bazpr99"}</definedName>
    <definedName name="njata">{#N/A,#N/A,TRUE,"preg4";#N/A,#N/A,TRUE,"bazpr99"}</definedName>
    <definedName name="NM" localSheetId="26">#REF!</definedName>
    <definedName name="NM">#REF!</definedName>
    <definedName name="NM_R" localSheetId="26">#REF!</definedName>
    <definedName name="NM_R">#REF!</definedName>
    <definedName name="NMG_R" localSheetId="26">#REF!</definedName>
    <definedName name="NMG_R">#REF!</definedName>
    <definedName name="NMG_RG">#N/A</definedName>
    <definedName name="nnn" localSheetId="26" hidden="1">{"Main Economic Indicators",#N/A,FALSE,"C"}</definedName>
    <definedName name="nnn" hidden="1">{"Main Economic Indicators",#N/A,FALSE,"C"}</definedName>
    <definedName name="nomgdp" localSheetId="26" hidden="1">{#N/A,#N/A,FALSE,"EXTDEBT"}</definedName>
    <definedName name="nomgdp" hidden="1">{#N/A,#N/A,FALSE,"EXTDEBT"}</definedName>
    <definedName name="Notes" localSheetId="26">#REF!</definedName>
    <definedName name="Notes">#REF!</definedName>
    <definedName name="NOTITLES" localSheetId="26">#REF!</definedName>
    <definedName name="NOTITLES">#REF!</definedName>
    <definedName name="Nov2_98" localSheetId="26">[31]Prog!#REF!</definedName>
    <definedName name="Nov2_98">[31]Prog!#REF!</definedName>
    <definedName name="NTDD_RG">[27]!NTDD_RG</definedName>
    <definedName name="nty" localSheetId="14" hidden="1">{#N/A,#N/A,TRUE,"preg4";#N/A,#N/A,TRUE,"bazpr2000"}</definedName>
    <definedName name="nty" localSheetId="26" hidden="1">{#N/A,#N/A,TRUE,"preg4";#N/A,#N/A,TRUE,"bazpr2000"}</definedName>
    <definedName name="nty">{#N/A,#N/A,TRUE,"preg4";#N/A,#N/A,TRUE,"bazpr2000"}</definedName>
    <definedName name="Num_Pmt_Per_Year">#REF!</definedName>
    <definedName name="Number_of_Payments">MATCH(0.01,End_Bal,-1)+1</definedName>
    <definedName name="nut" localSheetId="14" hidden="1">{#N/A,#N/A,TRUE,"preg4";#N/A,#N/A,TRUE,"bazpr99"}</definedName>
    <definedName name="nut" localSheetId="26" hidden="1">{#N/A,#N/A,TRUE,"preg4";#N/A,#N/A,TRUE,"bazpr99"}</definedName>
    <definedName name="nut">{#N/A,#N/A,TRUE,"preg4";#N/A,#N/A,TRUE,"bazpr99"}</definedName>
    <definedName name="NX" localSheetId="26">#REF!</definedName>
    <definedName name="NX">#REF!</definedName>
    <definedName name="NX_R" localSheetId="26">#REF!</definedName>
    <definedName name="NX_R">#REF!</definedName>
    <definedName name="NXG_R" localSheetId="26">#REF!</definedName>
    <definedName name="NXG_R">#REF!</definedName>
    <definedName name="NXG_RG">#N/A</definedName>
    <definedName name="NZADG">'[22]PRIVATE DEBT-PROJECTION'!#REF!</definedName>
    <definedName name="o" localSheetId="26" hidden="1">{#N/A,#N/A,TRUE,"preg4";#N/A,#N/A,TRUE,"bazpr2001"}</definedName>
    <definedName name="o" hidden="1">{#N/A,#N/A,TRUE,"preg4";#N/A,#N/A,TRUE,"bazpr2001"}</definedName>
    <definedName name="OECD_Table" localSheetId="26">#REF!</definedName>
    <definedName name="OECD_Table">#REF!</definedName>
    <definedName name="officer">#REF!</definedName>
    <definedName name="oioi" localSheetId="14" hidden="1">{#N/A,#N/A,TRUE,"preg4";#N/A,#N/A,TRUE,"bazpr99"}</definedName>
    <definedName name="oioi" localSheetId="26" hidden="1">{#N/A,#N/A,TRUE,"preg4";#N/A,#N/A,TRUE,"bazpr99"}</definedName>
    <definedName name="oioi">{#N/A,#N/A,TRUE,"preg4";#N/A,#N/A,TRUE,"bazpr99"}</definedName>
    <definedName name="oit" localSheetId="26" hidden="1">{#N/A,#N/A,TRUE,"preg4";#N/A,#N/A,TRUE,"bazpr2001"}</definedName>
    <definedName name="oit" hidden="1">{#N/A,#N/A,TRUE,"preg4";#N/A,#N/A,TRUE,"bazpr2001"}</definedName>
    <definedName name="ok" localSheetId="14" hidden="1">{#N/A,#N/A,TRUE,"preg4";#N/A,#N/A,TRUE,"bazpr2000"}</definedName>
    <definedName name="ok" localSheetId="26" hidden="1">{#N/A,#N/A,TRUE,"preg4";#N/A,#N/A,TRUE,"bazpr2000"}</definedName>
    <definedName name="ok">{#N/A,#N/A,TRUE,"preg4";#N/A,#N/A,TRUE,"bazpr2000"}</definedName>
    <definedName name="opiu" localSheetId="26" hidden="1">{#N/A,#N/A,TRUE,"preg4";#N/A,#N/A,TRUE,"bazpr99"}</definedName>
    <definedName name="opiu" hidden="1">{#N/A,#N/A,TRUE,"preg4";#N/A,#N/A,TRUE,"bazpr99"}</definedName>
    <definedName name="ORIG" localSheetId="26">[21]Sum1!#REF!</definedName>
    <definedName name="ORIG">[21]Sum1!#REF!</definedName>
    <definedName name="p" localSheetId="14" hidden="1">{#N/A,#N/A,TRUE,"preg4";#N/A,#N/A,TRUE,"bazpr99"}</definedName>
    <definedName name="p" localSheetId="26" hidden="1">{#N/A,#N/A,TRUE,"preg4";#N/A,#N/A,TRUE,"bazpr99"}</definedName>
    <definedName name="p">{#N/A,#N/A,TRUE,"preg4";#N/A,#N/A,TRUE,"bazpr99"}</definedName>
    <definedName name="Pay_Date">#REF!</definedName>
    <definedName name="Pay_Num">#REF!</definedName>
    <definedName name="Paym_Cap" localSheetId="26">#REF!</definedName>
    <definedName name="Paym_Cap">#REF!</definedName>
    <definedName name="Payment_Date" localSheetId="0">DATE(YEAR([0]!Loan_Start),MONTH([0]!Loan_Start)+payment_number,DAY([0]!Loan_Start))</definedName>
    <definedName name="Payment_Date">DATE(YEAR(Loan_Start),MONTH(Loan_Start)+payment_number,DAY(Loan_Start))</definedName>
    <definedName name="Payments_from_the_External_Account__2002_2007">'[25]EXT ACCT'!$A$152:$Q$172</definedName>
    <definedName name="pazar" localSheetId="10" hidden="1">{#N/A,#N/A,TRUE,"preg4";#N/A,#N/A,TRUE,"bazpr99"}</definedName>
    <definedName name="pazar" localSheetId="11" hidden="1">{#N/A,#N/A,TRUE,"preg4";#N/A,#N/A,TRUE,"bazpr99"}</definedName>
    <definedName name="pazar" localSheetId="14" hidden="1">{#N/A,#N/A,TRUE,"preg4";#N/A,#N/A,TRUE,"bazpr99"}</definedName>
    <definedName name="pazar" localSheetId="26"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hidden="1">{#N/A,#N/A,TRUE,"preg4";#N/A,#N/A,TRUE,"bazpr99"}</definedName>
    <definedName name="pazar2000" localSheetId="10" hidden="1">{#N/A,#N/A,TRUE,"preg4";#N/A,#N/A,TRUE,"bazpr99"}</definedName>
    <definedName name="pazar2000" localSheetId="11" hidden="1">{#N/A,#N/A,TRUE,"preg4";#N/A,#N/A,TRUE,"bazpr99"}</definedName>
    <definedName name="pazar2000" localSheetId="14" hidden="1">{#N/A,#N/A,TRUE,"preg4";#N/A,#N/A,TRUE,"bazpr99"}</definedName>
    <definedName name="pazar2000" localSheetId="26"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hidden="1">{#N/A,#N/A,TRUE,"preg4";#N/A,#N/A,TRUE,"bazpr99"}</definedName>
    <definedName name="pchBM" localSheetId="26">#REF!</definedName>
    <definedName name="pchBM">#REF!</definedName>
    <definedName name="pchBMG">'[25]WEO Q6'!$E$27:$AH$27</definedName>
    <definedName name="pchBX" localSheetId="26">#REF!</definedName>
    <definedName name="pchBX">#REF!</definedName>
    <definedName name="pchBXG">'[25]WEO Q6'!$E$19:$AH$19</definedName>
    <definedName name="PCPI" localSheetId="26">#REF!</definedName>
    <definedName name="PCPI">#REF!</definedName>
    <definedName name="PCPIE" localSheetId="26">#REF!</definedName>
    <definedName name="PCPIE">#REF!</definedName>
    <definedName name="PCPIG" localSheetId="26">#REF!</definedName>
    <definedName name="PCPIG">#REF!</definedName>
    <definedName name="PFP" localSheetId="26">#REF!</definedName>
    <definedName name="PFP">#REF!</definedName>
    <definedName name="pfp_table1" localSheetId="26">#REF!</definedName>
    <definedName name="pfp_table1">#REF!</definedName>
    <definedName name="PHV_godishen">#REF!</definedName>
    <definedName name="pita" localSheetId="14" hidden="1">{#N/A,#N/A,TRUE,"preg4";#N/A,#N/A,TRUE,"bazpr99"}</definedName>
    <definedName name="pita" localSheetId="26" hidden="1">{#N/A,#N/A,TRUE,"preg4";#N/A,#N/A,TRUE,"bazpr99"}</definedName>
    <definedName name="pita">{#N/A,#N/A,TRUE,"preg4";#N/A,#N/A,TRUE,"bazpr99"}</definedName>
    <definedName name="pitaa" localSheetId="14" hidden="1">{#N/A,#N/A,TRUE,"preg4";#N/A,#N/A,TRUE,"bazpr99"}</definedName>
    <definedName name="pitaa" localSheetId="26" hidden="1">{#N/A,#N/A,TRUE,"preg4";#N/A,#N/A,TRUE,"bazpr99"}</definedName>
    <definedName name="pitaa">{#N/A,#N/A,TRUE,"preg4";#N/A,#N/A,TRUE,"bazpr99"}</definedName>
    <definedName name="pl" localSheetId="10" hidden="1">{#N/A,#N/A,TRUE,"preg4";#N/A,#N/A,TRUE,"bazpr99"}</definedName>
    <definedName name="pl" localSheetId="11" hidden="1">{#N/A,#N/A,TRUE,"preg4";#N/A,#N/A,TRUE,"bazpr99"}</definedName>
    <definedName name="pl" localSheetId="14" hidden="1">{#N/A,#N/A,TRUE,"preg4";#N/A,#N/A,TRUE,"bazpr99"}</definedName>
    <definedName name="pl" localSheetId="26"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hidden="1">{#N/A,#N/A,TRUE,"preg4";#N/A,#N/A,TRUE,"bazpr99"}</definedName>
    <definedName name="plasmani" localSheetId="10" hidden="1">{#N/A,#N/A,TRUE,"preg4";#N/A,#N/A,TRUE,"bazpr99"}</definedName>
    <definedName name="plasmani" localSheetId="11" hidden="1">{#N/A,#N/A,TRUE,"preg4";#N/A,#N/A,TRUE,"bazpr99"}</definedName>
    <definedName name="plasmani" localSheetId="14" hidden="1">{#N/A,#N/A,TRUE,"preg4";#N/A,#N/A,TRUE,"bazpr99"}</definedName>
    <definedName name="plasmani" localSheetId="26"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hidden="1">{#N/A,#N/A,TRUE,"preg4";#N/A,#N/A,TRUE,"bazpr99"}</definedName>
    <definedName name="ploiu" localSheetId="14" hidden="1">{#N/A,#N/A,TRUE,"preg4";#N/A,#N/A,TRUE,"bazpr99"}</definedName>
    <definedName name="ploiu" localSheetId="26" hidden="1">{#N/A,#N/A,TRUE,"preg4";#N/A,#N/A,TRUE,"bazpr99"}</definedName>
    <definedName name="ploiu">{#N/A,#N/A,TRUE,"preg4";#N/A,#N/A,TRUE,"bazpr99"}</definedName>
    <definedName name="po" localSheetId="10" hidden="1">{#N/A,#N/A,TRUE,"preg4";#N/A,#N/A,TRUE,"bazpr99"}</definedName>
    <definedName name="po" localSheetId="11" hidden="1">{#N/A,#N/A,TRUE,"preg4";#N/A,#N/A,TRUE,"bazpr99"}</definedName>
    <definedName name="po" localSheetId="14" hidden="1">{#N/A,#N/A,TRUE,"preg4";#N/A,#N/A,TRUE,"bazpr99"}</definedName>
    <definedName name="po" localSheetId="26"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hidden="1">{#N/A,#N/A,TRUE,"preg4";#N/A,#N/A,TRUE,"bazpr99"}</definedName>
    <definedName name="pop" localSheetId="14" hidden="1">{#N/A,#N/A,TRUE,"preg4";#N/A,#N/A,TRUE,"bazpr99"}</definedName>
    <definedName name="pop" localSheetId="26" hidden="1">{#N/A,#N/A,TRUE,"preg4";#N/A,#N/A,TRUE,"bazpr99"}</definedName>
    <definedName name="pop">{#N/A,#N/A,TRUE,"preg4";#N/A,#N/A,TRUE,"bazpr99"}</definedName>
    <definedName name="popopo" localSheetId="14" hidden="1">{#N/A,#N/A,TRUE,"preg4";#N/A,#N/A,TRUE,"bazpr2001"}</definedName>
    <definedName name="popopo" localSheetId="26" hidden="1">{#N/A,#N/A,TRUE,"preg4";#N/A,#N/A,TRUE,"bazpr2001"}</definedName>
    <definedName name="popopo">{#N/A,#N/A,TRUE,"preg4";#N/A,#N/A,TRUE,"bazpr2001"}</definedName>
    <definedName name="pp" localSheetId="10" hidden="1">{#N/A,#N/A,TRUE,"preg4";#N/A,#N/A,TRUE,"bazpr2000"}</definedName>
    <definedName name="pp" localSheetId="11" hidden="1">{#N/A,#N/A,TRUE,"preg4";#N/A,#N/A,TRUE,"bazpr2000"}</definedName>
    <definedName name="pp" localSheetId="14" hidden="1">{#N/A,#N/A,TRUE,"preg4";#N/A,#N/A,TRUE,"bazpr2000"}</definedName>
    <definedName name="pp" localSheetId="26"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hidden="1">{#N/A,#N/A,TRUE,"preg4";#N/A,#N/A,TRUE,"bazpr2000"}</definedName>
    <definedName name="PPPWGT">"$#REF!.$E$74:$AH$74"</definedName>
    <definedName name="presmetka">[50]RZSVNESI_T_KD_2000ind_tros!$A$1:$E$7345</definedName>
    <definedName name="PRICE" localSheetId="26">#REF!</definedName>
    <definedName name="PRICE">#REF!</definedName>
    <definedName name="PRICETAB" localSheetId="26">#REF!</definedName>
    <definedName name="PRICETAB">#REF!</definedName>
    <definedName name="Princ">#REF!</definedName>
    <definedName name="_xlnm.Print_Area" localSheetId="26">#REF!</definedName>
    <definedName name="_xlnm.Print_Area">#REF!</definedName>
    <definedName name="PRINT_AREA_MI">#REF!</definedName>
    <definedName name="Print_Area_Reset">OFFSET(Full_Print,0,0,Last_Row)</definedName>
    <definedName name="_xlnm.Print_Titles" localSheetId="26">#REF!,#REF!</definedName>
    <definedName name="_xlnm.Print_Titles">#REF!,#REF!</definedName>
    <definedName name="PRINT_TITLES_MI">#REF!</definedName>
    <definedName name="printassumptionblock" localSheetId="26">'[40]Proj sf'!#REF!</definedName>
    <definedName name="printassumptionblock">'[40]Proj sf'!#REF!</definedName>
    <definedName name="PRINTMACRO" localSheetId="26">#REF!</definedName>
    <definedName name="PRINTMACRO">#REF!</definedName>
    <definedName name="PrintThis_Links">[39]Links!$A$1:$F$33</definedName>
    <definedName name="PRMONTH" localSheetId="26">#REF!</definedName>
    <definedName name="PRMONTH">#REF!</definedName>
    <definedName name="prn">[51]FSUOUT!$B$2:$V$32</definedName>
    <definedName name="profitability">#REF!</definedName>
    <definedName name="Prog1998" localSheetId="26">'[52]2003'!#REF!</definedName>
    <definedName name="Prog1998">'[52]2003'!#REF!</definedName>
    <definedName name="promet" localSheetId="1">#REF!</definedName>
    <definedName name="promet">#REF!</definedName>
    <definedName name="promgraf">[53]grafprom!#REF!</definedName>
    <definedName name="PROS_PROM_95" localSheetId="26">#REF!</definedName>
    <definedName name="PROS_PROM_95">#REF!</definedName>
    <definedName name="prosek" localSheetId="26">#REF!</definedName>
    <definedName name="prosek">#REF!</definedName>
    <definedName name="PRYEAR" localSheetId="26">#REF!</definedName>
    <definedName name="PRYEAR">#REF!</definedName>
    <definedName name="q" localSheetId="14" hidden="1">{#N/A,#N/A,TRUE,"preg4";#N/A,#N/A,TRUE,"bazpr99"}</definedName>
    <definedName name="q" localSheetId="26" hidden="1">{#N/A,#N/A,TRUE,"preg4";#N/A,#N/A,TRUE,"bazpr99"}</definedName>
    <definedName name="q">{#N/A,#N/A,TRUE,"preg4";#N/A,#N/A,TRUE,"bazpr99"}</definedName>
    <definedName name="Q_5" localSheetId="26">#REF!</definedName>
    <definedName name="Q_5">#REF!</definedName>
    <definedName name="Q_6" localSheetId="26">#REF!</definedName>
    <definedName name="Q_6">#REF!</definedName>
    <definedName name="Q_7" localSheetId="26">#REF!</definedName>
    <definedName name="Q_7">#REF!</definedName>
    <definedName name="Q_MMF2" localSheetId="14">#REF!</definedName>
    <definedName name="Q_MMF2" localSheetId="1">#REF!</definedName>
    <definedName name="Q_MMF2" localSheetId="26">#REF!</definedName>
    <definedName name="Q_MMF2">#REF!</definedName>
    <definedName name="Q_MMF2_UVOZ" localSheetId="10">#REF!</definedName>
    <definedName name="Q_MMF2_UVOZ" localSheetId="11">#REF!</definedName>
    <definedName name="Q_MMF2_UVOZ" localSheetId="14">#REF!</definedName>
    <definedName name="Q_MMF2_UVOZ" localSheetId="1">#REF!</definedName>
    <definedName name="Q_MMF2_UVOZ" localSheetId="26">#REF!</definedName>
    <definedName name="Q_MMF2_UVOZ" localSheetId="4">#REF!</definedName>
    <definedName name="Q_MMF2_UVOZ" localSheetId="5">#REF!</definedName>
    <definedName name="Q_MMF2_UVOZ" localSheetId="6">#REF!</definedName>
    <definedName name="Q_MMF2_UVOZ">#REF!</definedName>
    <definedName name="QFISCAL" localSheetId="26">'[54]Quarterly Raw Data'!#REF!</definedName>
    <definedName name="QFISCAL">'[54]Quarterly Raw Data'!#REF!</definedName>
    <definedName name="qMMF1_IZVOZ" localSheetId="1">#REF!</definedName>
    <definedName name="qMMF1_IZVOZ">#REF!</definedName>
    <definedName name="qq" localSheetId="26" hidden="1">{#N/A,#N/A,FALSE,"EXTRABUDGT"}</definedName>
    <definedName name="qq" hidden="1">{#N/A,#N/A,FALSE,"EXTRABUDGT"}</definedName>
    <definedName name="qqq" localSheetId="14" hidden="1">{#N/A,#N/A,TRUE,"preg4";#N/A,#N/A,TRUE,"bazpr2000"}</definedName>
    <definedName name="qqq" localSheetId="26" hidden="1">{#N/A,#N/A,TRUE,"preg4";#N/A,#N/A,TRUE,"bazpr2000"}</definedName>
    <definedName name="qqq">{#N/A,#N/A,TRUE,"preg4";#N/A,#N/A,TRUE,"bazpr2000"}</definedName>
    <definedName name="QQQQQQQQQ" localSheetId="26" hidden="1">{#N/A,#N/A,FALSE,"Prog"}</definedName>
    <definedName name="QQQQQQQQQ" hidden="1">{#N/A,#N/A,FALSE,"Prog"}</definedName>
    <definedName name="qryBRTRANSPROMET_period" localSheetId="10">#REF!</definedName>
    <definedName name="qryBRTRANSPROMET_period" localSheetId="11">#REF!</definedName>
    <definedName name="qryBRTRANSPROMET_period" localSheetId="14">#REF!</definedName>
    <definedName name="qryBRTRANSPROMET_period" localSheetId="1">#REF!</definedName>
    <definedName name="qryBRTRANSPROMET_period" localSheetId="26">#REF!</definedName>
    <definedName name="qryBRTRANSPROMET_period" localSheetId="4">#REF!</definedName>
    <definedName name="qryBRTRANSPROMET_period" localSheetId="5">#REF!</definedName>
    <definedName name="qryBRTRANSPROMET_period" localSheetId="6">#REF!</definedName>
    <definedName name="qryBRTRANSPROMET_period">#REF!</definedName>
    <definedName name="QTAB7" localSheetId="26">'[54]Quarterly MacroFlow'!#REF!</definedName>
    <definedName name="QTAB7">'[54]Quarterly MacroFlow'!#REF!</definedName>
    <definedName name="QTAB7A" localSheetId="26">'[54]Quarterly MacroFlow'!#REF!</definedName>
    <definedName name="QTAB7A">'[54]Quarterly MacroFlow'!#REF!</definedName>
    <definedName name="quarterly_change" localSheetId="26">#REF!</definedName>
    <definedName name="quarterly_change">#REF!</definedName>
    <definedName name="qwew" localSheetId="10" hidden="1">{#N/A,#N/A,TRUE,"preg4";#N/A,#N/A,TRUE,"bazpr2000"}</definedName>
    <definedName name="qwew" localSheetId="11" hidden="1">{#N/A,#N/A,TRUE,"preg4";#N/A,#N/A,TRUE,"bazpr2000"}</definedName>
    <definedName name="qwew" localSheetId="14" hidden="1">{#N/A,#N/A,TRUE,"preg4";#N/A,#N/A,TRUE,"bazpr2000"}</definedName>
    <definedName name="qwew" localSheetId="26"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hidden="1">{#N/A,#N/A,TRUE,"preg4";#N/A,#N/A,TRUE,"bazpr2000"}</definedName>
    <definedName name="QYU_KO" localSheetId="10">#REF!</definedName>
    <definedName name="QYU_KO" localSheetId="11">#REF!</definedName>
    <definedName name="QYU_KO" localSheetId="14">#REF!</definedName>
    <definedName name="QYU_KO" localSheetId="1">#REF!</definedName>
    <definedName name="QYU_KO" localSheetId="26">#REF!</definedName>
    <definedName name="QYU_KO" localSheetId="4">#REF!</definedName>
    <definedName name="QYU_KO" localSheetId="5">#REF!</definedName>
    <definedName name="QYU_KO" localSheetId="6">#REF!</definedName>
    <definedName name="QYU_KO">#REF!</definedName>
    <definedName name="rangename" localSheetId="26">#REF!</definedName>
    <definedName name="rangename">#REF!</definedName>
    <definedName name="rashodi">'[55]lookup objavena klasifikacija'!$A$1:$B$561</definedName>
    <definedName name="RED_BOP" localSheetId="26">#REF!</definedName>
    <definedName name="RED_BOP">#REF!</definedName>
    <definedName name="red_cpi" localSheetId="26">#REF!</definedName>
    <definedName name="red_cpi">#REF!</definedName>
    <definedName name="RED_D" localSheetId="26">#REF!</definedName>
    <definedName name="RED_D">#REF!</definedName>
    <definedName name="RED_DS" localSheetId="26">#REF!</definedName>
    <definedName name="RED_DS">#REF!</definedName>
    <definedName name="red_gdp_exp" localSheetId="26">#REF!</definedName>
    <definedName name="red_gdp_exp">#REF!</definedName>
    <definedName name="red_govt_empl" localSheetId="26">#REF!</definedName>
    <definedName name="red_govt_empl">#REF!</definedName>
    <definedName name="RED_NATCPI" localSheetId="26">#REF!</definedName>
    <definedName name="RED_NATCPI">#REF!</definedName>
    <definedName name="RED_TBCPI" localSheetId="26">#REF!</definedName>
    <definedName name="RED_TBCPI">#REF!</definedName>
    <definedName name="RED_TRD" localSheetId="26">#REF!</definedName>
    <definedName name="RED_TRD">#REF!</definedName>
    <definedName name="redk" localSheetId="14" hidden="1">{#N/A,#N/A,TRUE,"preg4";#N/A,#N/A,TRUE,"bazpr99"}</definedName>
    <definedName name="redk" localSheetId="26" hidden="1">{#N/A,#N/A,TRUE,"preg4";#N/A,#N/A,TRUE,"bazpr99"}</definedName>
    <definedName name="redk">{#N/A,#N/A,TRUE,"preg4";#N/A,#N/A,TRUE,"bazpr99"}</definedName>
    <definedName name="REGISTERALL" localSheetId="26">#REF!</definedName>
    <definedName name="REGISTERALL">#REF!</definedName>
    <definedName name="rfrf" localSheetId="10" hidden="1">{#N/A,#N/A,TRUE,"preg4";#N/A,#N/A,TRUE,"bazpr2001"}</definedName>
    <definedName name="rfrf" localSheetId="11" hidden="1">{#N/A,#N/A,TRUE,"preg4";#N/A,#N/A,TRUE,"bazpr2001"}</definedName>
    <definedName name="rfrf" localSheetId="14" hidden="1">{#N/A,#N/A,TRUE,"preg4";#N/A,#N/A,TRUE,"bazpr2001"}</definedName>
    <definedName name="rfrf" localSheetId="26"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hidden="1">{#N/A,#N/A,TRUE,"preg4";#N/A,#N/A,TRUE,"bazpr2001"}</definedName>
    <definedName name="rhfrbggf" localSheetId="26" hidden="1">{#N/A,#N/A,TRUE,"preg4";#N/A,#N/A,TRUE,"bazpr99"}</definedName>
    <definedName name="rhfrbggf" hidden="1">{#N/A,#N/A,TRUE,"preg4";#N/A,#N/A,TRUE,"bazpr99"}</definedName>
    <definedName name="right" localSheetId="26">#REF!</definedName>
    <definedName name="right">#REF!</definedName>
    <definedName name="rindex" localSheetId="26">#REF!</definedName>
    <definedName name="rindex">#REF!</definedName>
    <definedName name="rngErrorSort">[39]ErrCheck!$A$4</definedName>
    <definedName name="rngLastSave">[39]Main!$G$19</definedName>
    <definedName name="rngLastSent">[39]Main!$G$18</definedName>
    <definedName name="rngLastUpdate">[39]Links!$D$2</definedName>
    <definedName name="rngNeedsUpdate">[39]Links!$E$2</definedName>
    <definedName name="rngQuestChecked">[39]ErrCheck!$A$3</definedName>
    <definedName name="Rows_Table" localSheetId="26">#REF!</definedName>
    <definedName name="Rows_Table">#REF!</definedName>
    <definedName name="RR">[21]Projections:PDVSA!$B$2:$BH$531</definedName>
    <definedName name="rsdfsdf" localSheetId="26" hidden="1">{#N/A,#N/A,TRUE,"preg4";#N/A,#N/A,TRUE,"bazpr99"}</definedName>
    <definedName name="rsdfsdf" hidden="1">{#N/A,#N/A,TRUE,"preg4";#N/A,#N/A,TRUE,"bazpr99"}</definedName>
    <definedName name="rt" localSheetId="14" hidden="1">{#N/A,#N/A,TRUE,"preg4";#N/A,#N/A,TRUE,"bazpr99"}</definedName>
    <definedName name="rt" localSheetId="26" hidden="1">{#N/A,#N/A,TRUE,"preg4";#N/A,#N/A,TRUE,"bazpr99"}</definedName>
    <definedName name="rt">{#N/A,#N/A,TRUE,"preg4";#N/A,#N/A,TRUE,"bazpr99"}</definedName>
    <definedName name="rtes" localSheetId="26" hidden="1">{#N/A,#N/A,TRUE,"preg4";#N/A,#N/A,TRUE,"bazpr99"}</definedName>
    <definedName name="rtes" hidden="1">{#N/A,#N/A,TRUE,"preg4";#N/A,#N/A,TRUE,"bazpr99"}</definedName>
    <definedName name="rtr" localSheetId="26" hidden="1">{"Main Economic Indicators",#N/A,FALSE,"C"}</definedName>
    <definedName name="rtr" hidden="1">{"Main Economic Indicators",#N/A,FALSE,"C"}</definedName>
    <definedName name="rtre" localSheetId="26" hidden="1">{"Main Economic Indicators",#N/A,FALSE,"C"}</definedName>
    <definedName name="rtre" hidden="1">{"Main Economic Indicators",#N/A,FALSE,"C"}</definedName>
    <definedName name="RZSVNESI_T_KD_2000ind_tros" localSheetId="26">#REF!</definedName>
    <definedName name="RZSVNESI_T_KD_2000ind_tros">#REF!</definedName>
    <definedName name="s" localSheetId="10" hidden="1">{#N/A,#N/A,TRUE,"preg4";#N/A,#N/A,TRUE,"bazpr99"}</definedName>
    <definedName name="s" localSheetId="11" hidden="1">{#N/A,#N/A,TRUE,"preg4";#N/A,#N/A,TRUE,"bazpr99"}</definedName>
    <definedName name="s" localSheetId="14" hidden="1">{#N/A,#N/A,TRUE,"preg4";#N/A,#N/A,TRUE,"bazpr99"}</definedName>
    <definedName name="s" localSheetId="26"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hidden="1">{#N/A,#N/A,TRUE,"preg4";#N/A,#N/A,TRUE,"bazpr99"}</definedName>
    <definedName name="SA_Tab" localSheetId="26">#REF!</definedName>
    <definedName name="SA_Tab">#REF!</definedName>
    <definedName name="sadgf" localSheetId="26" hidden="1">{#N/A,#N/A,TRUE,"preg4";#N/A,#N/A,TRUE,"bazpr99"}</definedName>
    <definedName name="sadgf" hidden="1">{#N/A,#N/A,TRUE,"preg4";#N/A,#N/A,TRUE,"bazpr99"}</definedName>
    <definedName name="salda_01_04_ime">"$#REF!.$A$1:$I$124"</definedName>
    <definedName name="salda_01_07_ime">[56]salda_10_06_ime!$A$1:$I$123</definedName>
    <definedName name="salda_01_07_ime_1">[56]salda_10_06_ime!$A$1:$I$123</definedName>
    <definedName name="salda_01_07_ime_10">[57]salda_10_06_ime!$A$1:$I$123</definedName>
    <definedName name="salda_01_07_ime_11">[56]salda_10_06_ime!$A$1:$I$123</definedName>
    <definedName name="salda_01_07_ime_12">[56]salda_10_06_ime!$A$1:$I$123</definedName>
    <definedName name="salda_01_07_ime_15">[56]salda_10_06_ime!$A$1:$I$123</definedName>
    <definedName name="salda_01_07_ime_8">[57]salda_10_06_ime!$A$1:$I$123</definedName>
    <definedName name="salda_01_08_ime">[56]salda_10_06_ime!$A$1:$I$124</definedName>
    <definedName name="salda_01_08_ime_1">[56]salda_10_06_ime!$A$1:$I$124</definedName>
    <definedName name="salda_01_08_ime_10">[57]salda_10_06_ime!$A$1:$I$124</definedName>
    <definedName name="salda_01_08_ime_11">[56]salda_10_06_ime!$A$1:$I$124</definedName>
    <definedName name="salda_01_08_ime_12">[56]salda_10_06_ime!$A$1:$I$124</definedName>
    <definedName name="salda_01_08_ime_15">[56]salda_10_06_ime!$A$1:$I$124</definedName>
    <definedName name="salda_01_08_ime_8">[57]salda_10_06_ime!$A$1:$I$124</definedName>
    <definedName name="salda_01_10_ime">[56]salda_10_06_ime!$A$1:$I$124</definedName>
    <definedName name="salda_01_10_ime_1">[56]salda_10_06_ime!$A$1:$I$124</definedName>
    <definedName name="salda_01_10_ime_10">[57]salda_10_06_ime!$A$1:$I$124</definedName>
    <definedName name="salda_01_10_ime_11">[56]salda_10_06_ime!$A$1:$I$124</definedName>
    <definedName name="salda_01_10_ime_12">[56]salda_10_06_ime!$A$1:$I$124</definedName>
    <definedName name="salda_01_10_ime_15">[56]salda_10_06_ime!$A$1:$I$124</definedName>
    <definedName name="salda_01_10_ime_8">[57]salda_10_06_ime!$A$1:$I$124</definedName>
    <definedName name="salda_01_11_ime">[56]salda_10_06_ime!$A$1:$I$124</definedName>
    <definedName name="salda_01_11_ime_1">[56]salda_10_06_ime!$A$1:$I$124</definedName>
    <definedName name="salda_01_11_ime_10">[57]salda_10_06_ime!$A$1:$I$124</definedName>
    <definedName name="salda_01_11_ime_11">[56]salda_10_06_ime!$A$1:$I$124</definedName>
    <definedName name="salda_01_11_ime_12">[56]salda_10_06_ime!$A$1:$I$124</definedName>
    <definedName name="salda_01_11_ime_15">[56]salda_10_06_ime!$A$1:$I$124</definedName>
    <definedName name="salda_01_11_ime_8">[57]salda_10_06_ime!$A$1:$I$124</definedName>
    <definedName name="salda_02_04_ime">"$#REF!.$A$1:$I$124"</definedName>
    <definedName name="salda_02_06_ime">[56]salda_10_06_ime!$A$1:$I$123</definedName>
    <definedName name="salda_02_06_ime_1">[56]salda_10_06_ime!$A$1:$I$123</definedName>
    <definedName name="salda_02_06_ime_10">[57]salda_10_06_ime!$A$1:$I$123</definedName>
    <definedName name="salda_02_06_ime_11">[56]salda_10_06_ime!$A$1:$I$123</definedName>
    <definedName name="salda_02_06_ime_12">[56]salda_10_06_ime!$A$1:$I$123</definedName>
    <definedName name="salda_02_06_ime_15">[56]salda_10_06_ime!$A$1:$I$123</definedName>
    <definedName name="salda_02_06_ime_8">[57]salda_10_06_ime!$A$1:$I$123</definedName>
    <definedName name="salda_02_07_ime">"$#REF!.$A$1:$I$123"</definedName>
    <definedName name="salda_02_09_ime">[56]salda_10_06_ime!$A$1:$I$124</definedName>
    <definedName name="salda_02_09_ime_1">[56]salda_10_06_ime!$A$1:$I$124</definedName>
    <definedName name="salda_02_09_ime_10">[57]salda_10_06_ime!$A$1:$I$124</definedName>
    <definedName name="salda_02_09_ime_11">[56]salda_10_06_ime!$A$1:$I$124</definedName>
    <definedName name="salda_02_09_ime_12">[56]salda_10_06_ime!$A$1:$I$124</definedName>
    <definedName name="salda_02_09_ime_15">[56]salda_10_06_ime!$A$1:$I$124</definedName>
    <definedName name="salda_02_09_ime_8">[57]salda_10_06_ime!$A$1:$I$124</definedName>
    <definedName name="salda_02_10_ime">[56]salda_10_06_ime!$A$1:$I$124</definedName>
    <definedName name="salda_02_10_ime_1">[56]salda_10_06_ime!$A$1:$I$124</definedName>
    <definedName name="salda_02_10_ime_10">[57]salda_10_06_ime!$A$1:$I$124</definedName>
    <definedName name="salda_02_10_ime_11">[56]salda_10_06_ime!$A$1:$I$124</definedName>
    <definedName name="salda_02_10_ime_12">[56]salda_10_06_ime!$A$1:$I$124</definedName>
    <definedName name="salda_02_10_ime_15">[56]salda_10_06_ime!$A$1:$I$124</definedName>
    <definedName name="salda_02_10_ime_8">[57]salda_10_06_ime!$A$1:$I$124</definedName>
    <definedName name="salda_02_12_ime">[56]salda_10_06_ime!$A$1:$I$124</definedName>
    <definedName name="salda_02_12_ime_1">[56]salda_10_06_ime!$A$1:$I$124</definedName>
    <definedName name="salda_02_12_ime_10">[57]salda_10_06_ime!$A$1:$I$124</definedName>
    <definedName name="salda_02_12_ime_11">[56]salda_10_06_ime!$A$1:$I$124</definedName>
    <definedName name="salda_02_12_ime_12">[56]salda_10_06_ime!$A$1:$I$124</definedName>
    <definedName name="salda_02_12_ime_15">[56]salda_10_06_ime!$A$1:$I$124</definedName>
    <definedName name="salda_02_12_ime_8">[57]salda_10_06_ime!$A$1:$I$124</definedName>
    <definedName name="salda_03_02_ime">"$#REF!.$A$1:$I$124"</definedName>
    <definedName name="salda_03_03_ime">"$#REF!.$A$1:$I$124"</definedName>
    <definedName name="salda_03_04_ime">"$#REF!.$A$1:$I$124"</definedName>
    <definedName name="salda_03_06_ime">"$#REF!.$A$1:$I$123"</definedName>
    <definedName name="salda_03_07_ime">[56]salda_10_06_ime!$A$1:$I$123</definedName>
    <definedName name="salda_03_07_ime_1">[56]salda_10_06_ime!$A$1:$I$123</definedName>
    <definedName name="salda_03_07_ime_10">[57]salda_10_06_ime!$A$1:$I$123</definedName>
    <definedName name="salda_03_07_ime_11">[56]salda_10_06_ime!$A$1:$I$123</definedName>
    <definedName name="salda_03_07_ime_12">[56]salda_10_06_ime!$A$1:$I$123</definedName>
    <definedName name="salda_03_07_ime_15">[56]salda_10_06_ime!$A$1:$I$123</definedName>
    <definedName name="salda_03_07_ime_8">[57]salda_10_06_ime!$A$1:$I$123</definedName>
    <definedName name="salda_03_09_ime">[56]salda_10_06_ime!$A$1:$I$124</definedName>
    <definedName name="salda_03_09_ime_1">[56]salda_10_06_ime!$A$1:$I$124</definedName>
    <definedName name="salda_03_09_ime_10">[57]salda_10_06_ime!$A$1:$I$124</definedName>
    <definedName name="salda_03_09_ime_11">[56]salda_10_06_ime!$A$1:$I$124</definedName>
    <definedName name="salda_03_09_ime_12">[56]salda_10_06_ime!$A$1:$I$124</definedName>
    <definedName name="salda_03_09_ime_15">[56]salda_10_06_ime!$A$1:$I$124</definedName>
    <definedName name="salda_03_09_ime_8">[57]salda_10_06_ime!$A$1:$I$124</definedName>
    <definedName name="salda_03_10_ime">[56]salda_10_06_ime!$A$1:$I$124</definedName>
    <definedName name="salda_03_10_ime_1">[56]salda_10_06_ime!$A$1:$I$124</definedName>
    <definedName name="salda_03_10_ime_10">[57]salda_10_06_ime!$A$1:$I$124</definedName>
    <definedName name="salda_03_10_ime_11">[56]salda_10_06_ime!$A$1:$I$124</definedName>
    <definedName name="salda_03_10_ime_12">[56]salda_10_06_ime!$A$1:$I$124</definedName>
    <definedName name="salda_03_10_ime_15">[56]salda_10_06_ime!$A$1:$I$124</definedName>
    <definedName name="salda_03_10_ime_8">[57]salda_10_06_ime!$A$1:$I$124</definedName>
    <definedName name="salda_03_12_ime">[56]salda_10_06_ime!$A$1:$I$125</definedName>
    <definedName name="salda_03_12_ime_1">[56]salda_10_06_ime!$A$1:$I$125</definedName>
    <definedName name="salda_03_12_ime_10">[57]salda_10_06_ime!$A$1:$I$125</definedName>
    <definedName name="salda_03_12_ime_11">[56]salda_10_06_ime!$A$1:$I$125</definedName>
    <definedName name="salda_03_12_ime_12">[56]salda_10_06_ime!$A$1:$I$125</definedName>
    <definedName name="salda_03_12_ime_15">[56]salda_10_06_ime!$A$1:$I$125</definedName>
    <definedName name="salda_03_12_ime_8">[57]salda_10_06_ime!$A$1:$I$125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[56]salda_10_06_ime!$A$1:$I$124</definedName>
    <definedName name="salda_04_07_ime_1">[56]salda_10_06_ime!$A$1:$I$124</definedName>
    <definedName name="salda_04_07_ime_10">[57]salda_10_06_ime!$A$1:$I$124</definedName>
    <definedName name="salda_04_07_ime_11">[56]salda_10_06_ime!$A$1:$I$124</definedName>
    <definedName name="salda_04_07_ime_12">[56]salda_10_06_ime!$A$1:$I$124</definedName>
    <definedName name="salda_04_07_ime_15">[56]salda_10_06_ime!$A$1:$I$124</definedName>
    <definedName name="salda_04_07_ime_8">[57]salda_10_06_ime!$A$1:$I$124</definedName>
    <definedName name="salda_04_08_ime">"$#REF!.$A$1:$I$124"</definedName>
    <definedName name="salda_04_09_ime">[56]salda_10_06_ime!$A$1:$I$124</definedName>
    <definedName name="salda_04_09_ime_1">[56]salda_10_06_ime!$A$1:$I$124</definedName>
    <definedName name="salda_04_09_ime_10">[57]salda_10_06_ime!$A$1:$I$124</definedName>
    <definedName name="salda_04_09_ime_11">[56]salda_10_06_ime!$A$1:$I$124</definedName>
    <definedName name="salda_04_09_ime_12">[56]salda_10_06_ime!$A$1:$I$124</definedName>
    <definedName name="salda_04_09_ime_15">[56]salda_10_06_ime!$A$1:$I$124</definedName>
    <definedName name="salda_04_09_ime_8">[57]salda_10_06_ime!$A$1:$I$124</definedName>
    <definedName name="salda_04_10_ime">[56]salda_10_06_ime!$A$1:$I$124</definedName>
    <definedName name="salda_04_10_ime_1">[56]salda_10_06_ime!$A$1:$I$124</definedName>
    <definedName name="salda_04_10_ime_10">[57]salda_10_06_ime!$A$1:$I$124</definedName>
    <definedName name="salda_04_10_ime_11">[56]salda_10_06_ime!$A$1:$I$124</definedName>
    <definedName name="salda_04_10_ime_12">[56]salda_10_06_ime!$A$1:$I$124</definedName>
    <definedName name="salda_04_10_ime_15">[56]salda_10_06_ime!$A$1:$I$124</definedName>
    <definedName name="salda_04_10_ime_8">[57]salda_10_06_ime!$A$1:$I$124</definedName>
    <definedName name="salda_04_11_ime">[56]salda_10_06_ime!$A$1:$I$124</definedName>
    <definedName name="salda_04_11_ime_1">[56]salda_10_06_ime!$A$1:$I$124</definedName>
    <definedName name="salda_04_11_ime_10">[57]salda_10_06_ime!$A$1:$I$124</definedName>
    <definedName name="salda_04_11_ime_11">[56]salda_10_06_ime!$A$1:$I$124</definedName>
    <definedName name="salda_04_11_ime_12">[56]salda_10_06_ime!$A$1:$I$124</definedName>
    <definedName name="salda_04_11_ime_15">[56]salda_10_06_ime!$A$1:$I$124</definedName>
    <definedName name="salda_04_11_ime_8">[57]salda_10_06_ime!$A$1:$I$124</definedName>
    <definedName name="salda_04_12_ime">[56]salda_10_06_ime!$A$1:$I$124</definedName>
    <definedName name="salda_04_12_ime_1">[56]salda_10_06_ime!$A$1:$I$124</definedName>
    <definedName name="salda_04_12_ime_10">[57]salda_10_06_ime!$A$1:$I$124</definedName>
    <definedName name="salda_04_12_ime_11">[56]salda_10_06_ime!$A$1:$I$124</definedName>
    <definedName name="salda_04_12_ime_12">[56]salda_10_06_ime!$A$1:$I$124</definedName>
    <definedName name="salda_04_12_ime_15">[56]salda_10_06_ime!$A$1:$I$124</definedName>
    <definedName name="salda_04_12_ime_8">[57]salda_10_06_ime!$A$1:$I$124</definedName>
    <definedName name="salda_05_02_ime">"$#REF!.$A$1:$I$124"</definedName>
    <definedName name="salda_05_03_ime">"$#REF!.$A$1:$I$124"</definedName>
    <definedName name="salda_05_05_ime">"$#REF!.$A$1:$I$124"</definedName>
    <definedName name="salda_05_06_ime_m">"$#REF!.$A$1:$I$123"</definedName>
    <definedName name="salda_05_07_ime">[56]salda_10_06_ime!$A$1:$I$124</definedName>
    <definedName name="salda_05_07_ime_1">[56]salda_10_06_ime!$A$1:$I$124</definedName>
    <definedName name="salda_05_07_ime_10">[57]salda_10_06_ime!$A$1:$I$124</definedName>
    <definedName name="salda_05_07_ime_11">[56]salda_10_06_ime!$A$1:$I$124</definedName>
    <definedName name="salda_05_07_ime_12">[56]salda_10_06_ime!$A$1:$I$124</definedName>
    <definedName name="salda_05_07_ime_15">[56]salda_10_06_ime!$A$1:$I$124</definedName>
    <definedName name="salda_05_07_ime_8">[57]salda_10_06_ime!$A$1:$I$124</definedName>
    <definedName name="salda_05_08_ime">[56]salda_10_06_ime!$A$1:$I$124</definedName>
    <definedName name="salda_05_08_ime_1">[56]salda_10_06_ime!$A$1:$I$124</definedName>
    <definedName name="salda_05_08_ime_10">[57]salda_10_06_ime!$A$1:$I$124</definedName>
    <definedName name="salda_05_08_ime_11">[56]salda_10_06_ime!$A$1:$I$124</definedName>
    <definedName name="salda_05_08_ime_12">[56]salda_10_06_ime!$A$1:$I$124</definedName>
    <definedName name="salda_05_08_ime_15">[56]salda_10_06_ime!$A$1:$I$124</definedName>
    <definedName name="salda_05_08_ime_8">[57]salda_10_06_ime!$A$1:$I$124</definedName>
    <definedName name="salda_05_09_ime">[56]salda_10_06_ime!$A$1:$I$124</definedName>
    <definedName name="salda_05_09_ime_1">[56]salda_10_06_ime!$A$1:$I$124</definedName>
    <definedName name="salda_05_09_ime_10">[57]salda_10_06_ime!$A$1:$I$124</definedName>
    <definedName name="salda_05_09_ime_11">[56]salda_10_06_ime!$A$1:$I$124</definedName>
    <definedName name="salda_05_09_ime_12">[56]salda_10_06_ime!$A$1:$I$124</definedName>
    <definedName name="salda_05_09_ime_15">[56]salda_10_06_ime!$A$1:$I$124</definedName>
    <definedName name="salda_05_09_ime_8">[57]salda_10_06_ime!$A$1:$I$124</definedName>
    <definedName name="salda_05_11_ime">[56]salda_10_06_ime!$A$1:$I$124</definedName>
    <definedName name="salda_05_11_ime_1">[56]salda_10_06_ime!$A$1:$I$124</definedName>
    <definedName name="salda_05_11_ime_10">[57]salda_10_06_ime!$A$1:$I$124</definedName>
    <definedName name="salda_05_11_ime_11">[56]salda_10_06_ime!$A$1:$I$124</definedName>
    <definedName name="salda_05_11_ime_12">[56]salda_10_06_ime!$A$1:$I$124</definedName>
    <definedName name="salda_05_11_ime_15">[56]salda_10_06_ime!$A$1:$I$124</definedName>
    <definedName name="salda_05_11_ime_8">[57]salda_10_06_ime!$A$1:$I$124</definedName>
    <definedName name="salda_05_12_ime">[56]salda_10_06_ime!$A$1:$I$124</definedName>
    <definedName name="salda_05_12_ime_1">[56]salda_10_06_ime!$A$1:$I$124</definedName>
    <definedName name="salda_05_12_ime_10">[57]salda_10_06_ime!$A$1:$I$124</definedName>
    <definedName name="salda_05_12_ime_11">[56]salda_10_06_ime!$A$1:$I$124</definedName>
    <definedName name="salda_05_12_ime_12">[56]salda_10_06_ime!$A$1:$I$124</definedName>
    <definedName name="salda_05_12_ime_15">[56]salda_10_06_ime!$A$1:$I$124</definedName>
    <definedName name="salda_05_12_ime_8">[57]salda_10_06_ime!$A$1:$I$124</definedName>
    <definedName name="salda_06_01_03_ime">[56]salda_10_06_ime!$A$1:$I$124</definedName>
    <definedName name="salda_06_01_03_ime_1">[56]salda_10_06_ime!$A$1:$I$124</definedName>
    <definedName name="salda_06_01_03_ime_10">[57]salda_10_06_ime!$A$1:$I$124</definedName>
    <definedName name="salda_06_01_03_ime_11">[56]salda_10_06_ime!$A$1:$I$124</definedName>
    <definedName name="salda_06_01_03_ime_12">[56]salda_10_06_ime!$A$1:$I$124</definedName>
    <definedName name="salda_06_01_03_ime_15">[56]salda_10_06_ime!$A$1:$I$124</definedName>
    <definedName name="salda_06_01_03_ime_8">[57]salda_10_06_ime!$A$1:$I$124</definedName>
    <definedName name="salda_06_02_ime">"$#REF!.$A$1:$I$124"</definedName>
    <definedName name="salda_06_03_ime">"$#REF!.$A$1:$I$124"</definedName>
    <definedName name="salda_06_05_ime">"$#REF!.$A$1:$I$124"</definedName>
    <definedName name="salda_06_06_ime_m">"$#REF!.$A$1:$I$123"</definedName>
    <definedName name="salda_06_08_ime">[56]salda_10_06_ime!$A$1:$I$124</definedName>
    <definedName name="salda_06_08_ime_1">[56]salda_10_06_ime!$A$1:$I$124</definedName>
    <definedName name="salda_06_08_ime_10">[57]salda_10_06_ime!$A$1:$I$124</definedName>
    <definedName name="salda_06_08_ime_11">[56]salda_10_06_ime!$A$1:$I$124</definedName>
    <definedName name="salda_06_08_ime_12">[56]salda_10_06_ime!$A$1:$I$124</definedName>
    <definedName name="salda_06_08_ime_15">[56]salda_10_06_ime!$A$1:$I$124</definedName>
    <definedName name="salda_06_08_ime_8">[57]salda_10_06_ime!$A$1:$I$124</definedName>
    <definedName name="salda_06_09_ime">[56]salda_10_06_ime!$A$1:$I$124</definedName>
    <definedName name="salda_06_09_ime_1">[56]salda_10_06_ime!$A$1:$I$124</definedName>
    <definedName name="salda_06_09_ime_10">[57]salda_10_06_ime!$A$1:$I$124</definedName>
    <definedName name="salda_06_09_ime_11">[56]salda_10_06_ime!$A$1:$I$124</definedName>
    <definedName name="salda_06_09_ime_12">[56]salda_10_06_ime!$A$1:$I$124</definedName>
    <definedName name="salda_06_09_ime_15">[56]salda_10_06_ime!$A$1:$I$124</definedName>
    <definedName name="salda_06_09_ime_8">[57]salda_10_06_ime!$A$1:$I$124</definedName>
    <definedName name="salda_06_11_ime">[56]salda_10_06_ime!$A$1:$I$124</definedName>
    <definedName name="salda_06_11_ime_1">[56]salda_10_06_ime!$A$1:$I$124</definedName>
    <definedName name="salda_06_11_ime_10">[57]salda_10_06_ime!$A$1:$I$124</definedName>
    <definedName name="salda_06_11_ime_11">[56]salda_10_06_ime!$A$1:$I$124</definedName>
    <definedName name="salda_06_11_ime_12">[56]salda_10_06_ime!$A$1:$I$124</definedName>
    <definedName name="salda_06_11_ime_15">[56]salda_10_06_ime!$A$1:$I$124</definedName>
    <definedName name="salda_06_11_ime_8">[57]salda_10_06_ime!$A$1:$I$124</definedName>
    <definedName name="salda_06_12_ime">[56]salda_10_06_ime!$A$1:$I$124</definedName>
    <definedName name="salda_06_12_ime_1">[56]salda_10_06_ime!$A$1:$I$124</definedName>
    <definedName name="salda_06_12_ime_10">[57]salda_10_06_ime!$A$1:$I$124</definedName>
    <definedName name="salda_06_12_ime_11">[56]salda_10_06_ime!$A$1:$I$124</definedName>
    <definedName name="salda_06_12_ime_12">[56]salda_10_06_ime!$A$1:$I$124</definedName>
    <definedName name="salda_06_12_ime_15">[56]salda_10_06_ime!$A$1:$I$124</definedName>
    <definedName name="salda_06_12_ime_8">[57]salda_10_06_ime!$A$1:$I$124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[56]salda_10_06_ime!$A$1:$I$124</definedName>
    <definedName name="salda_07_08_ime_1">[56]salda_10_06_ime!$A$1:$I$124</definedName>
    <definedName name="salda_07_08_ime_10">[57]salda_10_06_ime!$A$1:$I$124</definedName>
    <definedName name="salda_07_08_ime_11">[56]salda_10_06_ime!$A$1:$I$124</definedName>
    <definedName name="salda_07_08_ime_12">[56]salda_10_06_ime!$A$1:$I$124</definedName>
    <definedName name="salda_07_08_ime_15">[56]salda_10_06_ime!$A$1:$I$124</definedName>
    <definedName name="salda_07_08_ime_8">[57]salda_10_06_ime!$A$1:$I$124</definedName>
    <definedName name="salda_07_10_ime">[56]salda_10_06_ime!$A$1:$I$124</definedName>
    <definedName name="salda_07_10_ime_1">[56]salda_10_06_ime!$A$1:$I$124</definedName>
    <definedName name="salda_07_10_ime_10">[57]salda_10_06_ime!$A$1:$I$124</definedName>
    <definedName name="salda_07_10_ime_11">[56]salda_10_06_ime!$A$1:$I$124</definedName>
    <definedName name="salda_07_10_ime_12">[56]salda_10_06_ime!$A$1:$I$124</definedName>
    <definedName name="salda_07_10_ime_15">[56]salda_10_06_ime!$A$1:$I$124</definedName>
    <definedName name="salda_07_10_ime_8">[57]salda_10_06_ime!$A$1:$I$124</definedName>
    <definedName name="salda_07_11_ime">[56]salda_10_06_ime!$A$1:$I$124</definedName>
    <definedName name="salda_07_11_ime_1">[56]salda_10_06_ime!$A$1:$I$124</definedName>
    <definedName name="salda_07_11_ime_10">[57]salda_10_06_ime!$A$1:$I$124</definedName>
    <definedName name="salda_07_11_ime_11">[56]salda_10_06_ime!$A$1:$I$124</definedName>
    <definedName name="salda_07_11_ime_12">[56]salda_10_06_ime!$A$1:$I$124</definedName>
    <definedName name="salda_07_11_ime_15">[56]salda_10_06_ime!$A$1:$I$124</definedName>
    <definedName name="salda_07_11_ime_8">[57]salda_10_06_ime!$A$1:$I$124</definedName>
    <definedName name="salda_07_12_ime">[56]salda_10_06_ime!$A$1:$I$124</definedName>
    <definedName name="salda_07_12_ime_1">[56]salda_10_06_ime!$A$1:$I$124</definedName>
    <definedName name="salda_07_12_ime_10">[57]salda_10_06_ime!$A$1:$I$124</definedName>
    <definedName name="salda_07_12_ime_11">[56]salda_10_06_ime!$A$1:$I$124</definedName>
    <definedName name="salda_07_12_ime_12">[56]salda_10_06_ime!$A$1:$I$124</definedName>
    <definedName name="salda_07_12_ime_15">[56]salda_10_06_ime!$A$1:$I$124</definedName>
    <definedName name="salda_07_12_ime_8">[57]salda_10_06_ime!$A$1:$I$124</definedName>
    <definedName name="salda_08_01_03_ime">[56]salda_10_06_ime!$A$1:$I$124</definedName>
    <definedName name="salda_08_01_03_ime_1">[56]salda_10_06_ime!$A$1:$I$124</definedName>
    <definedName name="salda_08_01_03_ime_10">[57]salda_10_06_ime!$A$1:$I$124</definedName>
    <definedName name="salda_08_01_03_ime_11">[56]salda_10_06_ime!$A$1:$I$124</definedName>
    <definedName name="salda_08_01_03_ime_12">[56]salda_10_06_ime!$A$1:$I$124</definedName>
    <definedName name="salda_08_01_03_ime_15">[56]salda_10_06_ime!$A$1:$I$124</definedName>
    <definedName name="salda_08_01_03_ime_8">[57]salda_10_06_ime!$A$1:$I$124</definedName>
    <definedName name="salda_08_04_ime">"$#REF!.$A$1:$I$124"</definedName>
    <definedName name="salda_08_05_ime">"$#REF!.$A$1:$I$124"</definedName>
    <definedName name="salda_08_07_ime">[56]salda_10_06_ime!$A$1:$I$124</definedName>
    <definedName name="salda_08_07_ime_1">[56]salda_10_06_ime!$A$1:$I$124</definedName>
    <definedName name="salda_08_07_ime_10">[57]salda_10_06_ime!$A$1:$I$124</definedName>
    <definedName name="salda_08_07_ime_11">[56]salda_10_06_ime!$A$1:$I$124</definedName>
    <definedName name="salda_08_07_ime_12">[56]salda_10_06_ime!$A$1:$I$124</definedName>
    <definedName name="salda_08_07_ime_15">[56]salda_10_06_ime!$A$1:$I$124</definedName>
    <definedName name="salda_08_07_ime_8">[57]salda_10_06_ime!$A$1:$I$124</definedName>
    <definedName name="salda_08_08_ime">[56]salda_10_06_ime!$A$1:$I$124</definedName>
    <definedName name="salda_08_08_ime_1">[56]salda_10_06_ime!$A$1:$I$124</definedName>
    <definedName name="salda_08_08_ime_10">[57]salda_10_06_ime!$A$1:$I$124</definedName>
    <definedName name="salda_08_08_ime_11">[56]salda_10_06_ime!$A$1:$I$124</definedName>
    <definedName name="salda_08_08_ime_12">[56]salda_10_06_ime!$A$1:$I$124</definedName>
    <definedName name="salda_08_08_ime_15">[56]salda_10_06_ime!$A$1:$I$124</definedName>
    <definedName name="salda_08_08_ime_8">[57]salda_10_06_ime!$A$1:$I$124</definedName>
    <definedName name="salda_08_10_ime">[56]salda_10_06_ime!$A$1:$I$124</definedName>
    <definedName name="salda_08_10_ime_1">[56]salda_10_06_ime!$A$1:$I$124</definedName>
    <definedName name="salda_08_10_ime_10">[57]salda_10_06_ime!$A$1:$I$124</definedName>
    <definedName name="salda_08_10_ime_11">[56]salda_10_06_ime!$A$1:$I$124</definedName>
    <definedName name="salda_08_10_ime_12">[56]salda_10_06_ime!$A$1:$I$124</definedName>
    <definedName name="salda_08_10_ime_15">[56]salda_10_06_ime!$A$1:$I$124</definedName>
    <definedName name="salda_08_10_ime_8">[57]salda_10_06_ime!$A$1:$I$124</definedName>
    <definedName name="salda_08_11_ime">[56]salda_10_06_ime!$A$1:$I$124</definedName>
    <definedName name="salda_08_11_ime_1">[56]salda_10_06_ime!$A$1:$I$124</definedName>
    <definedName name="salda_08_11_ime_10">[57]salda_10_06_ime!$A$1:$I$124</definedName>
    <definedName name="salda_08_11_ime_11">[56]salda_10_06_ime!$A$1:$I$124</definedName>
    <definedName name="salda_08_11_ime_12">[56]salda_10_06_ime!$A$1:$I$124</definedName>
    <definedName name="salda_08_11_ime_15">[56]salda_10_06_ime!$A$1:$I$124</definedName>
    <definedName name="salda_08_11_ime_8">[57]salda_10_06_ime!$A$1:$I$124</definedName>
    <definedName name="salda_09_01_03_ime">[56]salda_10_06_ime!$A$1:$I$124</definedName>
    <definedName name="salda_09_01_03_ime_1">[56]salda_10_06_ime!$A$1:$I$124</definedName>
    <definedName name="salda_09_01_03_ime_10">[57]salda_10_06_ime!$A$1:$I$124</definedName>
    <definedName name="salda_09_01_03_ime_11">[56]salda_10_06_ime!$A$1:$I$124</definedName>
    <definedName name="salda_09_01_03_ime_12">[56]salda_10_06_ime!$A$1:$I$124</definedName>
    <definedName name="salda_09_01_03_ime_15">[56]salda_10_06_ime!$A$1:$I$124</definedName>
    <definedName name="salda_09_01_03_ime_8">[57]salda_10_06_ime!$A$1:$I$124</definedName>
    <definedName name="salda_09_04_ime">"$#REF!.$A$1:$I$124"</definedName>
    <definedName name="salda_09_05_ime">"$#REF!.$A$1:$I$124"</definedName>
    <definedName name="salda_09_07_ime">[56]salda_10_06_ime!$A$1:$I$124</definedName>
    <definedName name="salda_09_07_ime_1">[56]salda_10_06_ime!$A$1:$I$124</definedName>
    <definedName name="salda_09_07_ime_10">[57]salda_10_06_ime!$A$1:$I$124</definedName>
    <definedName name="salda_09_07_ime_11">[56]salda_10_06_ime!$A$1:$I$124</definedName>
    <definedName name="salda_09_07_ime_12">[56]salda_10_06_ime!$A$1:$I$124</definedName>
    <definedName name="salda_09_07_ime_15">[56]salda_10_06_ime!$A$1:$I$124</definedName>
    <definedName name="salda_09_07_ime_8">[57]salda_10_06_ime!$A$1:$I$124</definedName>
    <definedName name="salda_09_08_ime">[56]salda_10_06_ime!$A$1:$I$124</definedName>
    <definedName name="salda_09_08_ime_1">[56]salda_10_06_ime!$A$1:$I$124</definedName>
    <definedName name="salda_09_08_ime_10">[57]salda_10_06_ime!$A$1:$I$124</definedName>
    <definedName name="salda_09_08_ime_11">[56]salda_10_06_ime!$A$1:$I$124</definedName>
    <definedName name="salda_09_08_ime_12">[56]salda_10_06_ime!$A$1:$I$124</definedName>
    <definedName name="salda_09_08_ime_15">[56]salda_10_06_ime!$A$1:$I$124</definedName>
    <definedName name="salda_09_08_ime_8">[57]salda_10_06_ime!$A$1:$I$124</definedName>
    <definedName name="salda_09_10_ime">[56]salda_10_06_ime!$A$1:$I$124</definedName>
    <definedName name="salda_09_10_ime_1">[56]salda_10_06_ime!$A$1:$I$124</definedName>
    <definedName name="salda_09_10_ime_10">[57]salda_10_06_ime!$A$1:$I$124</definedName>
    <definedName name="salda_09_10_ime_11">[56]salda_10_06_ime!$A$1:$I$124</definedName>
    <definedName name="salda_09_10_ime_12">[56]salda_10_06_ime!$A$1:$I$124</definedName>
    <definedName name="salda_09_10_ime_15">[56]salda_10_06_ime!$A$1:$I$124</definedName>
    <definedName name="salda_09_10_ime_8">[57]salda_10_06_ime!$A$1:$I$124</definedName>
    <definedName name="salda_10_01_03_ime">[56]salda_10_06_ime!$A$1:$I$124</definedName>
    <definedName name="salda_10_01_03_ime_1">[56]salda_10_06_ime!$A$1:$I$124</definedName>
    <definedName name="salda_10_01_03_ime_10">[57]salda_10_06_ime!$A$1:$I$124</definedName>
    <definedName name="salda_10_01_03_ime_11">[56]salda_10_06_ime!$A$1:$I$124</definedName>
    <definedName name="salda_10_01_03_ime_12">[56]salda_10_06_ime!$A$1:$I$124</definedName>
    <definedName name="salda_10_01_03_ime_15">[56]salda_10_06_ime!$A$1:$I$124</definedName>
    <definedName name="salda_10_01_03_ime_8">[57]salda_10_06_ime!$A$1:$I$124</definedName>
    <definedName name="salda_10_02_ime">"$#REF!.$A$1:$I$124"</definedName>
    <definedName name="salda_10_03_ime">"$#REF!.$A$1:$I$124"</definedName>
    <definedName name="salda_10_04_ime">"$#REF!.$A$1:$I$124"</definedName>
    <definedName name="salda_10_06_ime">"$#REF!.$A$1:$I$123"</definedName>
    <definedName name="salda_10_07_ime">[56]salda_10_06_ime!$A$1:$I$124</definedName>
    <definedName name="salda_10_07_ime_1">[56]salda_10_06_ime!$A$1:$I$124</definedName>
    <definedName name="salda_10_07_ime_10">[57]salda_10_06_ime!$A$1:$I$124</definedName>
    <definedName name="salda_10_07_ime_11">[56]salda_10_06_ime!$A$1:$I$124</definedName>
    <definedName name="salda_10_07_ime_12">[56]salda_10_06_ime!$A$1:$I$124</definedName>
    <definedName name="salda_10_07_ime_15">[56]salda_10_06_ime!$A$1:$I$124</definedName>
    <definedName name="salda_10_07_ime_8">[57]salda_10_06_ime!$A$1:$I$124</definedName>
    <definedName name="salda_10_09_ime">[56]salda_10_06_ime!$A$1:$I$124</definedName>
    <definedName name="salda_10_09_ime_1">[56]salda_10_06_ime!$A$1:$I$124</definedName>
    <definedName name="salda_10_09_ime_10">[57]salda_10_06_ime!$A$1:$I$124</definedName>
    <definedName name="salda_10_09_ime_11">[56]salda_10_06_ime!$A$1:$I$124</definedName>
    <definedName name="salda_10_09_ime_12">[56]salda_10_06_ime!$A$1:$I$124</definedName>
    <definedName name="salda_10_09_ime_15">[56]salda_10_06_ime!$A$1:$I$124</definedName>
    <definedName name="salda_10_09_ime_8">[57]salda_10_06_ime!$A$1:$I$124</definedName>
    <definedName name="salda_10_10_ime">[56]salda_10_06_ime!$A$1:$I$124</definedName>
    <definedName name="salda_10_10_ime_1">[56]salda_10_06_ime!$A$1:$I$124</definedName>
    <definedName name="salda_10_10_ime_10">[57]salda_10_06_ime!$A$1:$I$124</definedName>
    <definedName name="salda_10_10_ime_11">[56]salda_10_06_ime!$A$1:$I$124</definedName>
    <definedName name="salda_10_10_ime_12">[56]salda_10_06_ime!$A$1:$I$124</definedName>
    <definedName name="salda_10_10_ime_15">[56]salda_10_06_ime!$A$1:$I$124</definedName>
    <definedName name="salda_10_10_ime_8">[57]salda_10_06_ime!$A$1:$I$124</definedName>
    <definedName name="salda_10_12_ime">[56]salda_10_06_ime!$A$1:$I$124</definedName>
    <definedName name="salda_10_12_ime_1">[56]salda_10_06_ime!$A$1:$I$124</definedName>
    <definedName name="salda_10_12_ime_10">[57]salda_10_06_ime!$A$1:$I$124</definedName>
    <definedName name="salda_10_12_ime_11">[56]salda_10_06_ime!$A$1:$I$124</definedName>
    <definedName name="salda_10_12_ime_12">[56]salda_10_06_ime!$A$1:$I$124</definedName>
    <definedName name="salda_10_12_ime_15">[56]salda_10_06_ime!$A$1:$I$124</definedName>
    <definedName name="salda_10_12_ime_8">[57]salda_10_06_ime!$A$1:$I$124</definedName>
    <definedName name="salda_11_02_ime">"$#REF!.$A$1:$I$124"</definedName>
    <definedName name="salda_11_03_ime">"$#REF!.$A$1:$I$124"</definedName>
    <definedName name="salda_11_04_ime">"$#REF!.$A$1:$I$124"</definedName>
    <definedName name="salda_11_06_ime">"$#REF!.$A$1:$I$123"</definedName>
    <definedName name="salda_11_07_ime">[56]salda_10_06_ime!$A$1:$I$124</definedName>
    <definedName name="salda_11_07_ime_1">[56]salda_10_06_ime!$A$1:$I$124</definedName>
    <definedName name="salda_11_07_ime_10">[57]salda_10_06_ime!$A$1:$I$124</definedName>
    <definedName name="salda_11_07_ime_11">[56]salda_10_06_ime!$A$1:$I$124</definedName>
    <definedName name="salda_11_07_ime_12">[56]salda_10_06_ime!$A$1:$I$124</definedName>
    <definedName name="salda_11_07_ime_15">[56]salda_10_06_ime!$A$1:$I$124</definedName>
    <definedName name="salda_11_07_ime_8">[57]salda_10_06_ime!$A$1:$I$124</definedName>
    <definedName name="salda_11_08_ime">"$#REF!.$A$1:$I$124"</definedName>
    <definedName name="salda_11_09_ime">[56]salda_10_06_ime!$A$1:$I$124</definedName>
    <definedName name="salda_11_09_ime_1">[56]salda_10_06_ime!$A$1:$I$124</definedName>
    <definedName name="salda_11_09_ime_10">[57]salda_10_06_ime!$A$1:$I$124</definedName>
    <definedName name="salda_11_09_ime_11">[56]salda_10_06_ime!$A$1:$I$124</definedName>
    <definedName name="salda_11_09_ime_12">[56]salda_10_06_ime!$A$1:$I$124</definedName>
    <definedName name="salda_11_09_ime_15">[56]salda_10_06_ime!$A$1:$I$124</definedName>
    <definedName name="salda_11_09_ime_8">[57]salda_10_06_ime!$A$1:$I$124</definedName>
    <definedName name="salda_11_11_ime">[56]salda_10_06_ime!$A$1:$I$124</definedName>
    <definedName name="salda_11_11_ime_1">[56]salda_10_06_ime!$A$1:$I$124</definedName>
    <definedName name="salda_11_11_ime_10">[57]salda_10_06_ime!$A$1:$I$124</definedName>
    <definedName name="salda_11_11_ime_11">[56]salda_10_06_ime!$A$1:$I$124</definedName>
    <definedName name="salda_11_11_ime_12">[56]salda_10_06_ime!$A$1:$I$124</definedName>
    <definedName name="salda_11_11_ime_15">[56]salda_10_06_ime!$A$1:$I$124</definedName>
    <definedName name="salda_11_11_ime_8">[57]salda_10_06_ime!$A$1:$I$124</definedName>
    <definedName name="salda_11_12_ime">[56]salda_10_06_ime!$A$1:$I$124</definedName>
    <definedName name="salda_11_12_ime_1">[56]salda_10_06_ime!$A$1:$I$124</definedName>
    <definedName name="salda_11_12_ime_10">[57]salda_10_06_ime!$A$1:$I$124</definedName>
    <definedName name="salda_11_12_ime_11">[56]salda_10_06_ime!$A$1:$I$124</definedName>
    <definedName name="salda_11_12_ime_12">[56]salda_10_06_ime!$A$1:$I$124</definedName>
    <definedName name="salda_11_12_ime_15">[56]salda_10_06_ime!$A$1:$I$124</definedName>
    <definedName name="salda_11_12_ime_8">[57]salda_10_06_ime!$A$1:$I$124</definedName>
    <definedName name="salda_12_02_ime">"$#REF!.$A$1:$I$124"</definedName>
    <definedName name="salda_12_03_ime">"$#REF!.$A$1:$I$124"</definedName>
    <definedName name="salda_12_05_ime">"$#REF!.$A$1:$I$124"</definedName>
    <definedName name="salda_12_06_ime">[56]salda_10_06_ime!$A$1:$I$123</definedName>
    <definedName name="salda_12_06_ime_1">[56]salda_10_06_ime!$A$1:$I$123</definedName>
    <definedName name="salda_12_06_ime_10">[57]salda_10_06_ime!$A$1:$I$123</definedName>
    <definedName name="salda_12_06_ime_11">[56]salda_10_06_ime!$A$1:$I$123</definedName>
    <definedName name="salda_12_06_ime_12">[56]salda_10_06_ime!$A$1:$I$123</definedName>
    <definedName name="salda_12_06_ime_15">[56]salda_10_06_ime!$A$1:$I$123</definedName>
    <definedName name="salda_12_06_ime_8">[57]salda_10_06_ime!$A$1:$I$123</definedName>
    <definedName name="salda_12_07_ime">[56]salda_10_06_ime!$A$1:$I$124</definedName>
    <definedName name="salda_12_07_ime_1">[56]salda_10_06_ime!$A$1:$I$124</definedName>
    <definedName name="salda_12_07_ime_10">[57]salda_10_06_ime!$A$1:$I$124</definedName>
    <definedName name="salda_12_07_ime_11">[56]salda_10_06_ime!$A$1:$I$124</definedName>
    <definedName name="salda_12_07_ime_12">[56]salda_10_06_ime!$A$1:$I$124</definedName>
    <definedName name="salda_12_07_ime_15">[56]salda_10_06_ime!$A$1:$I$124</definedName>
    <definedName name="salda_12_07_ime_8">[57]salda_10_06_ime!$A$1:$I$124</definedName>
    <definedName name="salda_12_08_ime">[56]salda_10_06_ime!$A$1:$I$124</definedName>
    <definedName name="salda_12_08_ime_1">[56]salda_10_06_ime!$A$1:$I$124</definedName>
    <definedName name="salda_12_08_ime_10">[57]salda_10_06_ime!$A$1:$I$124</definedName>
    <definedName name="salda_12_08_ime_11">[56]salda_10_06_ime!$A$1:$I$124</definedName>
    <definedName name="salda_12_08_ime_12">[56]salda_10_06_ime!$A$1:$I$124</definedName>
    <definedName name="salda_12_08_ime_15">[56]salda_10_06_ime!$A$1:$I$124</definedName>
    <definedName name="salda_12_08_ime_8">[57]salda_10_06_ime!$A$1:$I$124</definedName>
    <definedName name="salda_12_09_ime">[56]salda_10_06_ime!$A$1:$I$124</definedName>
    <definedName name="salda_12_09_ime_1">[56]salda_10_06_ime!$A$1:$I$124</definedName>
    <definedName name="salda_12_09_ime_10">[57]salda_10_06_ime!$A$1:$I$124</definedName>
    <definedName name="salda_12_09_ime_11">[56]salda_10_06_ime!$A$1:$I$124</definedName>
    <definedName name="salda_12_09_ime_12">[56]salda_10_06_ime!$A$1:$I$124</definedName>
    <definedName name="salda_12_09_ime_15">[56]salda_10_06_ime!$A$1:$I$124</definedName>
    <definedName name="salda_12_09_ime_8">[57]salda_10_06_ime!$A$1:$I$124</definedName>
    <definedName name="salda_12_11_ime">[56]salda_10_06_ime!$A$1:$I$124</definedName>
    <definedName name="salda_12_11_ime_1">[56]salda_10_06_ime!$A$1:$I$124</definedName>
    <definedName name="salda_12_11_ime_10">[57]salda_10_06_ime!$A$1:$I$124</definedName>
    <definedName name="salda_12_11_ime_11">[56]salda_10_06_ime!$A$1:$I$124</definedName>
    <definedName name="salda_12_11_ime_12">[56]salda_10_06_ime!$A$1:$I$124</definedName>
    <definedName name="salda_12_11_ime_15">[56]salda_10_06_ime!$A$1:$I$124</definedName>
    <definedName name="salda_12_11_ime_8">[57]salda_10_06_ime!$A$1:$I$124</definedName>
    <definedName name="salda_12_12_ime">[56]salda_10_06_ime!$A$1:$I$124</definedName>
    <definedName name="salda_12_12_ime_1">[56]salda_10_06_ime!$A$1:$I$124</definedName>
    <definedName name="salda_12_12_ime_10">[57]salda_10_06_ime!$A$1:$I$124</definedName>
    <definedName name="salda_12_12_ime_11">[56]salda_10_06_ime!$A$1:$I$124</definedName>
    <definedName name="salda_12_12_ime_12">[56]salda_10_06_ime!$A$1:$I$124</definedName>
    <definedName name="salda_12_12_ime_15">[56]salda_10_06_ime!$A$1:$I$124</definedName>
    <definedName name="salda_12_12_ime_8">[57]salda_10_06_ime!$A$1:$I$124</definedName>
    <definedName name="salda_13_01_03_ime">"$#REF!.$A$1:$I$124"</definedName>
    <definedName name="salda_13_02_ime">"$#REF!.$A$1:$I$124"</definedName>
    <definedName name="salda_13_05_ime">"$#REF!.$A$1:$I$123"</definedName>
    <definedName name="salda_13_06_ime">[56]salda_10_06_ime!$A$1:$I$123</definedName>
    <definedName name="salda_13_06_ime_1">[56]salda_10_06_ime!$A$1:$I$123</definedName>
    <definedName name="salda_13_06_ime_10">[57]salda_10_06_ime!$A$1:$I$123</definedName>
    <definedName name="salda_13_06_ime_11">[56]salda_10_06_ime!$A$1:$I$123</definedName>
    <definedName name="salda_13_06_ime_12">[56]salda_10_06_ime!$A$1:$I$123</definedName>
    <definedName name="salda_13_06_ime_15">[56]salda_10_06_ime!$A$1:$I$123</definedName>
    <definedName name="salda_13_06_ime_8">[57]salda_10_06_ime!$A$1:$I$123</definedName>
    <definedName name="salda_13_08_ime">[56]salda_10_06_ime!$A$1:$I$124</definedName>
    <definedName name="salda_13_08_ime_1">[56]salda_10_06_ime!$A$1:$I$124</definedName>
    <definedName name="salda_13_08_ime_10">[57]salda_10_06_ime!$A$1:$I$124</definedName>
    <definedName name="salda_13_08_ime_11">[56]salda_10_06_ime!$A$1:$I$124</definedName>
    <definedName name="salda_13_08_ime_12">[56]salda_10_06_ime!$A$1:$I$124</definedName>
    <definedName name="salda_13_08_ime_15">[56]salda_10_06_ime!$A$1:$I$124</definedName>
    <definedName name="salda_13_08_ime_8">[57]salda_10_06_ime!$A$1:$I$124</definedName>
    <definedName name="salda_13_09_ime">[56]salda_10_06_ime!$A$1:$I$124</definedName>
    <definedName name="salda_13_09_ime_1">[56]salda_10_06_ime!$A$1:$I$124</definedName>
    <definedName name="salda_13_09_ime_10">[57]salda_10_06_ime!$A$1:$I$124</definedName>
    <definedName name="salda_13_09_ime_11">[56]salda_10_06_ime!$A$1:$I$124</definedName>
    <definedName name="salda_13_09_ime_12">[56]salda_10_06_ime!$A$1:$I$124</definedName>
    <definedName name="salda_13_09_ime_15">[56]salda_10_06_ime!$A$1:$I$124</definedName>
    <definedName name="salda_13_09_ime_8">[57]salda_10_06_ime!$A$1:$I$124</definedName>
    <definedName name="salda_13_11ime">[56]salda_10_06_ime!$A$1:$I$124</definedName>
    <definedName name="salda_13_11ime_1">[56]salda_10_06_ime!$A$1:$I$124</definedName>
    <definedName name="salda_13_11ime_10">[57]salda_10_06_ime!$A$1:$I$124</definedName>
    <definedName name="salda_13_11ime_11">[56]salda_10_06_ime!$A$1:$I$124</definedName>
    <definedName name="salda_13_11ime_12">[56]salda_10_06_ime!$A$1:$I$124</definedName>
    <definedName name="salda_13_11ime_15">[56]salda_10_06_ime!$A$1:$I$124</definedName>
    <definedName name="salda_13_11ime_8">[57]salda_10_06_ime!$A$1:$I$124</definedName>
    <definedName name="salda_13_12_ime">[56]salda_10_06_ime!$A$1:$I$124</definedName>
    <definedName name="salda_13_12_ime_1">[56]salda_10_06_ime!$A$1:$I$124</definedName>
    <definedName name="salda_13_12_ime_10">[57]salda_10_06_ime!$A$1:$I$124</definedName>
    <definedName name="salda_13_12_ime_11">[56]salda_10_06_ime!$A$1:$I$124</definedName>
    <definedName name="salda_13_12_ime_12">[56]salda_10_06_ime!$A$1:$I$124</definedName>
    <definedName name="salda_13_12_ime_15">[56]salda_10_06_ime!$A$1:$I$124</definedName>
    <definedName name="salda_13_12_ime_8">[57]salda_10_06_ime!$A$1:$I$124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[56]salda_10_06_ime!$A$1:$I$123</definedName>
    <definedName name="salda_14_06_ime_1">[56]salda_10_06_ime!$A$1:$I$123</definedName>
    <definedName name="salda_14_06_ime_10">[57]salda_10_06_ime!$A$1:$I$123</definedName>
    <definedName name="salda_14_06_ime_11">[56]salda_10_06_ime!$A$1:$I$123</definedName>
    <definedName name="salda_14_06_ime_12">[56]salda_10_06_ime!$A$1:$I$123</definedName>
    <definedName name="salda_14_06_ime_15">[56]salda_10_06_ime!$A$1:$I$123</definedName>
    <definedName name="salda_14_06_ime_8">[57]salda_10_06_ime!$A$1:$I$123</definedName>
    <definedName name="salda_14_08_ime">[56]salda_10_06_ime!$A$1:$I$124</definedName>
    <definedName name="salda_14_08_ime_1">[56]salda_10_06_ime!$A$1:$I$124</definedName>
    <definedName name="salda_14_08_ime_10">[57]salda_10_06_ime!$A$1:$I$124</definedName>
    <definedName name="salda_14_08_ime_11">[56]salda_10_06_ime!$A$1:$I$124</definedName>
    <definedName name="salda_14_08_ime_12">[56]salda_10_06_ime!$A$1:$I$124</definedName>
    <definedName name="salda_14_08_ime_15">[56]salda_10_06_ime!$A$1:$I$124</definedName>
    <definedName name="salda_14_08_ime_8">[57]salda_10_06_ime!$A$1:$I$124</definedName>
    <definedName name="salda_14_10_ime">[56]salda_10_06_ime!$A$1:$I$124</definedName>
    <definedName name="salda_14_10_ime_1">[56]salda_10_06_ime!$A$1:$I$124</definedName>
    <definedName name="salda_14_10_ime_10">[57]salda_10_06_ime!$A$1:$I$124</definedName>
    <definedName name="salda_14_10_ime_11">[56]salda_10_06_ime!$A$1:$I$124</definedName>
    <definedName name="salda_14_10_ime_12">[56]salda_10_06_ime!$A$1:$I$124</definedName>
    <definedName name="salda_14_10_ime_15">[56]salda_10_06_ime!$A$1:$I$124</definedName>
    <definedName name="salda_14_10_ime_8">[57]salda_10_06_ime!$A$1:$I$124</definedName>
    <definedName name="salda_14_11_ime">[56]salda_10_06_ime!$A$1:$I$124</definedName>
    <definedName name="salda_14_11_ime_1">[56]salda_10_06_ime!$A$1:$I$124</definedName>
    <definedName name="salda_14_11_ime_10">[57]salda_10_06_ime!$A$1:$I$124</definedName>
    <definedName name="salda_14_11_ime_11">[56]salda_10_06_ime!$A$1:$I$124</definedName>
    <definedName name="salda_14_11_ime_12">[56]salda_10_06_ime!$A$1:$I$124</definedName>
    <definedName name="salda_14_11_ime_15">[56]salda_10_06_ime!$A$1:$I$124</definedName>
    <definedName name="salda_14_11_ime_8">[57]salda_10_06_ime!$A$1:$I$124</definedName>
    <definedName name="salda_15_01_03_ime">"$#REF!.$A$1:$I$124"</definedName>
    <definedName name="salda_15_04__ime">"$#REF!.$A$1:$I$124"</definedName>
    <definedName name="salda_15_05_ime">"$#REF!.$A$1:$I$123"</definedName>
    <definedName name="salda_15_07_ime">[56]salda_10_06_ime!$A$1:$I$124</definedName>
    <definedName name="salda_15_07_ime_1">[56]salda_10_06_ime!$A$1:$I$124</definedName>
    <definedName name="salda_15_07_ime_10">[57]salda_10_06_ime!$A$1:$I$124</definedName>
    <definedName name="salda_15_07_ime_11">[56]salda_10_06_ime!$A$1:$I$124</definedName>
    <definedName name="salda_15_07_ime_12">[56]salda_10_06_ime!$A$1:$I$124</definedName>
    <definedName name="salda_15_07_ime_15">[56]salda_10_06_ime!$A$1:$I$124</definedName>
    <definedName name="salda_15_07_ime_8">[57]salda_10_06_ime!$A$1:$I$124</definedName>
    <definedName name="salda_15_08_ime">[56]salda_10_06_ime!$A$1:$I$124</definedName>
    <definedName name="salda_15_08_ime_1">[56]salda_10_06_ime!$A$1:$I$124</definedName>
    <definedName name="salda_15_08_ime_10">[57]salda_10_06_ime!$A$1:$I$124</definedName>
    <definedName name="salda_15_08_ime_11">[56]salda_10_06_ime!$A$1:$I$124</definedName>
    <definedName name="salda_15_08_ime_12">[56]salda_10_06_ime!$A$1:$I$124</definedName>
    <definedName name="salda_15_08_ime_15">[56]salda_10_06_ime!$A$1:$I$124</definedName>
    <definedName name="salda_15_08_ime_8">[57]salda_10_06_ime!$A$1:$I$124</definedName>
    <definedName name="salda_15_09_ime">"$#REF!.$A$1:$I$124"</definedName>
    <definedName name="salda_15_10_ime">[56]salda_10_06_ime!$A$1:$I$124</definedName>
    <definedName name="salda_15_10_ime_1">[56]salda_10_06_ime!$A$1:$I$124</definedName>
    <definedName name="salda_15_10_ime_10">[57]salda_10_06_ime!$A$1:$I$124</definedName>
    <definedName name="salda_15_10_ime_11">[56]salda_10_06_ime!$A$1:$I$124</definedName>
    <definedName name="salda_15_10_ime_12">[56]salda_10_06_ime!$A$1:$I$124</definedName>
    <definedName name="salda_15_10_ime_15">[56]salda_10_06_ime!$A$1:$I$124</definedName>
    <definedName name="salda_15_10_ime_8">[57]salda_10_06_ime!$A$1:$I$124</definedName>
    <definedName name="salda_15_11_ime">[56]salda_10_06_ime!$A$1:$I$124</definedName>
    <definedName name="salda_15_11_ime_1">[56]salda_10_06_ime!$A$1:$I$124</definedName>
    <definedName name="salda_15_11_ime_10">[57]salda_10_06_ime!$A$1:$I$124</definedName>
    <definedName name="salda_15_11_ime_11">[56]salda_10_06_ime!$A$1:$I$124</definedName>
    <definedName name="salda_15_11_ime_12">[56]salda_10_06_ime!$A$1:$I$124</definedName>
    <definedName name="salda_15_11_ime_15">[56]salda_10_06_ime!$A$1:$I$124</definedName>
    <definedName name="salda_15_11_ime_8">[57]salda_10_06_ime!$A$1:$I$124</definedName>
    <definedName name="salda_16_01_03_ime">"$#REF!.$A$1:$I$124"</definedName>
    <definedName name="salda_16_04_ime">"$#REF!.$A$1:$I$124"</definedName>
    <definedName name="salda_16_05_ime">"$#REF!.$A$1:$I$123"</definedName>
    <definedName name="salda_16_07_ime">[56]salda_10_06_ime!$A$1:$I$124</definedName>
    <definedName name="salda_16_07_ime_1">[56]salda_10_06_ime!$A$1:$I$124</definedName>
    <definedName name="salda_16_07_ime_10">[57]salda_10_06_ime!$A$1:$I$124</definedName>
    <definedName name="salda_16_07_ime_11">[56]salda_10_06_ime!$A$1:$I$124</definedName>
    <definedName name="salda_16_07_ime_12">[56]salda_10_06_ime!$A$1:$I$124</definedName>
    <definedName name="salda_16_07_ime_15">[56]salda_10_06_ime!$A$1:$I$124</definedName>
    <definedName name="salda_16_07_ime_8">[57]salda_10_06_ime!$A$1:$I$124</definedName>
    <definedName name="salda_16_08_ime">[56]salda_10_06_ime!$A$1:$I$124</definedName>
    <definedName name="salda_16_08_ime_1">[56]salda_10_06_ime!$A$1:$I$124</definedName>
    <definedName name="salda_16_08_ime_10">[57]salda_10_06_ime!$A$1:$I$124</definedName>
    <definedName name="salda_16_08_ime_11">[56]salda_10_06_ime!$A$1:$I$124</definedName>
    <definedName name="salda_16_08_ime_12">[56]salda_10_06_ime!$A$1:$I$124</definedName>
    <definedName name="salda_16_08_ime_15">[56]salda_10_06_ime!$A$1:$I$124</definedName>
    <definedName name="salda_16_08_ime_8">[57]salda_10_06_ime!$A$1:$I$124</definedName>
    <definedName name="salda_16_09_ime">[56]salda_10_06_ime!$A$1:$I$124</definedName>
    <definedName name="salda_16_09_ime_1">[56]salda_10_06_ime!$A$1:$I$124</definedName>
    <definedName name="salda_16_09_ime_10">[57]salda_10_06_ime!$A$1:$I$124</definedName>
    <definedName name="salda_16_09_ime_11">[56]salda_10_06_ime!$A$1:$I$124</definedName>
    <definedName name="salda_16_09_ime_12">[56]salda_10_06_ime!$A$1:$I$124</definedName>
    <definedName name="salda_16_09_ime_15">[56]salda_10_06_ime!$A$1:$I$124</definedName>
    <definedName name="salda_16_09_ime_8">[57]salda_10_06_ime!$A$1:$I$124</definedName>
    <definedName name="salda_16_10_ime">[56]salda_10_06_ime!$A$1:$I$124</definedName>
    <definedName name="salda_16_10_ime_1">[56]salda_10_06_ime!$A$1:$I$124</definedName>
    <definedName name="salda_16_10_ime_10">[57]salda_10_06_ime!$A$1:$I$124</definedName>
    <definedName name="salda_16_10_ime_11">[56]salda_10_06_ime!$A$1:$I$124</definedName>
    <definedName name="salda_16_10_ime_12">[56]salda_10_06_ime!$A$1:$I$124</definedName>
    <definedName name="salda_16_10_ime_15">[56]salda_10_06_ime!$A$1:$I$124</definedName>
    <definedName name="salda_16_10_ime_8">[57]salda_10_06_ime!$A$1:$I$124</definedName>
    <definedName name="salda_16_12_ime">[56]salda_10_06_ime!$A$1:$I$124</definedName>
    <definedName name="salda_16_12_ime_1">[56]salda_10_06_ime!$A$1:$I$124</definedName>
    <definedName name="salda_16_12_ime_10">[57]salda_10_06_ime!$A$1:$I$124</definedName>
    <definedName name="salda_16_12_ime_11">[56]salda_10_06_ime!$A$1:$I$124</definedName>
    <definedName name="salda_16_12_ime_12">[56]salda_10_06_ime!$A$1:$I$124</definedName>
    <definedName name="salda_16_12_ime_15">[56]salda_10_06_ime!$A$1:$I$124</definedName>
    <definedName name="salda_16_12_ime_8">[57]salda_10_06_ime!$A$1:$I$124</definedName>
    <definedName name="salda_17_01_03_ime">"$#REF!.$A$1:$I$124"</definedName>
    <definedName name="salda_17_02_ime">"$#REF!.$A$1:$I$124"</definedName>
    <definedName name="salda_17_04_ime">"$#REF!.$A$1:$I$124"</definedName>
    <definedName name="salda_17_05_ime">"$#REF!.$A$1:$I$123"</definedName>
    <definedName name="salda_17_06_ime">[56]salda_10_06_ime!$A$1:$I$123</definedName>
    <definedName name="salda_17_06_ime_1">[56]salda_10_06_ime!$A$1:$I$123</definedName>
    <definedName name="salda_17_06_ime_10">[57]salda_10_06_ime!$A$1:$I$123</definedName>
    <definedName name="salda_17_06_ime_11">[56]salda_10_06_ime!$A$1:$I$123</definedName>
    <definedName name="salda_17_06_ime_12">[56]salda_10_06_ime!$A$1:$I$123</definedName>
    <definedName name="salda_17_06_ime_15">[56]salda_10_06_ime!$A$1:$I$123</definedName>
    <definedName name="salda_17_06_ime_8">[57]salda_10_06_ime!$A$1:$I$123</definedName>
    <definedName name="salda_17_07_ime">[56]salda_10_06_ime!$A$1:$I$124</definedName>
    <definedName name="salda_17_07_ime_1">[56]salda_10_06_ime!$A$1:$I$124</definedName>
    <definedName name="salda_17_07_ime_10">[57]salda_10_06_ime!$A$1:$I$124</definedName>
    <definedName name="salda_17_07_ime_11">[56]salda_10_06_ime!$A$1:$I$124</definedName>
    <definedName name="salda_17_07_ime_12">[56]salda_10_06_ime!$A$1:$I$124</definedName>
    <definedName name="salda_17_07_ime_15">[56]salda_10_06_ime!$A$1:$I$124</definedName>
    <definedName name="salda_17_07_ime_8">[57]salda_10_06_ime!$A$1:$I$124</definedName>
    <definedName name="salda_17_09_ime">[56]salda_10_06_ime!$A$1:$I$124</definedName>
    <definedName name="salda_17_09_ime_1">[56]salda_10_06_ime!$A$1:$I$124</definedName>
    <definedName name="salda_17_09_ime_10">[57]salda_10_06_ime!$A$1:$I$124</definedName>
    <definedName name="salda_17_09_ime_11">[56]salda_10_06_ime!$A$1:$I$124</definedName>
    <definedName name="salda_17_09_ime_12">[56]salda_10_06_ime!$A$1:$I$124</definedName>
    <definedName name="salda_17_09_ime_15">[56]salda_10_06_ime!$A$1:$I$124</definedName>
    <definedName name="salda_17_09_ime_8">[57]salda_10_06_ime!$A$1:$I$124</definedName>
    <definedName name="salda_17_10_ime">[56]salda_10_06_ime!$A$1:$I$124</definedName>
    <definedName name="salda_17_10_ime_1">[56]salda_10_06_ime!$A$1:$I$124</definedName>
    <definedName name="salda_17_10_ime_10">[57]salda_10_06_ime!$A$1:$I$124</definedName>
    <definedName name="salda_17_10_ime_11">[56]salda_10_06_ime!$A$1:$I$124</definedName>
    <definedName name="salda_17_10_ime_12">[56]salda_10_06_ime!$A$1:$I$124</definedName>
    <definedName name="salda_17_10_ime_15">[56]salda_10_06_ime!$A$1:$I$124</definedName>
    <definedName name="salda_17_10_ime_8">[57]salda_10_06_ime!$A$1:$I$124</definedName>
    <definedName name="salda_17_12_ime">[56]salda_10_06_ime!$A$1:$I$124</definedName>
    <definedName name="salda_17_12_ime_1">[56]salda_10_06_ime!$A$1:$I$124</definedName>
    <definedName name="salda_17_12_ime_10">[57]salda_10_06_ime!$A$1:$I$124</definedName>
    <definedName name="salda_17_12_ime_11">[56]salda_10_06_ime!$A$1:$I$124</definedName>
    <definedName name="salda_17_12_ime_12">[56]salda_10_06_ime!$A$1:$I$124</definedName>
    <definedName name="salda_17_12_ime_15">[56]salda_10_06_ime!$A$1:$I$124</definedName>
    <definedName name="salda_17_12_ime_8">[57]salda_10_06_ime!$A$1:$I$124</definedName>
    <definedName name="salda_18_02_ime">"$#REF!.$A$1:$I$124"</definedName>
    <definedName name="salda_18_04_ime">"$#REF!.$A$1:$I$124"</definedName>
    <definedName name="salda_18_06_ime">[56]salda_10_06_ime!$A$1:$I$123</definedName>
    <definedName name="salda_18_06_ime_1">[56]salda_10_06_ime!$A$1:$I$123</definedName>
    <definedName name="salda_18_06_ime_10">[57]salda_10_06_ime!$A$1:$I$123</definedName>
    <definedName name="salda_18_06_ime_11">[56]salda_10_06_ime!$A$1:$I$123</definedName>
    <definedName name="salda_18_06_ime_12">[56]salda_10_06_ime!$A$1:$I$123</definedName>
    <definedName name="salda_18_06_ime_15">[56]salda_10_06_ime!$A$1:$I$123</definedName>
    <definedName name="salda_18_06_ime_8">[57]salda_10_06_ime!$A$1:$I$123</definedName>
    <definedName name="salda_18_07_ime">[56]salda_10_06_ime!$A$1:$I$124</definedName>
    <definedName name="salda_18_07_ime_1">[56]salda_10_06_ime!$A$1:$I$124</definedName>
    <definedName name="salda_18_07_ime_10">[57]salda_10_06_ime!$A$1:$I$124</definedName>
    <definedName name="salda_18_07_ime_11">[56]salda_10_06_ime!$A$1:$I$124</definedName>
    <definedName name="salda_18_07_ime_12">[56]salda_10_06_ime!$A$1:$I$124</definedName>
    <definedName name="salda_18_07_ime_15">[56]salda_10_06_ime!$A$1:$I$124</definedName>
    <definedName name="salda_18_07_ime_8">[57]salda_10_06_ime!$A$1:$I$124</definedName>
    <definedName name="salda_18_08_ime">"$#REF!.$A$1:$I$124"</definedName>
    <definedName name="salda_18_09_ime">[56]salda_10_06_ime!$A$1:$I$124</definedName>
    <definedName name="salda_18_09_ime_1">[56]salda_10_06_ime!$A$1:$I$124</definedName>
    <definedName name="salda_18_09_ime_10">[57]salda_10_06_ime!$A$1:$I$124</definedName>
    <definedName name="salda_18_09_ime_11">[56]salda_10_06_ime!$A$1:$I$124</definedName>
    <definedName name="salda_18_09_ime_12">[56]salda_10_06_ime!$A$1:$I$124</definedName>
    <definedName name="salda_18_09_ime_15">[56]salda_10_06_ime!$A$1:$I$124</definedName>
    <definedName name="salda_18_09_ime_8">[57]salda_10_06_ime!$A$1:$I$124</definedName>
    <definedName name="salda_18_10_ime">[56]salda_10_06_ime!$A$1:$I$124</definedName>
    <definedName name="salda_18_10_ime_1">[56]salda_10_06_ime!$A$1:$I$124</definedName>
    <definedName name="salda_18_10_ime_10">[57]salda_10_06_ime!$A$1:$I$124</definedName>
    <definedName name="salda_18_10_ime_11">[56]salda_10_06_ime!$A$1:$I$124</definedName>
    <definedName name="salda_18_10_ime_12">[56]salda_10_06_ime!$A$1:$I$124</definedName>
    <definedName name="salda_18_10_ime_15">[56]salda_10_06_ime!$A$1:$I$124</definedName>
    <definedName name="salda_18_10_ime_8">[57]salda_10_06_ime!$A$1:$I$124</definedName>
    <definedName name="salda_18_11_ime">[56]salda_10_06_ime!$A$1:$I$124</definedName>
    <definedName name="salda_18_11_ime_1">[56]salda_10_06_ime!$A$1:$I$124</definedName>
    <definedName name="salda_18_11_ime_10">[57]salda_10_06_ime!$A$1:$I$124</definedName>
    <definedName name="salda_18_11_ime_11">[56]salda_10_06_ime!$A$1:$I$124</definedName>
    <definedName name="salda_18_11_ime_12">[56]salda_10_06_ime!$A$1:$I$124</definedName>
    <definedName name="salda_18_11_ime_15">[56]salda_10_06_ime!$A$1:$I$124</definedName>
    <definedName name="salda_18_11_ime_8">[57]salda_10_06_ime!$A$1:$I$124</definedName>
    <definedName name="salda_18_12_ime">[56]salda_10_06_ime!$A$1:$I$124</definedName>
    <definedName name="salda_18_12_ime_1">[56]salda_10_06_ime!$A$1:$I$124</definedName>
    <definedName name="salda_18_12_ime_10">[57]salda_10_06_ime!$A$1:$I$124</definedName>
    <definedName name="salda_18_12_ime_11">[56]salda_10_06_ime!$A$1:$I$124</definedName>
    <definedName name="salda_18_12_ime_12">[56]salda_10_06_ime!$A$1:$I$124</definedName>
    <definedName name="salda_18_12_ime_15">[56]salda_10_06_ime!$A$1:$I$124</definedName>
    <definedName name="salda_18_12_ime_8">[57]salda_10_06_ime!$A$1:$I$124</definedName>
    <definedName name="salda_19_02_ime">"$#REF!.$A$1:$I$124"</definedName>
    <definedName name="salda_19_05_ime">"$#REF!.$A$1:$I$124"</definedName>
    <definedName name="salda_19_06_ime">[56]salda_10_06_ime!$A$1:$I$123</definedName>
    <definedName name="salda_19_06_ime_1">[56]salda_10_06_ime!$A$1:$I$123</definedName>
    <definedName name="salda_19_06_ime_10">[57]salda_10_06_ime!$A$1:$I$123</definedName>
    <definedName name="salda_19_06_ime_11">[56]salda_10_06_ime!$A$1:$I$123</definedName>
    <definedName name="salda_19_06_ime_12">[56]salda_10_06_ime!$A$1:$I$123</definedName>
    <definedName name="salda_19_06_ime_15">[56]salda_10_06_ime!$A$1:$I$123</definedName>
    <definedName name="salda_19_06_ime_8">[57]salda_10_06_ime!$A$1:$I$123</definedName>
    <definedName name="salda_19_07_ime">[56]salda_10_06_ime!$A$1:$I$124</definedName>
    <definedName name="salda_19_07_ime_1">[56]salda_10_06_ime!$A$1:$I$124</definedName>
    <definedName name="salda_19_07_ime_10">[57]salda_10_06_ime!$A$1:$I$124</definedName>
    <definedName name="salda_19_07_ime_11">[56]salda_10_06_ime!$A$1:$I$124</definedName>
    <definedName name="salda_19_07_ime_12">[56]salda_10_06_ime!$A$1:$I$124</definedName>
    <definedName name="salda_19_07_ime_15">[56]salda_10_06_ime!$A$1:$I$124</definedName>
    <definedName name="salda_19_07_ime_8">[57]salda_10_06_ime!$A$1:$I$124</definedName>
    <definedName name="salda_19_08_ime">[56]salda_10_06_ime!$A$1:$I$124</definedName>
    <definedName name="salda_19_08_ime_1">[56]salda_10_06_ime!$A$1:$I$124</definedName>
    <definedName name="salda_19_08_ime_10">[57]salda_10_06_ime!$A$1:$I$124</definedName>
    <definedName name="salda_19_08_ime_11">[56]salda_10_06_ime!$A$1:$I$124</definedName>
    <definedName name="salda_19_08_ime_12">[56]salda_10_06_ime!$A$1:$I$124</definedName>
    <definedName name="salda_19_08_ime_15">[56]salda_10_06_ime!$A$1:$I$124</definedName>
    <definedName name="salda_19_08_ime_8">[57]salda_10_06_ime!$A$1:$I$124</definedName>
    <definedName name="salda_19_09_ime">[56]salda_10_06_ime!$A$1:$I$124</definedName>
    <definedName name="salda_19_09_ime_1">[56]salda_10_06_ime!$A$1:$I$124</definedName>
    <definedName name="salda_19_09_ime_10">[57]salda_10_06_ime!$A$1:$I$124</definedName>
    <definedName name="salda_19_09_ime_11">[56]salda_10_06_ime!$A$1:$I$124</definedName>
    <definedName name="salda_19_09_ime_12">[56]salda_10_06_ime!$A$1:$I$124</definedName>
    <definedName name="salda_19_09_ime_15">[56]salda_10_06_ime!$A$1:$I$124</definedName>
    <definedName name="salda_19_09_ime_8">[57]salda_10_06_ime!$A$1:$I$124</definedName>
    <definedName name="salda_19_09_ime_m">[56]salda_10_06_ime!$A$1:$I$124</definedName>
    <definedName name="salda_19_09_ime_m_1">[56]salda_10_06_ime!$A$1:$I$124</definedName>
    <definedName name="salda_19_09_ime_m_10">[57]salda_10_06_ime!$A$1:$I$124</definedName>
    <definedName name="salda_19_09_ime_m_11">[56]salda_10_06_ime!$A$1:$I$124</definedName>
    <definedName name="salda_19_09_ime_m_12">[56]salda_10_06_ime!$A$1:$I$124</definedName>
    <definedName name="salda_19_09_ime_m_15">[56]salda_10_06_ime!$A$1:$I$124</definedName>
    <definedName name="salda_19_09_ime_m_8">[57]salda_10_06_ime!$A$1:$I$124</definedName>
    <definedName name="salda_19_11_ime">[56]salda_10_06_ime!$A$1:$I$124</definedName>
    <definedName name="salda_19_11_ime_1">[56]salda_10_06_ime!$A$1:$I$124</definedName>
    <definedName name="salda_19_11_ime_10">[57]salda_10_06_ime!$A$1:$I$124</definedName>
    <definedName name="salda_19_11_ime_11">[56]salda_10_06_ime!$A$1:$I$124</definedName>
    <definedName name="salda_19_11_ime_12">[56]salda_10_06_ime!$A$1:$I$124</definedName>
    <definedName name="salda_19_11_ime_15">[56]salda_10_06_ime!$A$1:$I$124</definedName>
    <definedName name="salda_19_11_ime_8">[57]salda_10_06_ime!$A$1:$I$124</definedName>
    <definedName name="salda_19_11_ime_m">"$#REF!.$A$1:$I$124"</definedName>
    <definedName name="salda_19_12_ime">[56]salda_10_06_ime!$A$1:$I$124</definedName>
    <definedName name="salda_19_12_ime_1">[56]salda_10_06_ime!$A$1:$I$124</definedName>
    <definedName name="salda_19_12_ime_10">[57]salda_10_06_ime!$A$1:$I$124</definedName>
    <definedName name="salda_19_12_ime_11">[56]salda_10_06_ime!$A$1:$I$124</definedName>
    <definedName name="salda_19_12_ime_12">[56]salda_10_06_ime!$A$1:$I$124</definedName>
    <definedName name="salda_19_12_ime_15">[56]salda_10_06_ime!$A$1:$I$124</definedName>
    <definedName name="salda_19_12_ime_8">[57]salda_10_06_ime!$A$1:$I$124</definedName>
    <definedName name="salda_20_01_03_ime">"$#REF!.$A$1:$I$124"</definedName>
    <definedName name="salda_20_02_ime">"$#REF!.$A$1:$I$124"</definedName>
    <definedName name="salda_20_05_ime">"$#REF!.$A$1:$I$123"</definedName>
    <definedName name="salda_20_06_ime">[56]salda_10_06_ime!$A$1:$I$123</definedName>
    <definedName name="salda_20_06_ime_1">[56]salda_10_06_ime!$A$1:$I$123</definedName>
    <definedName name="salda_20_06_ime_10">[57]salda_10_06_ime!$A$1:$I$123</definedName>
    <definedName name="salda_20_06_ime_11">[56]salda_10_06_ime!$A$1:$I$123</definedName>
    <definedName name="salda_20_06_ime_12">[56]salda_10_06_ime!$A$1:$I$123</definedName>
    <definedName name="salda_20_06_ime_15">[56]salda_10_06_ime!$A$1:$I$123</definedName>
    <definedName name="salda_20_06_ime_8">[57]salda_10_06_ime!$A$1:$I$123</definedName>
    <definedName name="salda_20_08_ime">[56]salda_10_06_ime!$A$1:$I$124</definedName>
    <definedName name="salda_20_08_ime_1">[56]salda_10_06_ime!$A$1:$I$124</definedName>
    <definedName name="salda_20_08_ime_10">[57]salda_10_06_ime!$A$1:$I$124</definedName>
    <definedName name="salda_20_08_ime_11">[56]salda_10_06_ime!$A$1:$I$124</definedName>
    <definedName name="salda_20_08_ime_12">[56]salda_10_06_ime!$A$1:$I$124</definedName>
    <definedName name="salda_20_08_ime_15">[56]salda_10_06_ime!$A$1:$I$124</definedName>
    <definedName name="salda_20_08_ime_8">[57]salda_10_06_ime!$A$1:$I$124</definedName>
    <definedName name="salda_20_09_ime">[56]salda_10_06_ime!$A$1:$I$124</definedName>
    <definedName name="salda_20_09_ime_1">[56]salda_10_06_ime!$A$1:$I$124</definedName>
    <definedName name="salda_20_09_ime_10">[57]salda_10_06_ime!$A$1:$I$124</definedName>
    <definedName name="salda_20_09_ime_11">[56]salda_10_06_ime!$A$1:$I$124</definedName>
    <definedName name="salda_20_09_ime_12">[56]salda_10_06_ime!$A$1:$I$124</definedName>
    <definedName name="salda_20_09_ime_15">[56]salda_10_06_ime!$A$1:$I$124</definedName>
    <definedName name="salda_20_09_ime_8">[57]salda_10_06_ime!$A$1:$I$124</definedName>
    <definedName name="salda_20_11_ime">[56]salda_10_06_ime!$A$1:$I$124</definedName>
    <definedName name="salda_20_11_ime_1">[56]salda_10_06_ime!$A$1:$I$124</definedName>
    <definedName name="salda_20_11_ime_10">[57]salda_10_06_ime!$A$1:$I$124</definedName>
    <definedName name="salda_20_11_ime_11">[56]salda_10_06_ime!$A$1:$I$124</definedName>
    <definedName name="salda_20_11_ime_12">[56]salda_10_06_ime!$A$1:$I$124</definedName>
    <definedName name="salda_20_11_ime_15">[56]salda_10_06_ime!$A$1:$I$124</definedName>
    <definedName name="salda_20_11_ime_8">[57]salda_10_06_ime!$A$1:$I$124</definedName>
    <definedName name="salda_20_12_ime">[56]salda_10_06_ime!$A$1:$I$124</definedName>
    <definedName name="salda_20_12_ime_1">[56]salda_10_06_ime!$A$1:$I$124</definedName>
    <definedName name="salda_20_12_ime_10">[57]salda_10_06_ime!$A$1:$I$124</definedName>
    <definedName name="salda_20_12_ime_11">[56]salda_10_06_ime!$A$1:$I$124</definedName>
    <definedName name="salda_20_12_ime_12">[56]salda_10_06_ime!$A$1:$I$124</definedName>
    <definedName name="salda_20_12_ime_15">[56]salda_10_06_ime!$A$1:$I$124</definedName>
    <definedName name="salda_20_12_ime_8">[57]salda_10_06_ime!$A$1:$I$124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[56]salda_10_06_ime!$A$1:$I$123</definedName>
    <definedName name="salda_21_06_ime_1">[56]salda_10_06_ime!$A$1:$I$123</definedName>
    <definedName name="salda_21_06_ime_10">[57]salda_10_06_ime!$A$1:$I$123</definedName>
    <definedName name="salda_21_06_ime_11">[56]salda_10_06_ime!$A$1:$I$123</definedName>
    <definedName name="salda_21_06_ime_12">[56]salda_10_06_ime!$A$1:$I$123</definedName>
    <definedName name="salda_21_06_ime_15">[56]salda_10_06_ime!$A$1:$I$123</definedName>
    <definedName name="salda_21_06_ime_8">[57]salda_10_06_ime!$A$1:$I$123</definedName>
    <definedName name="salda_21_07_ime">"$#REF!.$A$1:$I$124"</definedName>
    <definedName name="salda_21_08_ime">[56]salda_10_06_ime!$A$1:$I$124</definedName>
    <definedName name="salda_21_08_ime_1">[56]salda_10_06_ime!$A$1:$I$124</definedName>
    <definedName name="salda_21_08_ime_10">[57]salda_10_06_ime!$A$1:$I$124</definedName>
    <definedName name="salda_21_08_ime_11">[56]salda_10_06_ime!$A$1:$I$124</definedName>
    <definedName name="salda_21_08_ime_12">[56]salda_10_06_ime!$A$1:$I$124</definedName>
    <definedName name="salda_21_08_ime_15">[56]salda_10_06_ime!$A$1:$I$124</definedName>
    <definedName name="salda_21_08_ime_8">[57]salda_10_06_ime!$A$1:$I$124</definedName>
    <definedName name="salda_21_10_ime">[56]salda_10_06_ime!$A$1:$I$124</definedName>
    <definedName name="salda_21_10_ime_1">[56]salda_10_06_ime!$A$1:$I$124</definedName>
    <definedName name="salda_21_10_ime_10">[57]salda_10_06_ime!$A$1:$I$124</definedName>
    <definedName name="salda_21_10_ime_11">[56]salda_10_06_ime!$A$1:$I$124</definedName>
    <definedName name="salda_21_10_ime_12">[56]salda_10_06_ime!$A$1:$I$124</definedName>
    <definedName name="salda_21_10_ime_15">[56]salda_10_06_ime!$A$1:$I$124</definedName>
    <definedName name="salda_21_10_ime_8">[57]salda_10_06_ime!$A$1:$I$124</definedName>
    <definedName name="salda_21_11_ime">[56]salda_10_06_ime!$A$1:$I$124</definedName>
    <definedName name="salda_21_11_ime_1">[56]salda_10_06_ime!$A$1:$I$124</definedName>
    <definedName name="salda_21_11_ime_10">[57]salda_10_06_ime!$A$1:$I$124</definedName>
    <definedName name="salda_21_11_ime_11">[56]salda_10_06_ime!$A$1:$I$124</definedName>
    <definedName name="salda_21_11_ime_12">[56]salda_10_06_ime!$A$1:$I$124</definedName>
    <definedName name="salda_21_11_ime_15">[56]salda_10_06_ime!$A$1:$I$124</definedName>
    <definedName name="salda_21_11_ime_8">[57]salda_10_06_ime!$A$1:$I$124</definedName>
    <definedName name="salda_22_01_03_ime">"$#REF!.$A$1:$I$124"</definedName>
    <definedName name="salda_22_04_ime">"$#REF!.$A$1:$I$124"</definedName>
    <definedName name="salda_22_05_ime">"$#REF!.$A$1:$I$123"</definedName>
    <definedName name="salda_22_07_ime">[56]salda_10_06_ime!$A$1:$I$124</definedName>
    <definedName name="salda_22_07_ime_1">[56]salda_10_06_ime!$A$1:$I$124</definedName>
    <definedName name="salda_22_07_ime_10">[57]salda_10_06_ime!$A$1:$I$124</definedName>
    <definedName name="salda_22_07_ime_11">[56]salda_10_06_ime!$A$1:$I$124</definedName>
    <definedName name="salda_22_07_ime_12">[56]salda_10_06_ime!$A$1:$I$124</definedName>
    <definedName name="salda_22_07_ime_15">[56]salda_10_06_ime!$A$1:$I$124</definedName>
    <definedName name="salda_22_07_ime_8">[57]salda_10_06_ime!$A$1:$I$124</definedName>
    <definedName name="salda_22_08_ime">[56]salda_10_06_ime!$A$1:$I$124</definedName>
    <definedName name="salda_22_08_ime_1">[56]salda_10_06_ime!$A$1:$I$124</definedName>
    <definedName name="salda_22_08_ime_10">[57]salda_10_06_ime!$A$1:$I$124</definedName>
    <definedName name="salda_22_08_ime_11">[56]salda_10_06_ime!$A$1:$I$124</definedName>
    <definedName name="salda_22_08_ime_12">[56]salda_10_06_ime!$A$1:$I$124</definedName>
    <definedName name="salda_22_08_ime_15">[56]salda_10_06_ime!$A$1:$I$124</definedName>
    <definedName name="salda_22_08_ime_8">[57]salda_10_06_ime!$A$1:$I$124</definedName>
    <definedName name="salda_22_10_ime">[56]salda_10_06_ime!$A$1:$I$124</definedName>
    <definedName name="salda_22_10_ime_1">[56]salda_10_06_ime!$A$1:$I$124</definedName>
    <definedName name="salda_22_10_ime_10">[57]salda_10_06_ime!$A$1:$I$124</definedName>
    <definedName name="salda_22_10_ime_11">[56]salda_10_06_ime!$A$1:$I$124</definedName>
    <definedName name="salda_22_10_ime_12">[56]salda_10_06_ime!$A$1:$I$124</definedName>
    <definedName name="salda_22_10_ime_15">[56]salda_10_06_ime!$A$1:$I$124</definedName>
    <definedName name="salda_22_10_ime_8">[57]salda_10_06_ime!$A$1:$I$124</definedName>
    <definedName name="salda_22_11_ime">[56]salda_10_06_ime!$A$1:$I$124</definedName>
    <definedName name="salda_22_11_ime_1">[56]salda_10_06_ime!$A$1:$I$124</definedName>
    <definedName name="salda_22_11_ime_10">[57]salda_10_06_ime!$A$1:$I$124</definedName>
    <definedName name="salda_22_11_ime_11">[56]salda_10_06_ime!$A$1:$I$124</definedName>
    <definedName name="salda_22_11_ime_12">[56]salda_10_06_ime!$A$1:$I$124</definedName>
    <definedName name="salda_22_11_ime_15">[56]salda_10_06_ime!$A$1:$I$124</definedName>
    <definedName name="salda_22_11_ime_8">[57]salda_10_06_ime!$A$1:$I$124</definedName>
    <definedName name="salda_23_01_03_ime">"$#REF!.$A$1:$I$124"</definedName>
    <definedName name="salda_23_04_ime">"$#REF!.$A$1:$I$124"</definedName>
    <definedName name="salda_23_05_ime">"$#REF!.$A$1:$I$123"</definedName>
    <definedName name="salda_23_06_ime">"$#REF!.$A$1:$I$124"</definedName>
    <definedName name="salda_23_07_ime">[56]salda_10_06_ime!$A$1:$I$124</definedName>
    <definedName name="salda_23_07_ime_1">[56]salda_10_06_ime!$A$1:$I$124</definedName>
    <definedName name="salda_23_07_ime_10">[57]salda_10_06_ime!$A$1:$I$124</definedName>
    <definedName name="salda_23_07_ime_11">[56]salda_10_06_ime!$A$1:$I$124</definedName>
    <definedName name="salda_23_07_ime_12">[56]salda_10_06_ime!$A$1:$I$124</definedName>
    <definedName name="salda_23_07_ime_15">[56]salda_10_06_ime!$A$1:$I$124</definedName>
    <definedName name="salda_23_07_ime_8">[57]salda_10_06_ime!$A$1:$I$124</definedName>
    <definedName name="salda_23_08_ime">[56]salda_10_06_ime!$A$1:$I$124</definedName>
    <definedName name="salda_23_08_ime_1">[56]salda_10_06_ime!$A$1:$I$124</definedName>
    <definedName name="salda_23_08_ime_10">[57]salda_10_06_ime!$A$1:$I$124</definedName>
    <definedName name="salda_23_08_ime_11">[56]salda_10_06_ime!$A$1:$I$124</definedName>
    <definedName name="salda_23_08_ime_12">[56]salda_10_06_ime!$A$1:$I$124</definedName>
    <definedName name="salda_23_08_ime_15">[56]salda_10_06_ime!$A$1:$I$124</definedName>
    <definedName name="salda_23_08_ime_8">[57]salda_10_06_ime!$A$1:$I$124</definedName>
    <definedName name="salda_23_09_ime">[56]salda_10_06_ime!$A$1:$I$124</definedName>
    <definedName name="salda_23_09_ime_1">[56]salda_10_06_ime!$A$1:$I$124</definedName>
    <definedName name="salda_23_09_ime_10">[57]salda_10_06_ime!$A$1:$I$124</definedName>
    <definedName name="salda_23_09_ime_11">[56]salda_10_06_ime!$A$1:$I$124</definedName>
    <definedName name="salda_23_09_ime_12">[56]salda_10_06_ime!$A$1:$I$124</definedName>
    <definedName name="salda_23_09_ime_15">[56]salda_10_06_ime!$A$1:$I$124</definedName>
    <definedName name="salda_23_09_ime_8">[57]salda_10_06_ime!$A$1:$I$124</definedName>
    <definedName name="salda_23_10_ime">[56]salda_10_06_ime!$A$1:$I$124</definedName>
    <definedName name="salda_23_10_ime_1">[56]salda_10_06_ime!$A$1:$I$124</definedName>
    <definedName name="salda_23_10_ime_10">[57]salda_10_06_ime!$A$1:$I$124</definedName>
    <definedName name="salda_23_10_ime_11">[56]salda_10_06_ime!$A$1:$I$124</definedName>
    <definedName name="salda_23_10_ime_12">[56]salda_10_06_ime!$A$1:$I$124</definedName>
    <definedName name="salda_23_10_ime_15">[56]salda_10_06_ime!$A$1:$I$124</definedName>
    <definedName name="salda_23_10_ime_8">[57]salda_10_06_ime!$A$1:$I$124</definedName>
    <definedName name="salda_23_12_ime">[56]salda_10_06_ime!$A$1:$I$124</definedName>
    <definedName name="salda_23_12_ime_1">[56]salda_10_06_ime!$A$1:$I$124</definedName>
    <definedName name="salda_23_12_ime_10">[57]salda_10_06_ime!$A$1:$I$124</definedName>
    <definedName name="salda_23_12_ime_11">[56]salda_10_06_ime!$A$1:$I$124</definedName>
    <definedName name="salda_23_12_ime_12">[56]salda_10_06_ime!$A$1:$I$124</definedName>
    <definedName name="salda_23_12_ime_15">[56]salda_10_06_ime!$A$1:$I$124</definedName>
    <definedName name="salda_23_12_ime_8">[57]salda_10_06_ime!$A$1:$I$124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[56]salda_10_06_ime!$A$1:$I$123</definedName>
    <definedName name="salda_24_06_ime_1">[56]salda_10_06_ime!$A$1:$I$123</definedName>
    <definedName name="salda_24_06_ime_10">[57]salda_10_06_ime!$A$1:$I$123</definedName>
    <definedName name="salda_24_06_ime_11">[56]salda_10_06_ime!$A$1:$I$123</definedName>
    <definedName name="salda_24_06_ime_12">[56]salda_10_06_ime!$A$1:$I$123</definedName>
    <definedName name="salda_24_06_ime_15">[56]salda_10_06_ime!$A$1:$I$123</definedName>
    <definedName name="salda_24_06_ime_8">[57]salda_10_06_ime!$A$1:$I$123</definedName>
    <definedName name="salda_24_07_ime">[56]salda_10_06_ime!$A$1:$I$124</definedName>
    <definedName name="salda_24_07_ime_1">[56]salda_10_06_ime!$A$1:$I$124</definedName>
    <definedName name="salda_24_07_ime_10">[57]salda_10_06_ime!$A$1:$I$124</definedName>
    <definedName name="salda_24_07_ime_11">[56]salda_10_06_ime!$A$1:$I$124</definedName>
    <definedName name="salda_24_07_ime_12">[56]salda_10_06_ime!$A$1:$I$124</definedName>
    <definedName name="salda_24_07_ime_15">[56]salda_10_06_ime!$A$1:$I$124</definedName>
    <definedName name="salda_24_07_ime_8">[57]salda_10_06_ime!$A$1:$I$124</definedName>
    <definedName name="salda_24_09_ime">[56]salda_10_06_ime!$A$1:$I$124</definedName>
    <definedName name="salda_24_09_ime_1">[56]salda_10_06_ime!$A$1:$I$124</definedName>
    <definedName name="salda_24_09_ime_10">[57]salda_10_06_ime!$A$1:$I$124</definedName>
    <definedName name="salda_24_09_ime_11">[56]salda_10_06_ime!$A$1:$I$124</definedName>
    <definedName name="salda_24_09_ime_12">[56]salda_10_06_ime!$A$1:$I$124</definedName>
    <definedName name="salda_24_09_ime_15">[56]salda_10_06_ime!$A$1:$I$124</definedName>
    <definedName name="salda_24_09_ime_8">[57]salda_10_06_ime!$A$1:$I$124</definedName>
    <definedName name="salda_24_10_ime">[56]salda_10_06_ime!$A$1:$I$124</definedName>
    <definedName name="salda_24_10_ime_1">[56]salda_10_06_ime!$A$1:$I$124</definedName>
    <definedName name="salda_24_10_ime_10">[57]salda_10_06_ime!$A$1:$I$124</definedName>
    <definedName name="salda_24_10_ime_11">[56]salda_10_06_ime!$A$1:$I$124</definedName>
    <definedName name="salda_24_10_ime_12">[56]salda_10_06_ime!$A$1:$I$124</definedName>
    <definedName name="salda_24_10_ime_15">[56]salda_10_06_ime!$A$1:$I$124</definedName>
    <definedName name="salda_24_10_ime_8">[57]salda_10_06_ime!$A$1:$I$124</definedName>
    <definedName name="salda_24_12_ime">[56]salda_10_06_ime!$A$1:$I$124</definedName>
    <definedName name="salda_24_12_ime_1">[56]salda_10_06_ime!$A$1:$I$124</definedName>
    <definedName name="salda_24_12_ime_10">[57]salda_10_06_ime!$A$1:$I$124</definedName>
    <definedName name="salda_24_12_ime_11">[56]salda_10_06_ime!$A$1:$I$124</definedName>
    <definedName name="salda_24_12_ime_12">[56]salda_10_06_ime!$A$1:$I$124</definedName>
    <definedName name="salda_24_12_ime_15">[56]salda_10_06_ime!$A$1:$I$124</definedName>
    <definedName name="salda_24_12_ime_8">[57]salda_10_06_ime!$A$1:$I$124</definedName>
    <definedName name="salda_25_02_ime">"$#REF!.$A$1:$I$124"</definedName>
    <definedName name="salda_25_03_ime">"$#REF!.$A$1:$I$124"</definedName>
    <definedName name="salda_25_04_ime">"$#REF!.$A$1:$I$124"</definedName>
    <definedName name="salda_25_06_ime">[56]salda_10_06_ime!$A$1:$I$123</definedName>
    <definedName name="salda_25_06_ime_1">[56]salda_10_06_ime!$A$1:$I$123</definedName>
    <definedName name="salda_25_06_ime_10">[57]salda_10_06_ime!$A$1:$I$123</definedName>
    <definedName name="salda_25_06_ime_11">[56]salda_10_06_ime!$A$1:$I$123</definedName>
    <definedName name="salda_25_06_ime_12">[56]salda_10_06_ime!$A$1:$I$123</definedName>
    <definedName name="salda_25_06_ime_15">[56]salda_10_06_ime!$A$1:$I$123</definedName>
    <definedName name="salda_25_06_ime_8">[57]salda_10_06_ime!$A$1:$I$123</definedName>
    <definedName name="salda_25_07_ime">[56]salda_10_06_ime!$A$1:$I$124</definedName>
    <definedName name="salda_25_07_ime_1">[56]salda_10_06_ime!$A$1:$I$124</definedName>
    <definedName name="salda_25_07_ime_10">[57]salda_10_06_ime!$A$1:$I$124</definedName>
    <definedName name="salda_25_07_ime_11">[56]salda_10_06_ime!$A$1:$I$124</definedName>
    <definedName name="salda_25_07_ime_12">[56]salda_10_06_ime!$A$1:$I$124</definedName>
    <definedName name="salda_25_07_ime_15">[56]salda_10_06_ime!$A$1:$I$124</definedName>
    <definedName name="salda_25_07_ime_8">[57]salda_10_06_ime!$A$1:$I$124</definedName>
    <definedName name="salda_25_08_ime">"$#REF!.$A$1:$I$124"</definedName>
    <definedName name="salda_25_09_ime">[56]salda_10_06_ime!$A$1:$I$124</definedName>
    <definedName name="salda_25_09_ime_1">[56]salda_10_06_ime!$A$1:$I$124</definedName>
    <definedName name="salda_25_09_ime_10">[57]salda_10_06_ime!$A$1:$I$124</definedName>
    <definedName name="salda_25_09_ime_11">[56]salda_10_06_ime!$A$1:$I$124</definedName>
    <definedName name="salda_25_09_ime_12">[56]salda_10_06_ime!$A$1:$I$124</definedName>
    <definedName name="salda_25_09_ime_15">[56]salda_10_06_ime!$A$1:$I$124</definedName>
    <definedName name="salda_25_09_ime_8">[57]salda_10_06_ime!$A$1:$I$124</definedName>
    <definedName name="salda_25_10_ime">[56]salda_10_06_ime!$A$1:$I$124</definedName>
    <definedName name="salda_25_10_ime_1">[56]salda_10_06_ime!$A$1:$I$124</definedName>
    <definedName name="salda_25_10_ime_10">[57]salda_10_06_ime!$A$1:$I$124</definedName>
    <definedName name="salda_25_10_ime_11">[56]salda_10_06_ime!$A$1:$I$124</definedName>
    <definedName name="salda_25_10_ime_12">[56]salda_10_06_ime!$A$1:$I$124</definedName>
    <definedName name="salda_25_10_ime_15">[56]salda_10_06_ime!$A$1:$I$124</definedName>
    <definedName name="salda_25_10_ime_8">[57]salda_10_06_ime!$A$1:$I$124</definedName>
    <definedName name="salda_25_11_ime">[56]salda_10_06_ime!$A$1:$I$124</definedName>
    <definedName name="salda_25_11_ime_1">[56]salda_10_06_ime!$A$1:$I$124</definedName>
    <definedName name="salda_25_11_ime_10">[57]salda_10_06_ime!$A$1:$I$124</definedName>
    <definedName name="salda_25_11_ime_11">[56]salda_10_06_ime!$A$1:$I$124</definedName>
    <definedName name="salda_25_11_ime_12">[56]salda_10_06_ime!$A$1:$I$124</definedName>
    <definedName name="salda_25_11_ime_15">[56]salda_10_06_ime!$A$1:$I$124</definedName>
    <definedName name="salda_25_11_ime_8">[57]salda_10_06_ime!$A$1:$I$124</definedName>
    <definedName name="salda_25_12_ime">[56]salda_10_06_ime!$A$1:$I$124</definedName>
    <definedName name="salda_25_12_ime_1">[56]salda_10_06_ime!$A$1:$I$124</definedName>
    <definedName name="salda_25_12_ime_10">[57]salda_10_06_ime!$A$1:$I$124</definedName>
    <definedName name="salda_25_12_ime_11">[56]salda_10_06_ime!$A$1:$I$124</definedName>
    <definedName name="salda_25_12_ime_12">[56]salda_10_06_ime!$A$1:$I$124</definedName>
    <definedName name="salda_25_12_ime_15">[56]salda_10_06_ime!$A$1:$I$124</definedName>
    <definedName name="salda_25_12_ime_8">[57]salda_10_06_ime!$A$1:$I$124</definedName>
    <definedName name="salda_26_02_ime">"$#REF!.$A$1:$I$124"</definedName>
    <definedName name="salda_26_03_ime">"$#REF!.$A$1:$I$124"</definedName>
    <definedName name="salda_26_05_ime">"$#REF!.$A$1:$I$124"</definedName>
    <definedName name="salda_26_06_ime">[56]salda_10_06_ime!$A$1:$I$123</definedName>
    <definedName name="salda_26_06_ime_1">[56]salda_10_06_ime!$A$1:$I$123</definedName>
    <definedName name="salda_26_06_ime_10">[57]salda_10_06_ime!$A$1:$I$123</definedName>
    <definedName name="salda_26_06_ime_11">[56]salda_10_06_ime!$A$1:$I$123</definedName>
    <definedName name="salda_26_06_ime_12">[56]salda_10_06_ime!$A$1:$I$123</definedName>
    <definedName name="salda_26_06_ime_15">[56]salda_10_06_ime!$A$1:$I$123</definedName>
    <definedName name="salda_26_06_ime_8">[57]salda_10_06_ime!$A$1:$I$123</definedName>
    <definedName name="salda_26_07_ime">[56]salda_10_06_ime!$A$1:$I$124</definedName>
    <definedName name="salda_26_07_ime_1">[56]salda_10_06_ime!$A$1:$I$124</definedName>
    <definedName name="salda_26_07_ime_10">[57]salda_10_06_ime!$A$1:$I$124</definedName>
    <definedName name="salda_26_07_ime_11">[56]salda_10_06_ime!$A$1:$I$124</definedName>
    <definedName name="salda_26_07_ime_12">[56]salda_10_06_ime!$A$1:$I$124</definedName>
    <definedName name="salda_26_07_ime_15">[56]salda_10_06_ime!$A$1:$I$124</definedName>
    <definedName name="salda_26_07_ime_8">[57]salda_10_06_ime!$A$1:$I$124</definedName>
    <definedName name="salda_26_08_ime">[56]salda_10_06_ime!$A$1:$I$124</definedName>
    <definedName name="salda_26_08_ime_1">[56]salda_10_06_ime!$A$1:$I$124</definedName>
    <definedName name="salda_26_08_ime_10">[57]salda_10_06_ime!$A$1:$I$124</definedName>
    <definedName name="salda_26_08_ime_11">[56]salda_10_06_ime!$A$1:$I$124</definedName>
    <definedName name="salda_26_08_ime_12">[56]salda_10_06_ime!$A$1:$I$124</definedName>
    <definedName name="salda_26_08_ime_15">[56]salda_10_06_ime!$A$1:$I$124</definedName>
    <definedName name="salda_26_08_ime_8">[57]salda_10_06_ime!$A$1:$I$124</definedName>
    <definedName name="salda_26_09_ime">[56]salda_10_06_ime!$A$1:$I$124</definedName>
    <definedName name="salda_26_09_ime_1">[56]salda_10_06_ime!$A$1:$I$124</definedName>
    <definedName name="salda_26_09_ime_10">[57]salda_10_06_ime!$A$1:$I$124</definedName>
    <definedName name="salda_26_09_ime_11">[56]salda_10_06_ime!$A$1:$I$124</definedName>
    <definedName name="salda_26_09_ime_12">[56]salda_10_06_ime!$A$1:$I$124</definedName>
    <definedName name="salda_26_09_ime_15">[56]salda_10_06_ime!$A$1:$I$124</definedName>
    <definedName name="salda_26_09_ime_8">[57]salda_10_06_ime!$A$1:$I$124</definedName>
    <definedName name="salda_26_11_ime">[56]salda_10_06_ime!$A$1:$I$124</definedName>
    <definedName name="salda_26_11_ime_1">[56]salda_10_06_ime!$A$1:$I$124</definedName>
    <definedName name="salda_26_11_ime_10">[57]salda_10_06_ime!$A$1:$I$124</definedName>
    <definedName name="salda_26_11_ime_11">[56]salda_10_06_ime!$A$1:$I$124</definedName>
    <definedName name="salda_26_11_ime_12">[56]salda_10_06_ime!$A$1:$I$124</definedName>
    <definedName name="salda_26_11_ime_15">[56]salda_10_06_ime!$A$1:$I$124</definedName>
    <definedName name="salda_26_11_ime_8">[57]salda_10_06_ime!$A$1:$I$124</definedName>
    <definedName name="salda_26_12_ime">[56]salda_10_06_ime!$A$1:$I$124</definedName>
    <definedName name="salda_26_12_ime_1">[56]salda_10_06_ime!$A$1:$I$124</definedName>
    <definedName name="salda_26_12_ime_10">[57]salda_10_06_ime!$A$1:$I$124</definedName>
    <definedName name="salda_26_12_ime_11">[56]salda_10_06_ime!$A$1:$I$124</definedName>
    <definedName name="salda_26_12_ime_12">[56]salda_10_06_ime!$A$1:$I$124</definedName>
    <definedName name="salda_26_12_ime_15">[56]salda_10_06_ime!$A$1:$I$124</definedName>
    <definedName name="salda_26_12_ime_8">[57]salda_10_06_ime!$A$1:$I$124</definedName>
    <definedName name="salda_27_01_03_ime">"$#REF!.$A$1:$I$124"</definedName>
    <definedName name="salda_27_02_ime">"$#REF!.$A$1:$I$124"</definedName>
    <definedName name="salda_27_03_ime">"$#REF!.$A$1:$I$124"</definedName>
    <definedName name="salda_27_05_ime">"$#REF!.$A$1:$I$123"</definedName>
    <definedName name="salda_27_06_ime">[56]salda_10_06_ime!$A$1:$I$123</definedName>
    <definedName name="salda_27_06_ime_1">[56]salda_10_06_ime!$A$1:$I$123</definedName>
    <definedName name="salda_27_06_ime_10">[57]salda_10_06_ime!$A$1:$I$123</definedName>
    <definedName name="salda_27_06_ime_11">[56]salda_10_06_ime!$A$1:$I$123</definedName>
    <definedName name="salda_27_06_ime_12">[56]salda_10_06_ime!$A$1:$I$123</definedName>
    <definedName name="salda_27_06_ime_15">[56]salda_10_06_ime!$A$1:$I$123</definedName>
    <definedName name="salda_27_06_ime_8">[57]salda_10_06_ime!$A$1:$I$123</definedName>
    <definedName name="salda_27_08_ime">[56]salda_10_06_ime!$A$1:$I$124</definedName>
    <definedName name="salda_27_08_ime_1">[56]salda_10_06_ime!$A$1:$I$124</definedName>
    <definedName name="salda_27_08_ime_10">[57]salda_10_06_ime!$A$1:$I$124</definedName>
    <definedName name="salda_27_08_ime_11">[56]salda_10_06_ime!$A$1:$I$124</definedName>
    <definedName name="salda_27_08_ime_12">[56]salda_10_06_ime!$A$1:$I$124</definedName>
    <definedName name="salda_27_08_ime_15">[56]salda_10_06_ime!$A$1:$I$124</definedName>
    <definedName name="salda_27_08_ime_8">[57]salda_10_06_ime!$A$1:$I$124</definedName>
    <definedName name="salda_27_09_ime">[56]salda_10_06_ime!$A$1:$I$124</definedName>
    <definedName name="salda_27_09_ime_1">[56]salda_10_06_ime!$A$1:$I$124</definedName>
    <definedName name="salda_27_09_ime_10">[57]salda_10_06_ime!$A$1:$I$124</definedName>
    <definedName name="salda_27_09_ime_11">[56]salda_10_06_ime!$A$1:$I$124</definedName>
    <definedName name="salda_27_09_ime_12">[56]salda_10_06_ime!$A$1:$I$124</definedName>
    <definedName name="salda_27_09_ime_15">[56]salda_10_06_ime!$A$1:$I$124</definedName>
    <definedName name="salda_27_09_ime_8">[57]salda_10_06_ime!$A$1:$I$124</definedName>
    <definedName name="salda_27_10_ime">"$#REF!.$A$1:$I$124"</definedName>
    <definedName name="salda_27_11_ime">[56]salda_10_06_ime!$A$1:$I$124</definedName>
    <definedName name="salda_27_11_ime_1">[56]salda_10_06_ime!$A$1:$I$124</definedName>
    <definedName name="salda_27_11_ime_10">[57]salda_10_06_ime!$A$1:$I$124</definedName>
    <definedName name="salda_27_11_ime_11">[56]salda_10_06_ime!$A$1:$I$124</definedName>
    <definedName name="salda_27_11_ime_12">[56]salda_10_06_ime!$A$1:$I$124</definedName>
    <definedName name="salda_27_11_ime_15">[56]salda_10_06_ime!$A$1:$I$124</definedName>
    <definedName name="salda_27_11_ime_8">[57]salda_10_06_ime!$A$1:$I$124</definedName>
    <definedName name="salda_27_12_ime">[56]salda_10_06_ime!$A$1:$I$124</definedName>
    <definedName name="salda_27_12_ime_1">[56]salda_10_06_ime!$A$1:$I$124</definedName>
    <definedName name="salda_27_12_ime_10">[57]salda_10_06_ime!$A$1:$I$124</definedName>
    <definedName name="salda_27_12_ime_11">[56]salda_10_06_ime!$A$1:$I$124</definedName>
    <definedName name="salda_27_12_ime_12">[56]salda_10_06_ime!$A$1:$I$124</definedName>
    <definedName name="salda_27_12_ime_15">[56]salda_10_06_ime!$A$1:$I$124</definedName>
    <definedName name="salda_27_12_ime_8">[57]salda_10_06_ime!$A$1:$I$124</definedName>
    <definedName name="salda_28_01_03_ime">"$#REF!.$A$1:$I$124"</definedName>
    <definedName name="salda_28_03_ime">"$#REF!.$A$1:$I$124"</definedName>
    <definedName name="salda_28_05_ime">"$#REF!.$A$1:$I$123"</definedName>
    <definedName name="salda_28_06_ime">[56]salda_10_06_ime!$A$1:$I$123</definedName>
    <definedName name="salda_28_06_ime_1">[56]salda_10_06_ime!$A$1:$I$123</definedName>
    <definedName name="salda_28_06_ime_10">[57]salda_10_06_ime!$A$1:$I$123</definedName>
    <definedName name="salda_28_06_ime_11">[56]salda_10_06_ime!$A$1:$I$123</definedName>
    <definedName name="salda_28_06_ime_12">[56]salda_10_06_ime!$A$1:$I$123</definedName>
    <definedName name="salda_28_06_ime_15">[56]salda_10_06_ime!$A$1:$I$123</definedName>
    <definedName name="salda_28_06_ime_8">[57]salda_10_06_ime!$A$1:$I$123</definedName>
    <definedName name="salda_28_07_ime">"$#REF!.$A$1:$I$124"</definedName>
    <definedName name="salda_28_08_ime">[56]salda_10_06_ime!$A$1:$I$124</definedName>
    <definedName name="salda_28_08_ime_1">[56]salda_10_06_ime!$A$1:$I$124</definedName>
    <definedName name="salda_28_08_ime_10">[57]salda_10_06_ime!$A$1:$I$124</definedName>
    <definedName name="salda_28_08_ime_11">[56]salda_10_06_ime!$A$1:$I$124</definedName>
    <definedName name="salda_28_08_ime_12">[56]salda_10_06_ime!$A$1:$I$124</definedName>
    <definedName name="salda_28_08_ime_15">[56]salda_10_06_ime!$A$1:$I$124</definedName>
    <definedName name="salda_28_08_ime_8">[57]salda_10_06_ime!$A$1:$I$124</definedName>
    <definedName name="salda_28_10_ime">[56]salda_10_06_ime!$A$1:$I$124</definedName>
    <definedName name="salda_28_10_ime_1">[56]salda_10_06_ime!$A$1:$I$124</definedName>
    <definedName name="salda_28_10_ime_10">[57]salda_10_06_ime!$A$1:$I$124</definedName>
    <definedName name="salda_28_10_ime_11">[56]salda_10_06_ime!$A$1:$I$124</definedName>
    <definedName name="salda_28_10_ime_12">[56]salda_10_06_ime!$A$1:$I$124</definedName>
    <definedName name="salda_28_10_ime_15">[56]salda_10_06_ime!$A$1:$I$124</definedName>
    <definedName name="salda_28_10_ime_8">[57]salda_10_06_ime!$A$1:$I$124</definedName>
    <definedName name="salda_28_11_ime">[56]salda_10_06_ime!$A$1:$I$124</definedName>
    <definedName name="salda_28_11_ime_1">[56]salda_10_06_ime!$A$1:$I$124</definedName>
    <definedName name="salda_28_11_ime_10">[57]salda_10_06_ime!$A$1:$I$124</definedName>
    <definedName name="salda_28_11_ime_11">[56]salda_10_06_ime!$A$1:$I$124</definedName>
    <definedName name="salda_28_11_ime_12">[56]salda_10_06_ime!$A$1:$I$124</definedName>
    <definedName name="salda_28_11_ime_15">[56]salda_10_06_ime!$A$1:$I$124</definedName>
    <definedName name="salda_28_11_ime_8">[57]salda_10_06_ime!$A$1:$I$124</definedName>
    <definedName name="salda_29_01_03_ime">"$#REF!.$A$1:$I$124"</definedName>
    <definedName name="salda_29_04_ime">"$#REF!.$A$1:$I$124"</definedName>
    <definedName name="salda_29_05_ime">"$#REF!.$A$1:$I$123"</definedName>
    <definedName name="salda_29_07_ime">[56]salda_10_06_ime!$A$1:$I$124</definedName>
    <definedName name="salda_29_07_ime_1">[56]salda_10_06_ime!$A$1:$I$124</definedName>
    <definedName name="salda_29_07_ime_10">[57]salda_10_06_ime!$A$1:$I$124</definedName>
    <definedName name="salda_29_07_ime_11">[56]salda_10_06_ime!$A$1:$I$124</definedName>
    <definedName name="salda_29_07_ime_12">[56]salda_10_06_ime!$A$1:$I$124</definedName>
    <definedName name="salda_29_07_ime_15">[56]salda_10_06_ime!$A$1:$I$124</definedName>
    <definedName name="salda_29_07_ime_8">[57]salda_10_06_ime!$A$1:$I$124</definedName>
    <definedName name="salda_29_08_ime">[56]salda_10_06_ime!$A$1:$I$124</definedName>
    <definedName name="salda_29_08_ime_1">[56]salda_10_06_ime!$A$1:$I$124</definedName>
    <definedName name="salda_29_08_ime_10">[57]salda_10_06_ime!$A$1:$I$124</definedName>
    <definedName name="salda_29_08_ime_11">[56]salda_10_06_ime!$A$1:$I$124</definedName>
    <definedName name="salda_29_08_ime_12">[56]salda_10_06_ime!$A$1:$I$124</definedName>
    <definedName name="salda_29_08_ime_15">[56]salda_10_06_ime!$A$1:$I$124</definedName>
    <definedName name="salda_29_08_ime_8">[57]salda_10_06_ime!$A$1:$I$124</definedName>
    <definedName name="salda_29_09_ime">"$#REF!.$A$1:$I$124"</definedName>
    <definedName name="salda_29_09_sum">"$#REF!.$A$1:$H$124"</definedName>
    <definedName name="salda_29_10_ime">[56]salda_10_06_ime!$A$1:$I$124</definedName>
    <definedName name="salda_29_10_ime_1">[56]salda_10_06_ime!$A$1:$I$124</definedName>
    <definedName name="salda_29_10_ime_10">[57]salda_10_06_ime!$A$1:$I$124</definedName>
    <definedName name="salda_29_10_ime_11">[56]salda_10_06_ime!$A$1:$I$124</definedName>
    <definedName name="salda_29_10_ime_12">[56]salda_10_06_ime!$A$1:$I$124</definedName>
    <definedName name="salda_29_10_ime_15">[56]salda_10_06_ime!$A$1:$I$124</definedName>
    <definedName name="salda_29_10_ime_8">[57]salda_10_06_ime!$A$1:$I$124</definedName>
    <definedName name="salda_29_11_ime">[56]salda_10_06_ime!$A$1:$I$124</definedName>
    <definedName name="salda_29_11_ime_1">[56]salda_10_06_ime!$A$1:$I$124</definedName>
    <definedName name="salda_29_11_ime_10">[57]salda_10_06_ime!$A$1:$I$124</definedName>
    <definedName name="salda_29_11_ime_11">[56]salda_10_06_ime!$A$1:$I$124</definedName>
    <definedName name="salda_29_11_ime_12">[56]salda_10_06_ime!$A$1:$I$124</definedName>
    <definedName name="salda_29_11_ime_15">[56]salda_10_06_ime!$A$1:$I$124</definedName>
    <definedName name="salda_29_11_ime_8">[57]salda_10_06_ime!$A$1:$I$124</definedName>
    <definedName name="salda_30_01_ime">"$#REF!.$A$1:$I$124"</definedName>
    <definedName name="salda_30_04_ime">"$#REF!.$A$1:$I$124"</definedName>
    <definedName name="salda_30_05_ime">"$#REF!.$A$1:$I$123"</definedName>
    <definedName name="salda_30_07_ime">[56]salda_10_06_ime!$A$1:$I$124</definedName>
    <definedName name="salda_30_07_ime_1">[56]salda_10_06_ime!$A$1:$I$124</definedName>
    <definedName name="salda_30_07_ime_10">[57]salda_10_06_ime!$A$1:$I$124</definedName>
    <definedName name="salda_30_07_ime_11">[56]salda_10_06_ime!$A$1:$I$124</definedName>
    <definedName name="salda_30_07_ime_12">[56]salda_10_06_ime!$A$1:$I$124</definedName>
    <definedName name="salda_30_07_ime_15">[56]salda_10_06_ime!$A$1:$I$124</definedName>
    <definedName name="salda_30_07_ime_8">[57]salda_10_06_ime!$A$1:$I$124</definedName>
    <definedName name="salda_30_08_ime">[56]salda_10_06_ime!$A$1:$I$124</definedName>
    <definedName name="salda_30_08_ime_1">[56]salda_10_06_ime!$A$1:$I$124</definedName>
    <definedName name="salda_30_08_ime_10">[57]salda_10_06_ime!$A$1:$I$124</definedName>
    <definedName name="salda_30_08_ime_11">[56]salda_10_06_ime!$A$1:$I$124</definedName>
    <definedName name="salda_30_08_ime_12">[56]salda_10_06_ime!$A$1:$I$124</definedName>
    <definedName name="salda_30_08_ime_15">[56]salda_10_06_ime!$A$1:$I$124</definedName>
    <definedName name="salda_30_08_ime_8">[57]salda_10_06_ime!$A$1:$I$124</definedName>
    <definedName name="salda_30_09_ime">[56]salda_10_06_ime!$A$1:$I$124</definedName>
    <definedName name="salda_30_09_ime_1">[56]salda_10_06_ime!$A$1:$I$124</definedName>
    <definedName name="salda_30_09_ime_10">[57]salda_10_06_ime!$A$1:$I$124</definedName>
    <definedName name="salda_30_09_ime_11">[56]salda_10_06_ime!$A$1:$I$124</definedName>
    <definedName name="salda_30_09_ime_12">[56]salda_10_06_ime!$A$1:$I$124</definedName>
    <definedName name="salda_30_09_ime_15">[56]salda_10_06_ime!$A$1:$I$124</definedName>
    <definedName name="salda_30_09_ime_8">[57]salda_10_06_ime!$A$1:$I$124</definedName>
    <definedName name="salda_30_10_ime">[56]salda_10_06_ime!$A$1:$I$124</definedName>
    <definedName name="salda_30_10_ime_1">[56]salda_10_06_ime!$A$1:$I$124</definedName>
    <definedName name="salda_30_10_ime_10">[57]salda_10_06_ime!$A$1:$I$124</definedName>
    <definedName name="salda_30_10_ime_11">[56]salda_10_06_ime!$A$1:$I$124</definedName>
    <definedName name="salda_30_10_ime_12">[56]salda_10_06_ime!$A$1:$I$124</definedName>
    <definedName name="salda_30_10_ime_15">[56]salda_10_06_ime!$A$1:$I$124</definedName>
    <definedName name="salda_30_10_ime_8">[57]salda_10_06_ime!$A$1:$I$124</definedName>
    <definedName name="salda_30_12_ime">[56]salda_10_06_ime!$A$1:$I$124</definedName>
    <definedName name="salda_30_12_ime_1">[56]salda_10_06_ime!$A$1:$I$124</definedName>
    <definedName name="salda_30_12_ime_10">[57]salda_10_06_ime!$A$1:$I$124</definedName>
    <definedName name="salda_30_12_ime_11">[56]salda_10_06_ime!$A$1:$I$124</definedName>
    <definedName name="salda_30_12_ime_12">[56]salda_10_06_ime!$A$1:$I$124</definedName>
    <definedName name="salda_30_12_ime_15">[56]salda_10_06_ime!$A$1:$I$124</definedName>
    <definedName name="salda_30_12_ime_8">[57]salda_10_06_ime!$A$1:$I$124</definedName>
    <definedName name="salda_31_01_ime">"$#REF!.$A$1:$I$124"</definedName>
    <definedName name="salda_31_03_ime">"$#REF!.$A$1:$I$124"</definedName>
    <definedName name="salda_31_05_ime">"$#REF!.$A$1:$I$123"</definedName>
    <definedName name="salda_31_07_ime">[56]salda_10_06_ime!$A$1:$I$124</definedName>
    <definedName name="salda_31_07_ime_1">[56]salda_10_06_ime!$A$1:$I$124</definedName>
    <definedName name="salda_31_07_ime_10">[57]salda_10_06_ime!$A$1:$I$124</definedName>
    <definedName name="salda_31_07_ime_11">[56]salda_10_06_ime!$A$1:$I$124</definedName>
    <definedName name="salda_31_07_ime_12">[56]salda_10_06_ime!$A$1:$I$124</definedName>
    <definedName name="salda_31_07_ime_15">[56]salda_10_06_ime!$A$1:$I$124</definedName>
    <definedName name="salda_31_07_ime_8">[57]salda_10_06_ime!$A$1:$I$124</definedName>
    <definedName name="salda_31_10_ime">[56]salda_10_06_ime!$A$1:$I$124</definedName>
    <definedName name="salda_31_10_ime_1">[56]salda_10_06_ime!$A$1:$I$124</definedName>
    <definedName name="salda_31_10_ime_10">[57]salda_10_06_ime!$A$1:$I$124</definedName>
    <definedName name="salda_31_10_ime_11">[56]salda_10_06_ime!$A$1:$I$124</definedName>
    <definedName name="salda_31_10_ime_12">[56]salda_10_06_ime!$A$1:$I$124</definedName>
    <definedName name="salda_31_10_ime_15">[56]salda_10_06_ime!$A$1:$I$124</definedName>
    <definedName name="salda_31_10_ime_8">[57]salda_10_06_ime!$A$1:$I$124</definedName>
    <definedName name="salda_31_12_ime">[56]salda_10_06_ime!$A$1:$I$124</definedName>
    <definedName name="salda_31_12_ime_1">[56]salda_10_06_ime!$A$1:$I$124</definedName>
    <definedName name="salda_31_12_ime_10">[57]salda_10_06_ime!$A$1:$I$124</definedName>
    <definedName name="salda_31_12_ime_11">[56]salda_10_06_ime!$A$1:$I$124</definedName>
    <definedName name="salda_31_12_ime_12">[56]salda_10_06_ime!$A$1:$I$124</definedName>
    <definedName name="salda_31_12_ime_15">[56]salda_10_06_ime!$A$1:$I$124</definedName>
    <definedName name="salda_31_12_ime_8">[57]salda_10_06_ime!$A$1:$I$124</definedName>
    <definedName name="sampletable" localSheetId="26">#REF!</definedName>
    <definedName name="sampletable">#REF!</definedName>
    <definedName name="sasa" localSheetId="10" hidden="1">{#N/A,#N/A,TRUE,"preg4";#N/A,#N/A,TRUE,"bazpr99"}</definedName>
    <definedName name="sasa" localSheetId="11" hidden="1">{#N/A,#N/A,TRUE,"preg4";#N/A,#N/A,TRUE,"bazpr99"}</definedName>
    <definedName name="sasa" localSheetId="14" hidden="1">{#N/A,#N/A,TRUE,"preg4";#N/A,#N/A,TRUE,"bazpr99"}</definedName>
    <definedName name="sasa" localSheetId="26"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localSheetId="14" hidden="1">{#N/A,#N/A,TRUE,"preg4";#N/A,#N/A,TRUE,"bazpr99"}</definedName>
    <definedName name="scv" localSheetId="26" hidden="1">{#N/A,#N/A,TRUE,"preg4";#N/A,#N/A,TRUE,"bazpr99"}</definedName>
    <definedName name="scv">{#N/A,#N/A,TRUE,"preg4";#N/A,#N/A,TRUE,"bazpr99"}</definedName>
    <definedName name="sdac" localSheetId="14" hidden="1">{#N/A,#N/A,TRUE,"preg4";#N/A,#N/A,TRUE,"bazpr99"}</definedName>
    <definedName name="sdac" localSheetId="26" hidden="1">{#N/A,#N/A,TRUE,"preg4";#N/A,#N/A,TRUE,"bazpr99"}</definedName>
    <definedName name="sdac">{#N/A,#N/A,TRUE,"preg4";#N/A,#N/A,TRUE,"bazpr99"}</definedName>
    <definedName name="sdc" localSheetId="26">[58]BAZA!#REF!</definedName>
    <definedName name="sdc">[59]baza!#REF!</definedName>
    <definedName name="sdcasv" localSheetId="26" hidden="1">{#N/A,#N/A,TRUE,"preg4";#N/A,#N/A,TRUE,"bazpr2001"}</definedName>
    <definedName name="sdcasv" hidden="1">{#N/A,#N/A,TRUE,"preg4";#N/A,#N/A,TRUE,"bazpr2001"}</definedName>
    <definedName name="sdcx" localSheetId="26" hidden="1">{#N/A,#N/A,TRUE,"preg4";#N/A,#N/A,TRUE,"bazpr2001"}</definedName>
    <definedName name="sdcx" hidden="1">{#N/A,#N/A,TRUE,"preg4";#N/A,#N/A,TRUE,"bazpr2001"}</definedName>
    <definedName name="sdf" localSheetId="26" hidden="1">{#N/A,#N/A,TRUE,"preg4";#N/A,#N/A,TRUE,"bazpr99"}</definedName>
    <definedName name="sdf" hidden="1">{#N/A,#N/A,TRUE,"preg4";#N/A,#N/A,TRUE,"bazpr99"}</definedName>
    <definedName name="sdfds" localSheetId="14" hidden="1">{#N/A,#N/A,TRUE,"preg4";#N/A,#N/A,TRUE,"bazpr99"}</definedName>
    <definedName name="sdfds" localSheetId="26" hidden="1">{#N/A,#N/A,TRUE,"preg4";#N/A,#N/A,TRUE,"bazpr99"}</definedName>
    <definedName name="sdfds">{#N/A,#N/A,TRUE,"preg4";#N/A,#N/A,TRUE,"bazpr99"}</definedName>
    <definedName name="sdfvzx" localSheetId="26" hidden="1">{#N/A,#N/A,TRUE,"preg4";#N/A,#N/A,TRUE,"bazpr99"}</definedName>
    <definedName name="sdfvzx" hidden="1">{#N/A,#N/A,TRUE,"preg4";#N/A,#N/A,TRUE,"bazpr99"}</definedName>
    <definedName name="SDGCB" localSheetId="14" hidden="1">{#N/A,#N/A,TRUE,"preg4";#N/A,#N/A,TRUE,"bazpr99"}</definedName>
    <definedName name="SDGCB" localSheetId="26" hidden="1">{#N/A,#N/A,TRUE,"preg4";#N/A,#N/A,TRUE,"bazpr99"}</definedName>
    <definedName name="SDGCB">{#N/A,#N/A,TRUE,"preg4";#N/A,#N/A,TRUE,"bazpr99"}</definedName>
    <definedName name="sdrfbb" localSheetId="26" hidden="1">{#N/A,#N/A,TRUE,"preg4";#N/A,#N/A,TRUE,"bazpr99"}</definedName>
    <definedName name="sdrfbb" hidden="1">{#N/A,#N/A,TRUE,"preg4";#N/A,#N/A,TRUE,"bazpr99"}</definedName>
    <definedName name="sds" localSheetId="14" hidden="1">{#N/A,#N/A,TRUE,"preg4";#N/A,#N/A,TRUE,"bazpr99"}</definedName>
    <definedName name="sds" localSheetId="26" hidden="1">{#N/A,#N/A,TRUE,"preg4";#N/A,#N/A,TRUE,"bazpr99"}</definedName>
    <definedName name="sds">{#N/A,#N/A,TRUE,"preg4";#N/A,#N/A,TRUE,"bazpr99"}</definedName>
    <definedName name="sds_gdp_exp_lari" localSheetId="26">#REF!</definedName>
    <definedName name="sds_gdp_exp_lari">#REF!</definedName>
    <definedName name="sds_gdp_origin" localSheetId="26">#REF!</definedName>
    <definedName name="sds_gdp_origin">#REF!</definedName>
    <definedName name="sds_gpd_exp_gdp" localSheetId="26">#REF!</definedName>
    <definedName name="sds_gpd_exp_gdp">#REF!</definedName>
    <definedName name="sdv" localSheetId="26" hidden="1">{#N/A,#N/A,TRUE,"preg4";#N/A,#N/A,TRUE,"bazpr99"}</definedName>
    <definedName name="sdv" hidden="1">{#N/A,#N/A,TRUE,"preg4";#N/A,#N/A,TRUE,"bazpr99"}</definedName>
    <definedName name="sdvg" localSheetId="14" hidden="1">{#N/A,#N/A,TRUE,"preg4";#N/A,#N/A,TRUE,"bazpr2000"}</definedName>
    <definedName name="sdvg" localSheetId="26" hidden="1">{#N/A,#N/A,TRUE,"preg4";#N/A,#N/A,TRUE,"bazpr2000"}</definedName>
    <definedName name="sdvg">{#N/A,#N/A,TRUE,"preg4";#N/A,#N/A,TRUE,"bazpr2000"}</definedName>
    <definedName name="sdxc" localSheetId="26" hidden="1">{#N/A,#N/A,TRUE,"preg4";#N/A,#N/A,TRUE,"bazpr2001"}</definedName>
    <definedName name="sdxc" hidden="1">{#N/A,#N/A,TRUE,"preg4";#N/A,#N/A,TRUE,"bazpr2001"}</definedName>
    <definedName name="se" localSheetId="10" hidden="1">{#N/A,#N/A,TRUE,"preg4";#N/A,#N/A,TRUE,"bazpr99"}</definedName>
    <definedName name="se" localSheetId="11" hidden="1">{#N/A,#N/A,TRUE,"preg4";#N/A,#N/A,TRUE,"bazpr99"}</definedName>
    <definedName name="se" localSheetId="14" hidden="1">{#N/A,#N/A,TRUE,"preg4";#N/A,#N/A,TRUE,"bazpr99"}</definedName>
    <definedName name="se" localSheetId="26"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hidden="1">{#N/A,#N/A,TRUE,"preg4";#N/A,#N/A,TRUE,"bazpr99"}</definedName>
    <definedName name="SECTORS" localSheetId="26">#REF!</definedName>
    <definedName name="SECTORS">#REF!</definedName>
    <definedName name="SEFC" localSheetId="26" hidden="1">{#N/A,#N/A,TRUE,"preg4";#N/A,#N/A,TRUE,"bazpr99"}</definedName>
    <definedName name="SEFC" hidden="1">{#N/A,#N/A,TRUE,"preg4";#N/A,#N/A,TRUE,"bazpr99"}</definedName>
    <definedName name="sei">[24]sei!$A$61:$I$139</definedName>
    <definedName name="SEIMAC" localSheetId="26">#REF!</definedName>
    <definedName name="SEIMAC">#REF!</definedName>
    <definedName name="Sel_Econ_Ind">#REF!</definedName>
    <definedName name="sencount" hidden="1">2</definedName>
    <definedName name="sfdv" localSheetId="14" hidden="1">{#N/A,#N/A,TRUE,"preg4";#N/A,#N/A,TRUE,"bazpr2001"}</definedName>
    <definedName name="sfdv" localSheetId="26" hidden="1">{#N/A,#N/A,TRUE,"preg4";#N/A,#N/A,TRUE,"bazpr2001"}</definedName>
    <definedName name="sfdv">{#N/A,#N/A,TRUE,"preg4";#N/A,#N/A,TRUE,"bazpr2001"}</definedName>
    <definedName name="sgbvrfsbh" localSheetId="26" hidden="1">{#N/A,#N/A,TRUE,"preg4";#N/A,#N/A,TRUE,"bazpr99"}</definedName>
    <definedName name="sgbvrfsbh" hidden="1">{#N/A,#N/A,TRUE,"preg4";#N/A,#N/A,TRUE,"bazpr99"}</definedName>
    <definedName name="sheetname" localSheetId="26">#REF!</definedName>
    <definedName name="sheetname">#REF!</definedName>
    <definedName name="Soobra_aj__skladirawe_i_vrski" localSheetId="26">#REF!</definedName>
    <definedName name="Soobra_aj__skladirawe_i_vrski">#REF!</definedName>
    <definedName name="SRtab" localSheetId="26">#REF!</definedName>
    <definedName name="SRtab">#REF!</definedName>
    <definedName name="ss" localSheetId="10" hidden="1">{#N/A,#N/A,TRUE,"preg4";#N/A,#N/A,TRUE,"bazpr2001"}</definedName>
    <definedName name="ss" localSheetId="11" hidden="1">{#N/A,#N/A,TRUE,"preg4";#N/A,#N/A,TRUE,"bazpr2001"}</definedName>
    <definedName name="ss" localSheetId="14" hidden="1">{#N/A,#N/A,TRUE,"preg4";#N/A,#N/A,TRUE,"bazpr2001"}</definedName>
    <definedName name="ss" localSheetId="26"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hidden="1">{#N/A,#N/A,TRUE,"preg4";#N/A,#N/A,TRUE,"bazpr2001"}</definedName>
    <definedName name="SSpogrupi">#REF!</definedName>
    <definedName name="sss" localSheetId="26">[60]CGSum!#REF!</definedName>
    <definedName name="sss">[60]CGSum!#REF!</definedName>
    <definedName name="START" localSheetId="26">#REF!</definedName>
    <definedName name="START">#REF!</definedName>
    <definedName name="stav">[61]look!$A$1:$B$324</definedName>
    <definedName name="STFQTAB" localSheetId="26">#REF!</definedName>
    <definedName name="STFQTAB">#REF!</definedName>
    <definedName name="STOP" localSheetId="26">#REF!</definedName>
    <definedName name="STOP">#REF!</definedName>
    <definedName name="SUM">[62]BoP!$E$313:$BE$365</definedName>
    <definedName name="svgf" localSheetId="26" hidden="1">{#N/A,#N/A,TRUE,"preg4";#N/A,#N/A,TRUE,"bazpr99"}</definedName>
    <definedName name="svgf" hidden="1">{#N/A,#N/A,TRUE,"preg4";#N/A,#N/A,TRUE,"bazpr99"}</definedName>
    <definedName name="t">#REF!</definedName>
    <definedName name="t2q" localSheetId="26">#REF!</definedName>
    <definedName name="t2q">#REF!</definedName>
    <definedName name="Tab1A">'[63]finan 99'!$A$1:$S$64</definedName>
    <definedName name="Tab1B">'[63]finan 99'!$A$68:$S$163</definedName>
    <definedName name="tab25a" localSheetId="26">#REF!</definedName>
    <definedName name="tab25a">#REF!</definedName>
    <definedName name="Tab25b" localSheetId="26">#REF!</definedName>
    <definedName name="Tab25b">#REF!</definedName>
    <definedName name="tab26a" localSheetId="26">#REF!</definedName>
    <definedName name="tab26a">#REF!</definedName>
    <definedName name="TAB3A">[64]B!$B$114:$AU$181</definedName>
    <definedName name="TAB4A">[64]B!$B$183:$AU$255</definedName>
    <definedName name="TAB4B">[65]E!$B$48:$AK$100</definedName>
    <definedName name="TAB9A">'[64]perfcrit 2'!$A$1:$S$56</definedName>
    <definedName name="tabela" localSheetId="10" hidden="1">{#N/A,#N/A,TRUE,"preg4";#N/A,#N/A,TRUE,"bazpr99"}</definedName>
    <definedName name="tabela" localSheetId="11" hidden="1">{#N/A,#N/A,TRUE,"preg4";#N/A,#N/A,TRUE,"bazpr99"}</definedName>
    <definedName name="tabela" localSheetId="14" hidden="1">{#N/A,#N/A,TRUE,"preg4";#N/A,#N/A,TRUE,"bazpr99"}</definedName>
    <definedName name="tabela" localSheetId="26"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hidden="1">{#N/A,#N/A,TRUE,"preg4";#N/A,#N/A,TRUE,"bazpr99"}</definedName>
    <definedName name="TABINT">#N/A</definedName>
    <definedName name="table" localSheetId="26">#REF!</definedName>
    <definedName name="table">#REF!</definedName>
    <definedName name="Table__47">[66]RED47!$A$1:$I$53</definedName>
    <definedName name="Table_2._Country_X___Public_Sector_Financing_1" localSheetId="26">#REF!</definedName>
    <definedName name="Table_2._Country_X___Public_Sector_Financing_1">#REF!</definedName>
    <definedName name="Table_Template" localSheetId="26">#REF!</definedName>
    <definedName name="Table_Template">#REF!</definedName>
    <definedName name="Table1" localSheetId="26">#REF!</definedName>
    <definedName name="Table1">#REF!</definedName>
    <definedName name="Table1n">[28]CGRev!$A$1:$BK$49</definedName>
    <definedName name="table2" localSheetId="26">#REF!</definedName>
    <definedName name="table2">#REF!</definedName>
    <definedName name="Table23" localSheetId="26">#REF!</definedName>
    <definedName name="Table23">#REF!</definedName>
    <definedName name="Table24" localSheetId="26">#REF!</definedName>
    <definedName name="Table24">#REF!</definedName>
    <definedName name="Table25" localSheetId="26">#REF!</definedName>
    <definedName name="Table25">#REF!</definedName>
    <definedName name="Table26" localSheetId="26">#REF!</definedName>
    <definedName name="Table26">#REF!</definedName>
    <definedName name="Table27" localSheetId="26">#REF!</definedName>
    <definedName name="Table27">#REF!</definedName>
    <definedName name="Table28" localSheetId="26">#REF!</definedName>
    <definedName name="Table28">#REF!</definedName>
    <definedName name="Table2n">[28]CGExp!$A$1:$AT$72</definedName>
    <definedName name="table3" localSheetId="26">#REF!</definedName>
    <definedName name="table3">#REF!</definedName>
    <definedName name="Table3_10" localSheetId="26">#REF!</definedName>
    <definedName name="Table3_10">#REF!</definedName>
    <definedName name="Table3_8" localSheetId="26">#REF!</definedName>
    <definedName name="Table3_8">#REF!</definedName>
    <definedName name="Table3n">[28]CGSum!$A$1:$AT$95</definedName>
    <definedName name="Table4" localSheetId="26">#REF!</definedName>
    <definedName name="Table4">#REF!</definedName>
    <definedName name="table450">#REF!</definedName>
    <definedName name="Table4n">[28]PF!$A$1:$AT$59</definedName>
    <definedName name="Table5" localSheetId="26">#REF!</definedName>
    <definedName name="Table5">#REF!</definedName>
    <definedName name="Table5n">[28]HF!$A$1:$AT$56</definedName>
    <definedName name="Table6" localSheetId="26">#REF!</definedName>
    <definedName name="Table6">#REF!</definedName>
    <definedName name="Table6n">[28]EF!$A$1:$AT$60</definedName>
    <definedName name="Table7" localSheetId="26">#REF!</definedName>
    <definedName name="Table7">#REF!</definedName>
    <definedName name="Table7n">[28]RF!$A$1:$AT$43</definedName>
    <definedName name="Table8" localSheetId="26">#REF!</definedName>
    <definedName name="Table8">#REF!</definedName>
    <definedName name="TableA" localSheetId="26">#REF!</definedName>
    <definedName name="TableA">#REF!</definedName>
    <definedName name="TableB1" localSheetId="26">#REF!</definedName>
    <definedName name="TableB1">#REF!</definedName>
    <definedName name="TableB2" localSheetId="26">#REF!</definedName>
    <definedName name="TableB2">#REF!</definedName>
    <definedName name="TableB3" localSheetId="26">#REF!</definedName>
    <definedName name="TableB3">#REF!</definedName>
    <definedName name="TableC1" localSheetId="26">#REF!</definedName>
    <definedName name="TableC1">#REF!</definedName>
    <definedName name="TableC2" localSheetId="26">#REF!</definedName>
    <definedName name="TableC2">#REF!</definedName>
    <definedName name="TableC3" localSheetId="26">#REF!</definedName>
    <definedName name="TableC3">#REF!</definedName>
    <definedName name="tableDate">#REF!</definedName>
    <definedName name="tableleid">#REF!</definedName>
    <definedName name="tablename" localSheetId="26">#REF!</definedName>
    <definedName name="tablename">#REF!</definedName>
    <definedName name="tablenum">#REF!</definedName>
    <definedName name="tableOfficer">#REF!</definedName>
    <definedName name="tableplace">#REF!</definedName>
    <definedName name="tableSite">#REF!</definedName>
    <definedName name="tabletemplate" localSheetId="26">#REF!</definedName>
    <definedName name="tabletemplate">#REF!</definedName>
    <definedName name="tableUser">#REF!</definedName>
    <definedName name="tbgfthr" localSheetId="26" hidden="1">{#N/A,#N/A,TRUE,"preg4";#N/A,#N/A,TRUE,"bazpr99"}</definedName>
    <definedName name="tbgfthr" hidden="1">{#N/A,#N/A,TRUE,"preg4";#N/A,#N/A,TRUE,"bazpr99"}</definedName>
    <definedName name="tblChecks">[39]ErrCheck!$A$3:$E$5</definedName>
    <definedName name="tblLinks">[39]Links!$A$4:$F$33</definedName>
    <definedName name="Template_Table" localSheetId="26">#REF!</definedName>
    <definedName name="Template_Table">#REF!</definedName>
    <definedName name="teo" localSheetId="14" hidden="1">{#N/A,#N/A,TRUE,"preg4";#N/A,#N/A,TRUE,"bazpr2001"}</definedName>
    <definedName name="teo" localSheetId="26" hidden="1">{#N/A,#N/A,TRUE,"preg4";#N/A,#N/A,TRUE,"bazpr2001"}</definedName>
    <definedName name="teo">{#N/A,#N/A,TRUE,"preg4";#N/A,#N/A,TRUE,"bazpr2001"}</definedName>
    <definedName name="test" localSheetId="26"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26">[21]Sum1!#REF!</definedName>
    <definedName name="TIME">[21]Sum1!#REF!</definedName>
    <definedName name="TITLES" localSheetId="26">#REF!</definedName>
    <definedName name="TITLES">#REF!</definedName>
    <definedName name="TM">'[25]WEO Q5'!$E$19:$AH$19</definedName>
    <definedName name="TM_D">'[25]WEO Q5'!$E$23:$AH$23</definedName>
    <definedName name="TM_DPCH">'[25]WEO Q5'!$E$24:$AH$24</definedName>
    <definedName name="TM_R">'[25]WEO Q5'!$E$22:$AH$22</definedName>
    <definedName name="TM_RPCH">'[25]WEO Q5'!$E$21:$AH$21</definedName>
    <definedName name="TMG">'[25]WEO Q5'!$E$38:$AH$38</definedName>
    <definedName name="TMG_D" localSheetId="26">#REF!</definedName>
    <definedName name="TMG_D">#REF!</definedName>
    <definedName name="TMG_DPCH">'[25]WEO Q5'!$E$43:$AH$43</definedName>
    <definedName name="TMG_R">'[25]WEO Q5'!$E$41:$AH$41</definedName>
    <definedName name="TMG_RPCH">'[25]WEO Q5'!$E$40:$AH$40</definedName>
    <definedName name="TMGO" localSheetId="26">#REF!</definedName>
    <definedName name="TMGO">#REF!</definedName>
    <definedName name="TMGO_D">'[25]WEO Q5'!$E$63:$AH$63</definedName>
    <definedName name="TMGO_DPCH">'[25]WEO Q5'!$E$64:$AH$64</definedName>
    <definedName name="TMGO_R">'[25]WEO Q5'!$E$62:$AH$62</definedName>
    <definedName name="TMGO_RPCH">'[25]WEO Q5'!$E$60:$AH$60</definedName>
    <definedName name="TMGXO">'[25]WEO Q5'!$E$82:$AH$82</definedName>
    <definedName name="TMGXO_D">'[25]WEO Q5'!$E$88:$AH$88</definedName>
    <definedName name="TMGXO_DPCH">'[25]WEO Q5'!$E$89:$AH$89</definedName>
    <definedName name="TMGXO_R">'[25]WEO Q5'!$E$87:$AH$87</definedName>
    <definedName name="TMGXO_RPCH">'[25]WEO Q5'!$E$84:$AH$84</definedName>
    <definedName name="TMS">'[25]WEO Q5'!$E$97:$AH$97</definedName>
    <definedName name="TOC" localSheetId="26">#REF!</definedName>
    <definedName name="TOC">#REF!</definedName>
    <definedName name="Total_Interest">#REF!</definedName>
    <definedName name="Total_Pay">#REF!</definedName>
    <definedName name="Total_Payment" localSheetId="0">scheduled_payment+extra_payment</definedName>
    <definedName name="Total_Payment">scheduled_payment+extra_payment</definedName>
    <definedName name="Trade" localSheetId="26">#REF!</definedName>
    <definedName name="Trade">#REF!</definedName>
    <definedName name="TRADE3" localSheetId="26">[18]Trade!#REF!</definedName>
    <definedName name="TRADE3">[18]Trade!#REF!</definedName>
    <definedName name="transveri11" localSheetId="1">#REF!</definedName>
    <definedName name="transveri11">#REF!</definedName>
    <definedName name="TRANSVERI111" localSheetId="1">[67]BAZA!#REF!</definedName>
    <definedName name="TRANSVERI111">[68]BAZA!#REF!</definedName>
    <definedName name="trd" localSheetId="14" hidden="1">{#N/A,#N/A,TRUE,"preg4";#N/A,#N/A,TRUE,"bazpr2001"}</definedName>
    <definedName name="trd" localSheetId="26" hidden="1">{#N/A,#N/A,TRUE,"preg4";#N/A,#N/A,TRUE,"bazpr2001"}</definedName>
    <definedName name="trd">{#N/A,#N/A,TRUE,"preg4";#N/A,#N/A,TRUE,"bazpr2001"}</definedName>
    <definedName name="treu" localSheetId="26" hidden="1">{#N/A,#N/A,TRUE,"preg4";#N/A,#N/A,TRUE,"bazpr2001"}</definedName>
    <definedName name="treu" hidden="1">{#N/A,#N/A,TRUE,"preg4";#N/A,#N/A,TRUE,"bazpr2001"}</definedName>
    <definedName name="Trgovija_na_golemo_i_malo__popravka_na_motorni_vozila__motocikli_i_predmeti_za_li_na_upotreba_i_za_doma_instva" localSheetId="26">#REF!</definedName>
    <definedName name="Trgovija_na_golemo_i_malo__popravka_na_motorni_vozila__motocikli_i_predmeti_za_li_na_upotreba_i_za_doma_instva">#REF!</definedName>
    <definedName name="TX">'[25]WEO Q5'!$E$11:$AH$11</definedName>
    <definedName name="TX_D">'[25]WEO Q5'!$E$15:$AH$15</definedName>
    <definedName name="TX_DPCH">'[25]WEO Q5'!$E$16:$AH$16</definedName>
    <definedName name="TX_R">'[25]WEO Q5'!$E$14:$AH$14</definedName>
    <definedName name="TX_RPCH">'[25]WEO Q5'!$E$13:$AH$13</definedName>
    <definedName name="TXG">'[25]WEO Q5'!$E$30:$AH$30</definedName>
    <definedName name="TXG_D" localSheetId="26">#REF!</definedName>
    <definedName name="TXG_D">#REF!</definedName>
    <definedName name="TXG_DPCH">'[25]WEO Q5'!$E$35:$AH$35</definedName>
    <definedName name="TXG_R">'[25]WEO Q5'!$E$33:$AH$33</definedName>
    <definedName name="TXG_RPCH">'[25]WEO Q5'!$E$32:$AH$32</definedName>
    <definedName name="TXGO" localSheetId="26">#REF!</definedName>
    <definedName name="TXGO">#REF!</definedName>
    <definedName name="TXGO_D">'[25]WEO Q5'!$E$54:$AH$54</definedName>
    <definedName name="TXGO_DPCH">'[25]WEO Q5'!$E$55:$AH$55</definedName>
    <definedName name="TXGO_R">'[25]WEO Q5'!$E$53:$AH$53</definedName>
    <definedName name="TXGO_RPCH">'[25]WEO Q5'!$E$51:$AH$51</definedName>
    <definedName name="TXGXO">'[25]WEO Q5'!$E$72:$AH$72</definedName>
    <definedName name="TXGXO_D">'[25]WEO Q5'!$E$78:$AH$78</definedName>
    <definedName name="TXGXO_DPCH">'[25]WEO Q5'!$E$79:$AH$79</definedName>
    <definedName name="TXGXO_R">'[25]WEO Q5'!$E$77:$AH$77</definedName>
    <definedName name="TXGXO_RPCH">'[25]WEO Q5'!$E$74:$AH$74</definedName>
    <definedName name="TXS">'[25]WEO Q5'!$E$95:$AH$95</definedName>
    <definedName name="unemp_96Q3" localSheetId="26">#REF!</definedName>
    <definedName name="unemp_96Q3">#REF!</definedName>
    <definedName name="unemp_96Q4" localSheetId="26">#REF!</definedName>
    <definedName name="unemp_96Q4">#REF!</definedName>
    <definedName name="unemp_97Q1" localSheetId="26">#REF!</definedName>
    <definedName name="unemp_97Q1">#REF!</definedName>
    <definedName name="unemp_97Q2" localSheetId="26">#REF!</definedName>
    <definedName name="unemp_97Q2">#REF!</definedName>
    <definedName name="unemp_nat" localSheetId="26">#REF!</definedName>
    <definedName name="unemp_nat">#REF!</definedName>
    <definedName name="unemp_urbrural" localSheetId="26">#REF!</definedName>
    <definedName name="unemp_urbrural">#REF!</definedName>
    <definedName name="USavq">'[34]Proj cur'!$C$14:$DZ$14</definedName>
    <definedName name="USDSR" localSheetId="26">#REF!</definedName>
    <definedName name="USDSR">#REF!</definedName>
    <definedName name="use">'[34]Proj cur'!$C$15:$DZ$15</definedName>
    <definedName name="USeop">'[34]Proj cur'!$C$15:$DZ$15</definedName>
    <definedName name="USERNAME" localSheetId="26">#REF!</definedName>
    <definedName name="USERNAME">#REF!</definedName>
    <definedName name="UVOZ" localSheetId="1">#REF!</definedName>
    <definedName name="UVOZ">#REF!</definedName>
    <definedName name="UVOZ_DORABOTKI_99_TRBR" localSheetId="10">#REF!</definedName>
    <definedName name="UVOZ_DORABOTKI_99_TRBR" localSheetId="11">#REF!</definedName>
    <definedName name="UVOZ_DORABOTKI_99_TRBR" localSheetId="14">#REF!</definedName>
    <definedName name="UVOZ_DORABOTKI_99_TRBR" localSheetId="1">#REF!</definedName>
    <definedName name="UVOZ_DORABOTKI_99_TRBR" localSheetId="26">#REF!</definedName>
    <definedName name="UVOZ_DORABOTKI_99_TRBR" localSheetId="4">#REF!</definedName>
    <definedName name="UVOZ_DORABOTKI_99_TRBR" localSheetId="5">#REF!</definedName>
    <definedName name="UVOZ_DORABOTKI_99_TRBR" localSheetId="6">#REF!</definedName>
    <definedName name="UVOZ_DORABOTKI_99_TRBR">#REF!</definedName>
    <definedName name="UVOZ2000_10" localSheetId="10">#REF!</definedName>
    <definedName name="UVOZ2000_10" localSheetId="11">#REF!</definedName>
    <definedName name="UVOZ2000_10" localSheetId="14">#REF!</definedName>
    <definedName name="UVOZ2000_10" localSheetId="1">#REF!</definedName>
    <definedName name="UVOZ2000_10" localSheetId="26">#REF!</definedName>
    <definedName name="UVOZ2000_10" localSheetId="4">#REF!</definedName>
    <definedName name="UVOZ2000_10" localSheetId="5">#REF!</definedName>
    <definedName name="UVOZ2000_10" localSheetId="6">#REF!</definedName>
    <definedName name="UVOZ2000_10">#REF!</definedName>
    <definedName name="UVOZ2000_10_27" localSheetId="10">#REF!</definedName>
    <definedName name="UVOZ2000_10_27" localSheetId="11">#REF!</definedName>
    <definedName name="UVOZ2000_10_27" localSheetId="14">#REF!</definedName>
    <definedName name="UVOZ2000_10_27" localSheetId="1">#REF!</definedName>
    <definedName name="UVOZ2000_10_27" localSheetId="26">#REF!</definedName>
    <definedName name="UVOZ2000_10_27" localSheetId="4">#REF!</definedName>
    <definedName name="UVOZ2000_10_27" localSheetId="5">#REF!</definedName>
    <definedName name="UVOZ2000_10_27" localSheetId="6">#REF!</definedName>
    <definedName name="UVOZ2000_10_27">#REF!</definedName>
    <definedName name="UVOZ2000_11" localSheetId="1">#REF!</definedName>
    <definedName name="UVOZ2000_11">#REF!</definedName>
    <definedName name="uvoz2000_12" localSheetId="1">#REF!</definedName>
    <definedName name="uvoz2000_12">#REF!</definedName>
    <definedName name="UVOZ2000_27" localSheetId="10">#REF!</definedName>
    <definedName name="UVOZ2000_27" localSheetId="11">#REF!</definedName>
    <definedName name="UVOZ2000_27" localSheetId="14">#REF!</definedName>
    <definedName name="UVOZ2000_27" localSheetId="1">#REF!</definedName>
    <definedName name="UVOZ2000_27" localSheetId="26">#REF!</definedName>
    <definedName name="UVOZ2000_27" localSheetId="4">#REF!</definedName>
    <definedName name="UVOZ2000_27" localSheetId="5">#REF!</definedName>
    <definedName name="UVOZ2000_27" localSheetId="6">#REF!</definedName>
    <definedName name="UVOZ2000_27">#REF!</definedName>
    <definedName name="UVOZ2001_27" localSheetId="10">#REF!</definedName>
    <definedName name="UVOZ2001_27" localSheetId="11">#REF!</definedName>
    <definedName name="UVOZ2001_27" localSheetId="14">#REF!</definedName>
    <definedName name="UVOZ2001_27" localSheetId="1">#REF!</definedName>
    <definedName name="UVOZ2001_27" localSheetId="26">#REF!</definedName>
    <definedName name="UVOZ2001_27" localSheetId="4">#REF!</definedName>
    <definedName name="UVOZ2001_27" localSheetId="5">#REF!</definedName>
    <definedName name="UVOZ2001_27" localSheetId="6">#REF!</definedName>
    <definedName name="UVOZ2001_27">#REF!</definedName>
    <definedName name="UVOZ2002_27" localSheetId="10">#REF!</definedName>
    <definedName name="UVOZ2002_27" localSheetId="11">#REF!</definedName>
    <definedName name="UVOZ2002_27" localSheetId="14">#REF!</definedName>
    <definedName name="UVOZ2002_27" localSheetId="1">#REF!</definedName>
    <definedName name="UVOZ2002_27" localSheetId="26">#REF!</definedName>
    <definedName name="UVOZ2002_27" localSheetId="4">#REF!</definedName>
    <definedName name="UVOZ2002_27" localSheetId="5">#REF!</definedName>
    <definedName name="UVOZ2002_27" localSheetId="6">#REF!</definedName>
    <definedName name="UVOZ2002_27">#REF!</definedName>
    <definedName name="UVOZ2003_27" localSheetId="10">#REF!</definedName>
    <definedName name="UVOZ2003_27" localSheetId="11">#REF!</definedName>
    <definedName name="UVOZ2003_27" localSheetId="14">#REF!</definedName>
    <definedName name="UVOZ2003_27" localSheetId="1">#REF!</definedName>
    <definedName name="UVOZ2003_27" localSheetId="26">#REF!</definedName>
    <definedName name="UVOZ2003_27" localSheetId="4">#REF!</definedName>
    <definedName name="UVOZ2003_27" localSheetId="5">#REF!</definedName>
    <definedName name="UVOZ2003_27" localSheetId="6">#REF!</definedName>
    <definedName name="UVOZ2003_27">#REF!</definedName>
    <definedName name="UVOZ98_10_27" localSheetId="10">[69]BAZA!#REF!</definedName>
    <definedName name="UVOZ98_10_27" localSheetId="14">[70]BAZA!#REF!</definedName>
    <definedName name="UVOZ98_10_27" localSheetId="1">[69]BAZA!#REF!</definedName>
    <definedName name="UVOZ98_10_27" localSheetId="26">[58]BAZA!#REF!</definedName>
    <definedName name="UVOZ98_10_27">[69]BAZA!#REF!</definedName>
    <definedName name="UVOZ99_10_27" localSheetId="14">#REF!</definedName>
    <definedName name="UVOZ99_10_27" localSheetId="1">#REF!</definedName>
    <definedName name="UVOZ99_10_27" localSheetId="26">#REF!</definedName>
    <definedName name="UVOZ99_10_27">#REF!</definedName>
    <definedName name="Values_Entered">IF(Loan_Amount*Interest_Rate*Loan_Years*Loan_Start&gt;0,1,0)</definedName>
    <definedName name="vbvbE">'[22]PRIVATE DEBT-PROJECTION'!#REF!</definedName>
    <definedName name="vnhjikjcd" localSheetId="14" hidden="1">{#N/A,#N/A,TRUE,"preg4";#N/A,#N/A,TRUE,"bazpr2000"}</definedName>
    <definedName name="vnhjikjcd" localSheetId="26" hidden="1">{#N/A,#N/A,TRUE,"preg4";#N/A,#N/A,TRUE,"bazpr2000"}</definedName>
    <definedName name="vnhjikjcd">{#N/A,#N/A,TRUE,"preg4";#N/A,#N/A,TRUE,"bazpr2000"}</definedName>
    <definedName name="VTITLES" localSheetId="26">#REF!</definedName>
    <definedName name="VTITLES">#REF!</definedName>
    <definedName name="vtre" localSheetId="14" hidden="1">{#N/A,#N/A,TRUE,"preg4";#N/A,#N/A,TRUE,"bazpr2001"}</definedName>
    <definedName name="vtre" localSheetId="26" hidden="1">{#N/A,#N/A,TRUE,"preg4";#N/A,#N/A,TRUE,"bazpr2001"}</definedName>
    <definedName name="vtre">{#N/A,#N/A,TRUE,"preg4";#N/A,#N/A,TRUE,"bazpr2001"}</definedName>
    <definedName name="w" localSheetId="26" hidden="1">{#N/A,#N/A,FALSE,"PUBLEXP"}</definedName>
    <definedName name="w">#REF!</definedName>
    <definedName name="wage_govt_sector" localSheetId="26">#REF!</definedName>
    <definedName name="wage_govt_sector">#REF!</definedName>
    <definedName name="wdxsdsf" localSheetId="14" hidden="1">{#N/A,#N/A,TRUE,"preg4";#N/A,#N/A,TRUE,"bazpr2000"}</definedName>
    <definedName name="wdxsdsf" localSheetId="26" hidden="1">{#N/A,#N/A,TRUE,"preg4";#N/A,#N/A,TRUE,"bazpr2000"}</definedName>
    <definedName name="wdxsdsf">{#N/A,#N/A,TRUE,"preg4";#N/A,#N/A,TRUE,"bazpr2000"}</definedName>
    <definedName name="WEO" localSheetId="26">#REF!</definedName>
    <definedName name="WEO">#REF!</definedName>
    <definedName name="wfr" localSheetId="10" hidden="1">{#N/A,#N/A,TRUE,"preg4";#N/A,#N/A,TRUE,"bazpr99"}</definedName>
    <definedName name="wfr" localSheetId="11" hidden="1">{#N/A,#N/A,TRUE,"preg4";#N/A,#N/A,TRUE,"bazpr99"}</definedName>
    <definedName name="wfr" localSheetId="14" hidden="1">{#N/A,#N/A,TRUE,"preg4";#N/A,#N/A,TRUE,"bazpr99"}</definedName>
    <definedName name="wfr" localSheetId="26"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hidden="1">{#N/A,#N/A,TRUE,"preg4";#N/A,#N/A,TRUE,"bazpr99"}</definedName>
    <definedName name="WIN" localSheetId="26">#REF!</definedName>
    <definedName name="WIN">#REF!</definedName>
    <definedName name="WPCP33_D">'[25]WEO Q5'!$E$67:$AH$67</definedName>
    <definedName name="WPCP33pch">'[25]WEO Q5'!$E$68:$AH$68</definedName>
    <definedName name="wrn.97REDBOP." localSheetId="26" hidden="1">{"TRADE_COMP",#N/A,FALSE,"TAB23APP";"BOP",#N/A,FALSE,"TAB6";"DOT",#N/A,FALSE,"TAB24APP";"EXTDEBT",#N/A,FALSE,"TAB25APP"}</definedName>
    <definedName name="wrn.97REDBOP." hidden="1">{"TRADE_COMP",#N/A,FALSE,"TAB23APP";"BOP",#N/A,FALSE,"TAB6";"DOT",#N/A,FALSE,"TAB24APP";"EXTDEBT",#N/A,FALSE,"TAB25APP"}</definedName>
    <definedName name="wrn.98RED" localSheetId="2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2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26" hidden="1">{#N/A,#N/A,FALSE,"BANKS"}</definedName>
    <definedName name="wrn.bank.1" hidden="1">{#N/A,#N/A,FALSE,"BANKS"}</definedName>
    <definedName name="wrn.BANKS." localSheetId="26" hidden="1">{#N/A,#N/A,FALSE,"BANKS"}</definedName>
    <definedName name="wrn.BANKS." hidden="1">{#N/A,#N/A,FALSE,"BANKS"}</definedName>
    <definedName name="wrn.BOP." localSheetId="26" hidden="1">{#N/A,#N/A,FALSE,"BOP"}</definedName>
    <definedName name="wrn.BOP." hidden="1">{#N/A,#N/A,FALSE,"BOP"}</definedName>
    <definedName name="wrn.bop.1" localSheetId="26" hidden="1">{#N/A,#N/A,FALSE,"BOP"}</definedName>
    <definedName name="wrn.bop.1" hidden="1">{#N/A,#N/A,FALSE,"BOP"}</definedName>
    <definedName name="wrn.BOP_MIDTERM." localSheetId="26" hidden="1">{"BOP_TAB",#N/A,FALSE,"N";"MIDTERM_TAB",#N/A,FALSE,"O"}</definedName>
    <definedName name="wrn.BOP_MIDTERM." hidden="1">{"BOP_TAB",#N/A,FALSE,"N";"MIDTERM_TAB",#N/A,FALSE,"O"}</definedName>
    <definedName name="wrn.CREDIT." localSheetId="26" hidden="1">{#N/A,#N/A,FALSE,"CREDIT"}</definedName>
    <definedName name="wrn.CREDIT." hidden="1">{#N/A,#N/A,FALSE,"CREDIT"}</definedName>
    <definedName name="wrn.credit.1" localSheetId="26" hidden="1">{#N/A,#N/A,FALSE,"CREDIT"}</definedName>
    <definedName name="wrn.credit.1" hidden="1">{#N/A,#N/A,FALSE,"CREDIT"}</definedName>
    <definedName name="wrn.DEBTSVC." localSheetId="26" hidden="1">{#N/A,#N/A,FALSE,"DEBTSVC"}</definedName>
    <definedName name="wrn.DEBTSVC." hidden="1">{#N/A,#N/A,FALSE,"DEBTSVC"}</definedName>
    <definedName name="wrn.debtsvc1" localSheetId="26" hidden="1">{#N/A,#N/A,FALSE,"DEBTSVC"}</definedName>
    <definedName name="wrn.debtsvc1" hidden="1">{#N/A,#N/A,FALSE,"DEBTSVC"}</definedName>
    <definedName name="wrn.DEPO." localSheetId="26" hidden="1">{#N/A,#N/A,FALSE,"DEPO"}</definedName>
    <definedName name="wrn.DEPO." hidden="1">{#N/A,#N/A,FALSE,"DEPO"}</definedName>
    <definedName name="wrn.EXCISE." localSheetId="26" hidden="1">{#N/A,#N/A,FALSE,"EXCISE"}</definedName>
    <definedName name="wrn.EXCISE." hidden="1">{#N/A,#N/A,FALSE,"EXCISE"}</definedName>
    <definedName name="wrn.EXRATE." localSheetId="26" hidden="1">{#N/A,#N/A,FALSE,"EXRATE"}</definedName>
    <definedName name="wrn.EXRATE." hidden="1">{#N/A,#N/A,FALSE,"EXRATE"}</definedName>
    <definedName name="wrn.EXTDEBT." localSheetId="26" hidden="1">{#N/A,#N/A,FALSE,"EXTDEBT"}</definedName>
    <definedName name="wrn.EXTDEBT." hidden="1">{#N/A,#N/A,FALSE,"EXTDEBT"}</definedName>
    <definedName name="wrn.EXTRABUDGT." localSheetId="26" hidden="1">{#N/A,#N/A,FALSE,"EXTRABUDGT"}</definedName>
    <definedName name="wrn.EXTRABUDGT." hidden="1">{#N/A,#N/A,FALSE,"EXTRABUDGT"}</definedName>
    <definedName name="wrn.EXTRABUDGT2." localSheetId="26" hidden="1">{#N/A,#N/A,FALSE,"EXTRABUDGT2"}</definedName>
    <definedName name="wrn.EXTRABUDGT2." hidden="1">{#N/A,#N/A,FALSE,"EXTRABUDGT2"}</definedName>
    <definedName name="wrn.FISCRED97." localSheetId="2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26" hidden="1">{#N/A,#N/A,FALSE,"GDP_ORIGIN";#N/A,#N/A,FALSE,"EMP_POP"}</definedName>
    <definedName name="wrn.GDP." hidden="1">{#N/A,#N/A,FALSE,"GDP_ORIGIN";#N/A,#N/A,FALSE,"EMP_POP"}</definedName>
    <definedName name="wrn.GGOVT." localSheetId="26" hidden="1">{#N/A,#N/A,FALSE,"GGOVT"}</definedName>
    <definedName name="wrn.GGOVT." hidden="1">{#N/A,#N/A,FALSE,"GGOVT"}</definedName>
    <definedName name="wrn.GGOVT2." localSheetId="26" hidden="1">{#N/A,#N/A,FALSE,"GGOVT2"}</definedName>
    <definedName name="wrn.GGOVT2." hidden="1">{#N/A,#N/A,FALSE,"GGOVT2"}</definedName>
    <definedName name="wrn.GGOVTPC." localSheetId="26" hidden="1">{#N/A,#N/A,FALSE,"GGOVT%"}</definedName>
    <definedName name="wrn.GGOVTPC." hidden="1">{#N/A,#N/A,FALSE,"GGOVT%"}</definedName>
    <definedName name="wrn.INCOMETX." localSheetId="26" hidden="1">{#N/A,#N/A,FALSE,"INCOMETX"}</definedName>
    <definedName name="wrn.INCOMETX." hidden="1">{#N/A,#N/A,FALSE,"INCOMETX"}</definedName>
    <definedName name="wrn.Input._.and._.output._.tables." localSheetId="2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26" hidden="1">{#N/A,#N/A,FALSE,"INTERST"}</definedName>
    <definedName name="wrn.INTERST." hidden="1">{#N/A,#N/A,FALSE,"INTERST"}</definedName>
    <definedName name="wrn.MAIN." localSheetId="26" hidden="1">{#N/A,#N/A,FALSE,"CB";#N/A,#N/A,FALSE,"CMB";#N/A,#N/A,FALSE,"BSYS";#N/A,#N/A,FALSE,"NBFI";#N/A,#N/A,FALSE,"FSYS"}</definedName>
    <definedName name="wrn.MAIN." hidden="1">{#N/A,#N/A,FALSE,"CB";#N/A,#N/A,FALSE,"CMB";#N/A,#N/A,FALSE,"BSYS";#N/A,#N/A,FALSE,"NBFI";#N/A,#N/A,FALSE,"FSYS"}</definedName>
    <definedName name="wrn.Main._.Economic._.Indicators." localSheetId="26" hidden="1">{"Main Economic Indicators",#N/A,FALSE,"C"}</definedName>
    <definedName name="wrn.Main._.Economic._.Indicators." hidden="1">{"Main Economic Indicators",#N/A,FALSE,"C"}</definedName>
    <definedName name="wrn.MDABOP." localSheetId="2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26" hidden="1">{#N/A,#N/A,FALSE,"CB";#N/A,#N/A,FALSE,"CMB";#N/A,#N/A,FALSE,"NBFI"}</definedName>
    <definedName name="wrn.MIT." hidden="1">{#N/A,#N/A,FALSE,"CB";#N/A,#N/A,FALSE,"CMB";#N/A,#N/A,FALSE,"NBFI"}</definedName>
    <definedName name="wrn.MONA." localSheetId="26" hidden="1">{"MONA",#N/A,FALSE,"S"}</definedName>
    <definedName name="wrn.MONA." hidden="1">{"MONA",#N/A,FALSE,"S"}</definedName>
    <definedName name="wrn.MS." localSheetId="26" hidden="1">{#N/A,#N/A,FALSE,"MS"}</definedName>
    <definedName name="wrn.MS." hidden="1">{#N/A,#N/A,FALSE,"MS"}</definedName>
    <definedName name="wrn.mterm." localSheetId="26"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26" hidden="1">{#N/A,#N/A,FALSE,"NBG"}</definedName>
    <definedName name="wrn.NBG." hidden="1">{#N/A,#N/A,FALSE,"NBG"}</definedName>
    <definedName name="wrn.Output._.tables." localSheetId="26" hidden="1">{#N/A,#N/A,FALSE,"I";#N/A,#N/A,FALSE,"J";#N/A,#N/A,FALSE,"K";#N/A,#N/A,FALSE,"L";#N/A,#N/A,FALSE,"M";#N/A,#N/A,FALSE,"N";#N/A,#N/A,FALSE,"O"}</definedName>
    <definedName name="wrn.Output._.tables." hidden="1">{#N/A,#N/A,FALSE,"I";#N/A,#N/A,FALSE,"J";#N/A,#N/A,FALSE,"K";#N/A,#N/A,FALSE,"L";#N/A,#N/A,FALSE,"M";#N/A,#N/A,FALSE,"N";#N/A,#N/A,FALSE,"O"}</definedName>
    <definedName name="wrn.PAZAR." localSheetId="10" hidden="1">{#N/A,#N/A,TRUE,"preg4";#N/A,#N/A,TRUE,"bazpr2001"}</definedName>
    <definedName name="wrn.PAZAR." localSheetId="11" hidden="1">{#N/A,#N/A,TRUE,"preg4";#N/A,#N/A,TRUE,"bazpr2001"}</definedName>
    <definedName name="wrn.PAZAR." localSheetId="14" hidden="1">{#N/A,#N/A,TRUE,"preg4";#N/A,#N/A,TRUE,"bazpr2001"}</definedName>
    <definedName name="wrn.PAZAR." localSheetId="26"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hidden="1">{#N/A,#N/A,TRUE,"preg4";#N/A,#N/A,TRUE,"bazpr2001"}</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4" hidden="1">{#N/A,#N/A,TRUE,"preg4";#N/A,#N/A,TRUE,"bazpr2003";#N/A,#N/A,TRUE,"preg4";#N/A,#N/A,TRUE,"bazpr2003";#N/A,#N/A,TRUE,"bazpr2003"}</definedName>
    <definedName name="wrn.pazar_1." localSheetId="26"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hidden="1">{#N/A,#N/A,TRUE,"preg4";#N/A,#N/A,TRUE,"bazpr2003";#N/A,#N/A,TRUE,"preg4";#N/A,#N/A,TRUE,"bazpr2003";#N/A,#N/A,TRUE,"bazpr2003"}</definedName>
    <definedName name="wrn.PCPI." localSheetId="26" hidden="1">{#N/A,#N/A,FALSE,"PCPI"}</definedName>
    <definedName name="wrn.PCPI." hidden="1">{#N/A,#N/A,FALSE,"PCPI"}</definedName>
    <definedName name="wrn.PENSION." localSheetId="26" hidden="1">{#N/A,#N/A,FALSE,"PENSION"}</definedName>
    <definedName name="wrn.PENSION." hidden="1">{#N/A,#N/A,FALSE,"PENSION"}</definedName>
    <definedName name="wrn.PRUDENT." localSheetId="26" hidden="1">{#N/A,#N/A,FALSE,"PRUDENT"}</definedName>
    <definedName name="wrn.PRUDENT." hidden="1">{#N/A,#N/A,FALSE,"PRUDENT"}</definedName>
    <definedName name="wrn.PUBLEXP." localSheetId="26" hidden="1">{#N/A,#N/A,FALSE,"PUBLEXP"}</definedName>
    <definedName name="wrn.PUBLEXP." hidden="1">{#N/A,#N/A,FALSE,"PUBLEXP"}</definedName>
    <definedName name="wrn.Ratio._.to._.GNP." localSheetId="26" hidden="1">{#N/A,#N/A,FALSE,"Prog"}</definedName>
    <definedName name="wrn.Ratio._.to._.GNP." hidden="1">{#N/A,#N/A,FALSE,"Prog"}</definedName>
    <definedName name="wrn.RED97MON." localSheetId="26" hidden="1">{"CBA",#N/A,FALSE,"TAB4";"MS",#N/A,FALSE,"TAB5";"BANKLOANS",#N/A,FALSE,"TAB21APP ";"INTEREST",#N/A,FALSE,"TAB22APP"}</definedName>
    <definedName name="wrn.RED97MON." hidden="1">{"CBA",#N/A,FALSE,"TAB4";"MS",#N/A,FALSE,"TAB5";"BANKLOANS",#N/A,FALSE,"TAB21APP ";"INTEREST",#N/A,FALSE,"TAB22APP"}</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6" hidden="1">{#N/A,#N/A,FALSE,"REVSHARE"}</definedName>
    <definedName name="wrn.REVSHARE." hidden="1">{#N/A,#N/A,FALSE,"REVSHARE"}</definedName>
    <definedName name="wrn.Staff._.Report._.Tables." localSheetId="26" hidden="1">{#N/A,#N/A,FALSE,"SRFSYS";#N/A,#N/A,FALSE,"SRBSYS"}</definedName>
    <definedName name="wrn.Staff._.Report._.Tables." hidden="1">{#N/A,#N/A,FALSE,"SRFSYS";#N/A,#N/A,FALSE,"SRBSYS"}</definedName>
    <definedName name="wrn.STAFF_REPORT_TABLES." localSheetId="26" hidden="1">{"SR_tbs",#N/A,FALSE,"MGSSEI";"SR_tbs",#N/A,FALSE,"MGSBOX";"SR_tbs",#N/A,FALSE,"MGSOCIND"}</definedName>
    <definedName name="wrn.STAFF_REPORT_TABLES." hidden="1">{"SR_tbs",#N/A,FALSE,"MGSSEI";"SR_tbs",#N/A,FALSE,"MGSBOX";"SR_tbs",#N/A,FALSE,"MGSOCIND"}</definedName>
    <definedName name="wrn.STATE." localSheetId="26" hidden="1">{#N/A,#N/A,FALSE,"STATE"}</definedName>
    <definedName name="wrn.STATE." hidden="1">{#N/A,#N/A,FALSE,"STATE"}</definedName>
    <definedName name="wrn.suma." localSheetId="26"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26"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26" hidden="1">{#N/A,#N/A,FALSE,"TAXARREARS"}</definedName>
    <definedName name="wrn.TAXARREARS." hidden="1">{#N/A,#N/A,FALSE,"TAXARREARS"}</definedName>
    <definedName name="wrn.TAXPAYRS." localSheetId="26" hidden="1">{#N/A,#N/A,FALSE,"TAXPAYRS"}</definedName>
    <definedName name="wrn.TAXPAYRS." hidden="1">{#N/A,#N/A,FALSE,"TAXPAYRS"}</definedName>
    <definedName name="wrn.TRADE." localSheetId="26" hidden="1">{#N/A,#N/A,FALSE,"TRADE"}</definedName>
    <definedName name="wrn.TRADE." hidden="1">{#N/A,#N/A,FALSE,"TRADE"}</definedName>
    <definedName name="wrn.TRANSPORT." localSheetId="26" hidden="1">{#N/A,#N/A,FALSE,"TRANPORT"}</definedName>
    <definedName name="wrn.TRANSPORT." hidden="1">{#N/A,#N/A,FALSE,"TRANPORT"}</definedName>
    <definedName name="wrn.UNEMPL." localSheetId="26" hidden="1">{#N/A,#N/A,FALSE,"EMP_POP";#N/A,#N/A,FALSE,"UNEMPL"}</definedName>
    <definedName name="wrn.UNEMPL." hidden="1">{#N/A,#N/A,FALSE,"EMP_POP";#N/A,#N/A,FALSE,"UNEMPL"}</definedName>
    <definedName name="wrn.WAGES." localSheetId="26" hidden="1">{#N/A,#N/A,FALSE,"WAGES"}</definedName>
    <definedName name="wrn.WAGES." hidden="1">{#N/A,#N/A,FALSE,"WAGES"}</definedName>
    <definedName name="wrn.WEO." localSheetId="26" hidden="1">{"WEO",#N/A,FALSE,"T"}</definedName>
    <definedName name="wrn.WEO." hidden="1">{"WEO",#N/A,FALSE,"T"}</definedName>
    <definedName name="wrn1.pazar." localSheetId="10" hidden="1">{#N/A,#N/A,TRUE,"preg4";#N/A,#N/A,TRUE,"bazpr99"}</definedName>
    <definedName name="wrn1.pazar." localSheetId="11" hidden="1">{#N/A,#N/A,TRUE,"preg4";#N/A,#N/A,TRUE,"bazpr99"}</definedName>
    <definedName name="wrn1.pazar." localSheetId="14" hidden="1">{#N/A,#N/A,TRUE,"preg4";#N/A,#N/A,TRUE,"bazpr99"}</definedName>
    <definedName name="wrn1.pazar." localSheetId="26"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hidden="1">{#N/A,#N/A,TRUE,"preg4";#N/A,#N/A,TRUE,"bazpr99"}</definedName>
    <definedName name="x" localSheetId="26" hidden="1">[71]Exports!#REF!</definedName>
    <definedName name="x" hidden="1">[71]Exports!#REF!</definedName>
    <definedName name="xcvewv" localSheetId="26" hidden="1">{#N/A,#N/A,TRUE,"preg4";#N/A,#N/A,TRUE,"bazpr99"}</definedName>
    <definedName name="xcvewv" hidden="1">{#N/A,#N/A,TRUE,"preg4";#N/A,#N/A,TRUE,"bazpr99"}</definedName>
    <definedName name="XGS" localSheetId="26">#REF!</definedName>
    <definedName name="XGS">#REF!</definedName>
    <definedName name="xmjat" localSheetId="26" hidden="1">{#N/A,#N/A,TRUE,"preg4";#N/A,#N/A,TRUE,"bazpr2001"}</definedName>
    <definedName name="xmjat" hidden="1">{#N/A,#N/A,TRUE,"preg4";#N/A,#N/A,TRUE,"bazpr2001"}</definedName>
    <definedName name="xvdxzs" localSheetId="26" hidden="1">{#N/A,#N/A,TRUE,"preg4";#N/A,#N/A,TRUE,"bazpr2000"}</definedName>
    <definedName name="xvdxzs" hidden="1">{#N/A,#N/A,TRUE,"preg4";#N/A,#N/A,TRUE,"bazpr2000"}</definedName>
    <definedName name="xx" localSheetId="26" hidden="1">{#N/A,#N/A,TRUE,"preg4";#N/A,#N/A,TRUE,"bazpr99"}</definedName>
    <definedName name="xx" hidden="1">{#N/A,#N/A,TRUE,"preg4";#N/A,#N/A,TRUE,"bazpr99"}</definedName>
    <definedName name="xxWRS_1" localSheetId="26">#REF!</definedName>
    <definedName name="xxWRS_1">#REF!</definedName>
    <definedName name="xxWRS_10" localSheetId="26">#REF!</definedName>
    <definedName name="xxWRS_10">#REF!</definedName>
    <definedName name="xxWRS_11" localSheetId="26">#REF!</definedName>
    <definedName name="xxWRS_11">#REF!</definedName>
    <definedName name="xxWRS_12" localSheetId="26">#REF!</definedName>
    <definedName name="xxWRS_12">#REF!</definedName>
    <definedName name="xxWRS_13" localSheetId="26">#REF!</definedName>
    <definedName name="xxWRS_13">#REF!</definedName>
    <definedName name="xxWRS_14" localSheetId="26">#REF!</definedName>
    <definedName name="xxWRS_14">#REF!</definedName>
    <definedName name="xxWRS_15" localSheetId="26">#REF!</definedName>
    <definedName name="xxWRS_15">#REF!</definedName>
    <definedName name="xxWRS_16" localSheetId="26">#REF!</definedName>
    <definedName name="xxWRS_16">#REF!</definedName>
    <definedName name="xxWRS_17" localSheetId="26">#REF!</definedName>
    <definedName name="xxWRS_17">#REF!</definedName>
    <definedName name="xxWRS_18" localSheetId="26">#REF!</definedName>
    <definedName name="xxWRS_18">#REF!</definedName>
    <definedName name="xxWRS_19" localSheetId="26">#REF!</definedName>
    <definedName name="xxWRS_19">#REF!</definedName>
    <definedName name="xxWRS_2">'[25]WEO Q5'!$A$5:$A$108</definedName>
    <definedName name="xxWRS_20" localSheetId="26">#REF!</definedName>
    <definedName name="xxWRS_20">#REF!</definedName>
    <definedName name="xxWRS_21" localSheetId="26">#REF!</definedName>
    <definedName name="xxWRS_21">#REF!</definedName>
    <definedName name="xxWRS_22" localSheetId="26">#REF!</definedName>
    <definedName name="xxWRS_22">#REF!</definedName>
    <definedName name="xxWRS_3">'[25]WEO Q6'!$A$5:$A$158</definedName>
    <definedName name="xxWRS_4">'[25]WEO Q5'!$A$5:$A$108</definedName>
    <definedName name="xxWRS_5">'[25]WEO Q7'!$A$5:$A$59</definedName>
    <definedName name="xxWRS_6">'[25]WEO Q5'!$A$5:$A$104</definedName>
    <definedName name="xxWRS_7">'[25]WEO Q6'!$A$5:$A$158</definedName>
    <definedName name="xxWRS_8">'[25]WEO Q7'!$A$5:$A$59</definedName>
    <definedName name="xxWRS_9" localSheetId="26">#REF!</definedName>
    <definedName name="xxWRS_9">#REF!</definedName>
    <definedName name="xxx" localSheetId="26" hidden="1">{#N/A,#N/A,FALSE,"CB";#N/A,#N/A,FALSE,"CMB";#N/A,#N/A,FALSE,"NBFI"}</definedName>
    <definedName name="xxx" hidden="1">{#N/A,#N/A,FALSE,"CB";#N/A,#N/A,FALSE,"CMB";#N/A,#N/A,FALSE,"NBFI"}</definedName>
    <definedName name="ycirr" localSheetId="26">#REF!</definedName>
    <definedName name="ycirr">#REF!</definedName>
    <definedName name="Year" localSheetId="26">#REF!</definedName>
    <definedName name="year">#REF!</definedName>
    <definedName name="yearBeforePrev">#REF!</definedName>
    <definedName name="yearPrev">#REF!</definedName>
    <definedName name="Years">'[25]WEO Q7'!$E$6:$AH$6</definedName>
    <definedName name="yenr" localSheetId="26">#REF!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26" hidden="1">{"DEPOSITS",#N/A,FALSE,"COMML_MON";"LOANS",#N/A,FALSE,"COMML_MON"}</definedName>
    <definedName name="yyy" hidden="1">{"DEPOSITS",#N/A,FALSE,"COMML_MON";"LOANS",#N/A,FALSE,"COMML_MON"}</definedName>
    <definedName name="z" localSheetId="10" hidden="1">{#N/A,#N/A,TRUE,"preg4";#N/A,#N/A,TRUE,"bazpr99"}</definedName>
    <definedName name="z" localSheetId="11" hidden="1">{#N/A,#N/A,TRUE,"preg4";#N/A,#N/A,TRUE,"bazpr99"}</definedName>
    <definedName name="z" localSheetId="14" hidden="1">{#N/A,#N/A,TRUE,"preg4";#N/A,#N/A,TRUE,"bazpr99"}</definedName>
    <definedName name="z" localSheetId="26"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hidden="1">{#N/A,#N/A,TRUE,"preg4";#N/A,#N/A,TRUE,"bazpr99"}</definedName>
    <definedName name="zadolzenost" localSheetId="14" hidden="1">{#N/A,#N/A,TRUE,"preg4";#N/A,#N/A,TRUE,"bazpr2001"}</definedName>
    <definedName name="zadolzenost" localSheetId="26" hidden="1">{#N/A,#N/A,TRUE,"preg4";#N/A,#N/A,TRUE,"bazpr2001"}</definedName>
    <definedName name="zadolzenost">{#N/A,#N/A,TRUE,"preg4";#N/A,#N/A,TRUE,"bazpr2001"}</definedName>
    <definedName name="zbir" localSheetId="26">#REF!</definedName>
    <definedName name="zbir">#REF!</definedName>
    <definedName name="Zemjodelstvo" localSheetId="26">#REF!</definedName>
    <definedName name="Zemjodelstvo">#REF!</definedName>
    <definedName name="zkouska" localSheetId="26" hidden="1">#REF!</definedName>
    <definedName name="zkouska" hidden="1">#REF!</definedName>
    <definedName name="zxddv" localSheetId="26" hidden="1">{#N/A,#N/A,TRUE,"preg4";#N/A,#N/A,TRUE,"bazpr2001"}</definedName>
    <definedName name="zxddv" hidden="1">{#N/A,#N/A,TRUE,"preg4";#N/A,#N/A,TRUE,"bazpr2001"}</definedName>
    <definedName name="zz" localSheetId="10" hidden="1">{#N/A,#N/A,TRUE,"preg4";#N/A,#N/A,TRUE,"bazpr2000"}</definedName>
    <definedName name="zz" localSheetId="11" hidden="1">{#N/A,#N/A,TRUE,"preg4";#N/A,#N/A,TRUE,"bazpr2000"}</definedName>
    <definedName name="zz" localSheetId="14" hidden="1">{#N/A,#N/A,TRUE,"preg4";#N/A,#N/A,TRUE,"bazpr2000"}</definedName>
    <definedName name="zz" localSheetId="26"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hidden="1">{#N/A,#N/A,TRUE,"preg4";#N/A,#N/A,TRUE,"bazpr2000"}</definedName>
    <definedName name="zzz" localSheetId="26" hidden="1">{"TBILLS_ALL",#N/A,FALSE,"FITB_all"}</definedName>
    <definedName name="zzz" hidden="1">{"TBILLS_ALL",#N/A,FALSE,"FITB_all"}</definedName>
    <definedName name="zzzz" localSheetId="10" hidden="1">{#N/A,#N/A,TRUE,"preg4";#N/A,#N/A,TRUE,"bazpr99"}</definedName>
    <definedName name="zzzz" localSheetId="11" hidden="1">{#N/A,#N/A,TRUE,"preg4";#N/A,#N/A,TRUE,"bazpr99"}</definedName>
    <definedName name="zzzz" localSheetId="14" hidden="1">{#N/A,#N/A,TRUE,"preg4";#N/A,#N/A,TRUE,"bazpr99"}</definedName>
    <definedName name="zzzz" localSheetId="26"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hidden="1">{#N/A,#N/A,TRUE,"preg4";#N/A,#N/A,TRUE,"bazpr99"}</definedName>
    <definedName name="а">#REF!</definedName>
    <definedName name="в" localSheetId="26" hidden="1">{"Main Economic Indicators",#N/A,FALSE,"C"}</definedName>
    <definedName name="в" hidden="1">{"Main Economic Indicators",#N/A,FALSE,"C"}</definedName>
    <definedName name="готовински" localSheetId="1">#REF!</definedName>
    <definedName name="готовински">#REF!</definedName>
    <definedName name="готовински1" localSheetId="1">#REF!</definedName>
    <definedName name="готовински1">#REF!</definedName>
    <definedName name="с">[72]salda_10_06_ime!$A$1:$I$124</definedName>
    <definedName name="уво">#REF!</definedName>
    <definedName name="ујлпч">#REF!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6" i="24" l="1"/>
  <c r="O26" i="24"/>
  <c r="N26" i="24"/>
  <c r="M26" i="24"/>
  <c r="L26" i="24"/>
  <c r="K26" i="24"/>
  <c r="J26" i="24"/>
  <c r="I26" i="24"/>
  <c r="H26" i="24"/>
  <c r="G26" i="24"/>
  <c r="F26" i="24"/>
  <c r="E26" i="24"/>
  <c r="D26" i="24"/>
  <c r="C26" i="24"/>
  <c r="P16" i="24"/>
  <c r="O16" i="24"/>
  <c r="N16" i="24"/>
  <c r="M16" i="24"/>
  <c r="L16" i="24"/>
  <c r="K16" i="24"/>
  <c r="J16" i="24"/>
  <c r="I16" i="24"/>
  <c r="H16" i="24"/>
  <c r="G16" i="24"/>
  <c r="F16" i="24"/>
  <c r="E16" i="24"/>
  <c r="D16" i="24"/>
  <c r="C16" i="24"/>
  <c r="P30" i="23"/>
  <c r="O30" i="23"/>
  <c r="N30" i="23"/>
  <c r="N31" i="23" s="1"/>
  <c r="M30" i="23"/>
  <c r="M31" i="23" s="1"/>
  <c r="L30" i="23"/>
  <c r="K30" i="23"/>
  <c r="J30" i="23"/>
  <c r="J31" i="23" s="1"/>
  <c r="I30" i="23"/>
  <c r="I31" i="23" s="1"/>
  <c r="H30" i="23"/>
  <c r="G30" i="23"/>
  <c r="F30" i="23"/>
  <c r="F31" i="23" s="1"/>
  <c r="E30" i="23"/>
  <c r="E31" i="23" s="1"/>
  <c r="D30" i="23"/>
  <c r="C30" i="23"/>
  <c r="P26" i="23"/>
  <c r="P31" i="23" s="1"/>
  <c r="O26" i="23"/>
  <c r="O31" i="23" s="1"/>
  <c r="N26" i="23"/>
  <c r="M26" i="23"/>
  <c r="L26" i="23"/>
  <c r="L31" i="23" s="1"/>
  <c r="K26" i="23"/>
  <c r="K31" i="23" s="1"/>
  <c r="J26" i="23"/>
  <c r="I26" i="23"/>
  <c r="H26" i="23"/>
  <c r="H31" i="23" s="1"/>
  <c r="G26" i="23"/>
  <c r="G31" i="23" s="1"/>
  <c r="F26" i="23"/>
  <c r="E26" i="23"/>
  <c r="D26" i="23"/>
  <c r="D31" i="23" s="1"/>
  <c r="C26" i="23"/>
  <c r="C31" i="23" s="1"/>
  <c r="P19" i="23"/>
  <c r="O19" i="23"/>
  <c r="N19" i="23"/>
  <c r="M19" i="23"/>
  <c r="L19" i="23"/>
  <c r="K19" i="23"/>
  <c r="J19" i="23"/>
  <c r="I19" i="23"/>
  <c r="H19" i="23"/>
  <c r="G19" i="23"/>
  <c r="F19" i="23"/>
  <c r="E19" i="23"/>
  <c r="D19" i="23"/>
  <c r="C19" i="23"/>
  <c r="P17" i="22"/>
  <c r="O17" i="22"/>
  <c r="N17" i="22"/>
  <c r="M17" i="22"/>
  <c r="L17" i="22"/>
  <c r="K17" i="22"/>
  <c r="J17" i="22"/>
  <c r="I17" i="22"/>
  <c r="H17" i="22"/>
  <c r="G17" i="22"/>
  <c r="F17" i="22"/>
  <c r="E17" i="22"/>
  <c r="D17" i="22"/>
  <c r="C17" i="22"/>
  <c r="P16" i="22"/>
  <c r="P22" i="22" s="1"/>
  <c r="O16" i="22"/>
  <c r="O22" i="22" s="1"/>
  <c r="L16" i="22"/>
  <c r="L22" i="22" s="1"/>
  <c r="K16" i="22"/>
  <c r="K22" i="22" s="1"/>
  <c r="H16" i="22"/>
  <c r="H22" i="22" s="1"/>
  <c r="G16" i="22"/>
  <c r="G22" i="22" s="1"/>
  <c r="D16" i="22"/>
  <c r="D22" i="22" s="1"/>
  <c r="C16" i="22"/>
  <c r="C22" i="22" s="1"/>
  <c r="P14" i="22"/>
  <c r="O14" i="22"/>
  <c r="N14" i="22"/>
  <c r="N16" i="22" s="1"/>
  <c r="M14" i="22"/>
  <c r="M16" i="22" s="1"/>
  <c r="L14" i="22"/>
  <c r="K14" i="22"/>
  <c r="J14" i="22"/>
  <c r="J16" i="22" s="1"/>
  <c r="I14" i="22"/>
  <c r="I16" i="22" s="1"/>
  <c r="H14" i="22"/>
  <c r="G14" i="22"/>
  <c r="F14" i="22"/>
  <c r="F16" i="22" s="1"/>
  <c r="E14" i="22"/>
  <c r="E16" i="22" s="1"/>
  <c r="D14" i="22"/>
  <c r="C14" i="22"/>
  <c r="P23" i="21"/>
  <c r="O23" i="21"/>
  <c r="N23" i="21"/>
  <c r="M23" i="21"/>
  <c r="L23" i="21"/>
  <c r="K23" i="21"/>
  <c r="J23" i="21"/>
  <c r="I23" i="21"/>
  <c r="H23" i="21"/>
  <c r="G23" i="21"/>
  <c r="F23" i="21"/>
  <c r="E23" i="21"/>
  <c r="D23" i="21"/>
  <c r="C23" i="21"/>
  <c r="P11" i="21"/>
  <c r="P20" i="21" s="1"/>
  <c r="O11" i="21"/>
  <c r="O20" i="21" s="1"/>
  <c r="N11" i="21"/>
  <c r="M11" i="21"/>
  <c r="L11" i="21"/>
  <c r="L20" i="21" s="1"/>
  <c r="K11" i="21"/>
  <c r="K20" i="21" s="1"/>
  <c r="J11" i="21"/>
  <c r="I11" i="21"/>
  <c r="H11" i="21"/>
  <c r="H20" i="21" s="1"/>
  <c r="G11" i="21"/>
  <c r="G20" i="21" s="1"/>
  <c r="F11" i="21"/>
  <c r="E11" i="21"/>
  <c r="D11" i="21"/>
  <c r="D20" i="21" s="1"/>
  <c r="C11" i="21"/>
  <c r="C20" i="21" s="1"/>
  <c r="P7" i="21"/>
  <c r="O7" i="21"/>
  <c r="N7" i="21"/>
  <c r="N20" i="21" s="1"/>
  <c r="M7" i="21"/>
  <c r="M20" i="21" s="1"/>
  <c r="L7" i="21"/>
  <c r="K7" i="21"/>
  <c r="J7" i="21"/>
  <c r="J20" i="21" s="1"/>
  <c r="I7" i="21"/>
  <c r="I20" i="21" s="1"/>
  <c r="H7" i="21"/>
  <c r="G7" i="21"/>
  <c r="F7" i="21"/>
  <c r="F20" i="21" s="1"/>
  <c r="E7" i="21"/>
  <c r="E20" i="21" s="1"/>
  <c r="D7" i="21"/>
  <c r="C7" i="21"/>
  <c r="G19" i="1"/>
  <c r="G7" i="1"/>
  <c r="F7" i="1"/>
  <c r="E22" i="22" l="1"/>
  <c r="I22" i="22"/>
  <c r="M22" i="22"/>
  <c r="F22" i="22"/>
  <c r="J22" i="22"/>
  <c r="N22" i="22"/>
  <c r="G19" i="14" l="1"/>
  <c r="H13" i="9" l="1"/>
  <c r="J13" i="9" s="1"/>
  <c r="J12" i="9"/>
  <c r="H12" i="9"/>
  <c r="F12" i="9"/>
  <c r="H11" i="9"/>
  <c r="J11" i="9" s="1"/>
  <c r="F11" i="9"/>
  <c r="H10" i="9"/>
  <c r="J10" i="9" s="1"/>
  <c r="F10" i="9"/>
  <c r="H9" i="9"/>
  <c r="J9" i="9" s="1"/>
  <c r="F9" i="9"/>
  <c r="F13" i="9" s="1"/>
  <c r="J8" i="9"/>
  <c r="H8" i="9"/>
  <c r="F8" i="9"/>
  <c r="H7" i="9"/>
  <c r="J7" i="9" s="1"/>
  <c r="F7" i="9"/>
  <c r="M7" i="6"/>
  <c r="P9" i="5"/>
  <c r="O9" i="5"/>
  <c r="P8" i="5"/>
  <c r="O8" i="5"/>
  <c r="P7" i="5"/>
  <c r="O7" i="5"/>
  <c r="H13" i="3"/>
  <c r="F13" i="3"/>
  <c r="D13" i="3"/>
  <c r="J13" i="3" s="1"/>
  <c r="C13" i="3"/>
  <c r="L12" i="3"/>
  <c r="K12" i="3"/>
  <c r="J12" i="3"/>
  <c r="H12" i="3"/>
  <c r="F12" i="3"/>
  <c r="E12" i="3"/>
  <c r="K11" i="3"/>
  <c r="J11" i="3"/>
  <c r="H11" i="3"/>
  <c r="L11" i="3" s="1"/>
  <c r="F11" i="3"/>
  <c r="E11" i="3"/>
  <c r="L10" i="3"/>
  <c r="K10" i="3"/>
  <c r="J10" i="3"/>
  <c r="H10" i="3"/>
  <c r="F10" i="3"/>
  <c r="E10" i="3"/>
  <c r="K9" i="3"/>
  <c r="J9" i="3"/>
  <c r="H9" i="3"/>
  <c r="L9" i="3" s="1"/>
  <c r="F9" i="3"/>
  <c r="E9" i="3"/>
  <c r="L8" i="3"/>
  <c r="K8" i="3"/>
  <c r="J8" i="3"/>
  <c r="H8" i="3"/>
  <c r="F8" i="3"/>
  <c r="E8" i="3"/>
  <c r="E13" i="3" s="1"/>
  <c r="K7" i="3"/>
  <c r="K13" i="3" s="1"/>
  <c r="J7" i="3"/>
  <c r="H7" i="3"/>
  <c r="L7" i="3" s="1"/>
  <c r="F7" i="3"/>
  <c r="E7" i="3"/>
  <c r="D13" i="2"/>
  <c r="H13" i="2" s="1"/>
  <c r="C13" i="2"/>
  <c r="K12" i="2"/>
  <c r="J12" i="2"/>
  <c r="H12" i="2"/>
  <c r="L12" i="2" s="1"/>
  <c r="E12" i="2"/>
  <c r="K11" i="2"/>
  <c r="J11" i="2"/>
  <c r="H11" i="2"/>
  <c r="F11" i="2"/>
  <c r="E11" i="2"/>
  <c r="K10" i="2"/>
  <c r="J10" i="2"/>
  <c r="H10" i="2"/>
  <c r="E10" i="2"/>
  <c r="K9" i="2"/>
  <c r="J9" i="2"/>
  <c r="H9" i="2"/>
  <c r="F9" i="2"/>
  <c r="E9" i="2"/>
  <c r="K8" i="2"/>
  <c r="K13" i="2" s="1"/>
  <c r="J8" i="2"/>
  <c r="H8" i="2"/>
  <c r="E8" i="2"/>
  <c r="E13" i="2" s="1"/>
  <c r="K7" i="2"/>
  <c r="J7" i="2"/>
  <c r="H7" i="2"/>
  <c r="F7" i="2"/>
  <c r="E7" i="2"/>
  <c r="L9" i="2" l="1"/>
  <c r="L7" i="2"/>
  <c r="L11" i="2"/>
  <c r="L8" i="2"/>
  <c r="L10" i="2"/>
  <c r="L13" i="3"/>
  <c r="F8" i="2"/>
  <c r="F13" i="2" s="1"/>
  <c r="F10" i="2"/>
  <c r="F12" i="2"/>
  <c r="J13" i="2"/>
  <c r="L13" i="2" l="1"/>
</calcChain>
</file>

<file path=xl/sharedStrings.xml><?xml version="1.0" encoding="utf-8"?>
<sst xmlns="http://schemas.openxmlformats.org/spreadsheetml/2006/main" count="1123" uniqueCount="720">
  <si>
    <t>во проценти</t>
  </si>
  <si>
    <t>Годишна стапка на ненаплатливост</t>
  </si>
  <si>
    <t>% од редовните потрошувачки кредити за коишто е воспоставено обезбедување</t>
  </si>
  <si>
    <t>Извор: Кредитен регистар на Народната банка, врз основа на податоците доставени од страна на банките.</t>
  </si>
  <si>
    <t>Забелешка: Годишната стапка на ненаплатливост се пресметува како процент од кредитните изложености со редовен статус, коишто за период од една година добиваат нефункционален статус. Банките не пријавуваат износ на обезбедувањето, во случаи кога обезбедувањето е во форма на жирант и/или меница или кокредитобарател, што придонесува за повисока вредност на показателот ЛТВ за домаќинствата. Ова е особено релевантно за кредитите наменети за потрошувачка, каде што жирант и/или меница е релативно чест вид обезбедување.</t>
  </si>
  <si>
    <t>Показатели за станбеното кредитирање на секторот „домаќинства“ од страна на домашните банки</t>
  </si>
  <si>
    <t>Показатели за потрошувачките кредити на секторот „домаќинства“ од страна на домашните банки</t>
  </si>
  <si>
    <t>% од редовните кредити за набавка на станбен недвижен имот за коишто е воспоставено обезбедување</t>
  </si>
  <si>
    <t>Просечно ниво на ризичност на редовните кредити за набавка на станбен недвижен имот</t>
  </si>
  <si>
    <t>Просечно ниво на ризичност на вкупните кредити за набавка на станбен недвижен имот</t>
  </si>
  <si>
    <t>Учество на нефункционалните во вкупните кредити за набавка на станбен недвижен имот</t>
  </si>
  <si>
    <t>Учество на нефункционалните во вкупните потрошувачки кредити</t>
  </si>
  <si>
    <t>Просечно ниво на ризичност на редовните потрошувачки кредити</t>
  </si>
  <si>
    <t>Просечно ниво на ризичност на вкупните потрошувачки кредити</t>
  </si>
  <si>
    <t>Учество на необезбедените потрошувачки кредити во вкупните редовни потрошувачки кредити</t>
  </si>
  <si>
    <t>Учество на потрошувачките кредитите обезбедени со жирант и меница во вкупните редовни потрошувачки кредити</t>
  </si>
  <si>
    <t>Обезбедени редовни потрошувачки кредити / проценета вредност на обезбедувањето</t>
  </si>
  <si>
    <t>Обезбедени редовни кредити за набавка на станбен недвижен имот / проценета вредност на обезбедувањето</t>
  </si>
  <si>
    <t>Анекс бр. 1</t>
  </si>
  <si>
    <t>Додадена вредност на одделните дејности на корпоративниот сектор, по постојани цени од 2005 година</t>
  </si>
  <si>
    <t xml:space="preserve">Дејности  </t>
  </si>
  <si>
    <t>Износ на додадената вредност (во милиони денари)</t>
  </si>
  <si>
    <t>Структура на додадената вредност (во %)</t>
  </si>
  <si>
    <t>Годишна апсолутна промена на додадената вредност (во милиони денари)</t>
  </si>
  <si>
    <t>Годишна стапка на промена на додадената вредност (во %)</t>
  </si>
  <si>
    <t>Придонес во годишната промена на додадената вредност (во %)</t>
  </si>
  <si>
    <t>Земјоделство, шумарство и рибарство</t>
  </si>
  <si>
    <t>Индустрија</t>
  </si>
  <si>
    <t>Градежништво</t>
  </si>
  <si>
    <t>Трговија на големо и мало, транспорт, складирање и угостителство</t>
  </si>
  <si>
    <t>Информации и комуникации</t>
  </si>
  <si>
    <t>Дејности во врска со недвижен имот, стручни, научни, технички, административни и помошни услужни дејности</t>
  </si>
  <si>
    <t>Вкупен корпоративен сектор</t>
  </si>
  <si>
    <t>* Податоците за 2018 година се претходни, а за 2019 година се проценети. Се користат последните расположиви податоци објавени од ДЗС во март 2020 година</t>
  </si>
  <si>
    <t xml:space="preserve">Додадена вредност на одделните дејности на корпоративниот сектор, по тековни цени </t>
  </si>
  <si>
    <t>* Податоците за 2018 година се претходни, а за 2019 година се проценети. Се користат последните расположиви податоци објавени од ДЗС во март 2020 година.</t>
  </si>
  <si>
    <t>Показатели за продуктивноста во корпоративниот сектор и по одделни дејности</t>
  </si>
  <si>
    <t>Додадена вредност (по тековни цени од 2005 година) по  вработен (просек, во илјади денари)</t>
  </si>
  <si>
    <t>Годишна стапка на промена на додадената вредност по вработен (во %)</t>
  </si>
  <si>
    <t>Трошоци за труд по единица производ (Unit labour costs)</t>
  </si>
  <si>
    <t>Годишна стапка на промена на трошоците за труд по единица производ (во %)</t>
  </si>
  <si>
    <t>* Извор на податоци: соопштенија на Државниот завод за статистика од анкетата за работна сила и интерни пресметки на НБРСМ. Податоците за додадената вредност за 2018 година се претходни, а за 2019 година се проценети.</t>
  </si>
  <si>
    <t>Показатели за работењето на корпоративниот сектор и за одделните дејности</t>
  </si>
  <si>
    <t>ВИДОВИ ПОКАЗАТЕЛИ</t>
  </si>
  <si>
    <t>Трговија, транспорт, складирање и угостителство</t>
  </si>
  <si>
    <t>Дејности во врска со недвижен имот; стручни, научни и технички дејности; административни и помошни услужни дејности</t>
  </si>
  <si>
    <t xml:space="preserve">Број на субјекти </t>
  </si>
  <si>
    <t>Распределба на вкупните средства</t>
  </si>
  <si>
    <t>Вкупни средства / БДП</t>
  </si>
  <si>
    <t>Показатели за задолженоста</t>
  </si>
  <si>
    <t>Показател за вкупната задолженост</t>
  </si>
  <si>
    <t>Показател долг/капитал и резерви (пати)</t>
  </si>
  <si>
    <t>Показател за долгорочната задолженост</t>
  </si>
  <si>
    <t>Показател за левериџ - средства/капитал (пати)</t>
  </si>
  <si>
    <t>Каматоносен долг/ капитал и резерви (пати)</t>
  </si>
  <si>
    <t>Долгорочен каматоносен долг / Вкупен ангажиран капитал</t>
  </si>
  <si>
    <t>Показател за покриеност на расходите за финансирање со добивката од редовни активности</t>
  </si>
  <si>
    <t>Показател за покриеност на расходите за камата со добивката од редовни активности</t>
  </si>
  <si>
    <t>Показатели за ликвидноста</t>
  </si>
  <si>
    <t>Показател за тековната ликвидност</t>
  </si>
  <si>
    <t>Показател за моментна ликвидност</t>
  </si>
  <si>
    <t>Показател за парична ликвидност</t>
  </si>
  <si>
    <t>Нето работен капитал (во милиони денари)</t>
  </si>
  <si>
    <t>Показатели за ефикасноста на користењето на средствата</t>
  </si>
  <si>
    <t>Обрт на вкупни средства (пати)</t>
  </si>
  <si>
    <t>Обрт на фиксни средства (пати)</t>
  </si>
  <si>
    <t>Обрт на залихите (пати)</t>
  </si>
  <si>
    <t>Обрт на побарувања (пати)</t>
  </si>
  <si>
    <t>Обрт на тековните побарувања (пати)</t>
  </si>
  <si>
    <t>Обрт на нето работниот капитал (пати)</t>
  </si>
  <si>
    <t>Обрт на капиталот и резервите (пати)</t>
  </si>
  <si>
    <t>Денови на врзување на залихите (апроксимација)</t>
  </si>
  <si>
    <t xml:space="preserve">Денови на наплата на побарувањата </t>
  </si>
  <si>
    <t>Денови на наплата на тековните побарувањата</t>
  </si>
  <si>
    <t>Денови на исплата на краткорочните обврски (апроксимација)</t>
  </si>
  <si>
    <t>Покриеност на оперативните нетековни средства со долгорочни извори на финансирање</t>
  </si>
  <si>
    <t xml:space="preserve"> Оперативни нетековни средства/Вкупна актива</t>
  </si>
  <si>
    <t>Показатели за профитабилноста</t>
  </si>
  <si>
    <t>Поврат на вкупните средства</t>
  </si>
  <si>
    <t>Поврат на сопствениот капитал</t>
  </si>
  <si>
    <t>Нето профитна маргина</t>
  </si>
  <si>
    <t>Поврат на просечниот ангажиран капитал</t>
  </si>
  <si>
    <t>Оперативна добивка/Вкупни средства</t>
  </si>
  <si>
    <t>Оперативна профитна маргина</t>
  </si>
  <si>
    <t>Приходи од редовната дејност по вработен, во милиони денари (показател за продуктивноста)</t>
  </si>
  <si>
    <t>Нето-добивка по оданочување по вработен, во милиони денари (показател за продуктивноста)</t>
  </si>
  <si>
    <t>Забелешка: Пресметки на Народната банка на Република Северна Македонија, врз основа на податоци од регистарот на годишни сметки при Централниот регистар на Република Северна Македонија. Вкупно во корпоративниот сектор се опфатени 50.081 субјекти што доставиле годишни сметки во Централниот регистар за 2018 година, по добиени конечни и ревидирани податоци од страна на ЦР на крајот од 2019 година и 54.272 субјекти во 2019 година, според доставена прва верзија од податоците од страна на ЦР во мај 2020 година. Методолошкото објаснување за пресметаните показатели е дадено во посебен анекс.</t>
  </si>
  <si>
    <t>Показатели за работењето на правните лица, според нивната големина</t>
  </si>
  <si>
    <t>Големи правни лица</t>
  </si>
  <si>
    <t>Средни правни лица</t>
  </si>
  <si>
    <t>Мали правни лица</t>
  </si>
  <si>
    <t>Микро правни лица</t>
  </si>
  <si>
    <t>Показател долг/капитал (пати)</t>
  </si>
  <si>
    <t>Поврат на  вкупните средства</t>
  </si>
  <si>
    <t>Поврат на просечниот ангажираниот капитал</t>
  </si>
  <si>
    <t>Показатели за работењето на правните лица, според остварениот финансиски резултат</t>
  </si>
  <si>
    <t>Правни лица кои оствариле добивка во соодветната година</t>
  </si>
  <si>
    <t>Правни лица кои оствариле загуба во соодветната година</t>
  </si>
  <si>
    <t>Број на субјекти</t>
  </si>
  <si>
    <t>Показатели за работењето на лицата од корпоративниот сектор, кон коишто домашните банки имаат кредитна изложеност</t>
  </si>
  <si>
    <t>Субјекти кон кои домашните банки имаат кредитна изложеност</t>
  </si>
  <si>
    <t>Субјекти кон кои домашните банки немаат кредитна изложеност</t>
  </si>
  <si>
    <t>Задолженост на корпоративниот сектор кон домашниот банкарски систем</t>
  </si>
  <si>
    <t>Износ на задолженост кон домашните банки (во милиони денари)</t>
  </si>
  <si>
    <t>Структура на задолженоста кон домашните банки (во %)</t>
  </si>
  <si>
    <t>Апсолутна промена на задолженоста кон домашните банки (во милиони денари)</t>
  </si>
  <si>
    <t>Релативна промена на задолженоста кон домашните банки (во %)</t>
  </si>
  <si>
    <t>Дејности во врска со недвижен имот, стручни, научни, технички административни и помошни услужни дејности</t>
  </si>
  <si>
    <t>ВКУПНО</t>
  </si>
  <si>
    <t>*Износот на отпишана задолженост од страна на банките за периодот 2016-2019 година во износ од 20.066 милиони денари, поради исполнетост на регулативните барања за задолжителен отпис на нефункционалната изложеност којашто подолго од две години (односно подолго од една година од јули 2019 година) е целосно покриена со исправка на вредност,  не е распределен по одделни дејности поради нерасположливост на соодветниот податок.</t>
  </si>
  <si>
    <t>Задолженост на корпоративниот сектор кон домашните банки - валутна структура и структура по тип на каматни стапки</t>
  </si>
  <si>
    <t>Валутна структура на задолженоста кон домашните банки</t>
  </si>
  <si>
    <t>Структура на задолженоста кон домашните банки по тип на каматни стапки</t>
  </si>
  <si>
    <t>Денарска</t>
  </si>
  <si>
    <t>Долг со валутна компонента</t>
  </si>
  <si>
    <t>Фиксна каматна стапка</t>
  </si>
  <si>
    <t>Променлива (варијабилна) каматна стапка</t>
  </si>
  <si>
    <t>Прилагодлива каматна стапка</t>
  </si>
  <si>
    <t>* При пресметката на соодветните структурни карактеристики на задолженоста на корпоративниот сектор кон домашните банки по одделни дејности за 2018 и за 2019 година, не е земен предвид износот на отпишана задолженост од банките во текот на 2016 - 2019 година направен поради исполнување на регулативните барања за задолжителен отпис на нефункционалната изложеност којашто подолго од две години (подолго од една година почнувајќи од јули 2019 година) е целосно покриена со исправка на вредност.</t>
  </si>
  <si>
    <t>Висина на просечната каматна стапка на редовните недостасани кредити на корпоративниот сектор и распон над стапката на благајнички записи, СКИБОР и ЕУРИБОР, по дејности</t>
  </si>
  <si>
    <t>Дејности</t>
  </si>
  <si>
    <t>состојба на 31.12.2018</t>
  </si>
  <si>
    <t>состојба на 31.12.2019</t>
  </si>
  <si>
    <t>денарски кредити</t>
  </si>
  <si>
    <t>кредити со валутна компонента</t>
  </si>
  <si>
    <t>просечна каматна стапка</t>
  </si>
  <si>
    <t>број на п.п. над СКИБОР - 6 месеци</t>
  </si>
  <si>
    <t>број на п.п. над СКИБОР - 12 месеци</t>
  </si>
  <si>
    <t>број на п.п. над стапка на благајнички записи</t>
  </si>
  <si>
    <t>број на п.п. над стапка на ЕУРИБОР- 6 месеци</t>
  </si>
  <si>
    <t>број на п.п. над стапка на ЕУРИБОР- 12 месец</t>
  </si>
  <si>
    <t>број на п.п. над стапка на ЕУРИБОР- 12 месеци</t>
  </si>
  <si>
    <t>Вкупно за корпоративен сектор</t>
  </si>
  <si>
    <t>Начин на пресметување на показателите за работењето на корпоративниот сектор</t>
  </si>
  <si>
    <t>Показател</t>
  </si>
  <si>
    <t>Начин на пресметување</t>
  </si>
  <si>
    <t>ЗАДОЛЖЕНОСТ</t>
  </si>
  <si>
    <t>Показател за вкупна задолженост</t>
  </si>
  <si>
    <t>(Вкупни средства - главнина и резерви) / вкупни средства</t>
  </si>
  <si>
    <t>Показател долг/капитал</t>
  </si>
  <si>
    <t>(Вкупна средства - главнина и резерви) / вкупна главнина и резерви</t>
  </si>
  <si>
    <t>Показател за долгорочна задолженост</t>
  </si>
  <si>
    <t>(Долгорочни резервирања за ризици и трошоци + Долгорочни обврски) / (Долгорочни резервирања за ризици и трошоци + Долгорочни обврски + Главнина и резерви)</t>
  </si>
  <si>
    <t>Показател средства/капитал</t>
  </si>
  <si>
    <t>Средства / Главнина и резерви</t>
  </si>
  <si>
    <t>Каматоносен долг/капитал (пати)</t>
  </si>
  <si>
    <t>(Обврски по основ на кредити, вклучително и кредити од поврзани лица + Останати финансиски обврски + Долгорочни резервирања за бенефити за вработените) / (Главнина и резерви)</t>
  </si>
  <si>
    <t>(Долгорочни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Главнина и резерви)</t>
  </si>
  <si>
    <t>Показател за покриеност на расходите за финансирање</t>
  </si>
  <si>
    <t>ЕБИТ (Добивка од деловни активности) / финансиски расходи</t>
  </si>
  <si>
    <t>Показател за покриеност на каматните расходи</t>
  </si>
  <si>
    <t>ЕБИТ (Добивка од деловни активности) / расходи за камата</t>
  </si>
  <si>
    <t>ЕБИТ (Добивка од деловни активности)</t>
  </si>
  <si>
    <t>Приходи од работењето - расходи од работењето</t>
  </si>
  <si>
    <t>ЛИКВИДНОСТ</t>
  </si>
  <si>
    <t>Тековна ликвидност</t>
  </si>
  <si>
    <t>Тековни средства / (краткорочни обврски + ПВР)</t>
  </si>
  <si>
    <t>Брза ликвиднсот</t>
  </si>
  <si>
    <t>(Тековни средства - залихи) / (краткорочни обврски + ПВР)</t>
  </si>
  <si>
    <t>Парична ликвидност</t>
  </si>
  <si>
    <t xml:space="preserve">(Краткорочни финансиски средства + Парични средства и парични еквиваленти) /  (краткорочни обврски + ПВР) </t>
  </si>
  <si>
    <t>Нето работен капитал</t>
  </si>
  <si>
    <t xml:space="preserve">Тековни средства - краткорочни обврски - ПВР </t>
  </si>
  <si>
    <t>ЕФИКАСНОСТ ВО КОРИСТЕЊЕТО НА СРЕДСТВАТА</t>
  </si>
  <si>
    <t>Денови на врзување на побарувањата</t>
  </si>
  <si>
    <t>365 / обрт на побарувања</t>
  </si>
  <si>
    <t>Денови на врзување на тековните побарувањата</t>
  </si>
  <si>
    <t>366 / обрт на тековните побарувања</t>
  </si>
  <si>
    <t>Денови на врзување на залихите</t>
  </si>
  <si>
    <t>365 / обрт на залихите</t>
  </si>
  <si>
    <t>Денови на исплата на краткорочните обрврски</t>
  </si>
  <si>
    <t>Кракоторочни обврски (просек од последните две години)*365 / расходи од работењето без ефектот на депрецијацијата, амортизацијата и вредносното усогласување на средствата</t>
  </si>
  <si>
    <t>Обрт на вкупни средства</t>
  </si>
  <si>
    <t>Приходи од работењето / просек на вкупна актива од последните два периода</t>
  </si>
  <si>
    <t>Обрт на залихите</t>
  </si>
  <si>
    <t>Приходи од работењето / просечни залихи од последните два периода</t>
  </si>
  <si>
    <t>Обрт на побарувања</t>
  </si>
  <si>
    <t>Приходи од работењето / просечни долгорочни и краткорочни побарувања од последните два периода</t>
  </si>
  <si>
    <t>Обрт на тековните побарувања</t>
  </si>
  <si>
    <t>Приходи од работењето / просечни краткорочни побарувања од последните два периода</t>
  </si>
  <si>
    <t>Обрт на фиксни средства</t>
  </si>
  <si>
    <t>Приходи од работењето / просек на (вложувања во недвижности + материјални средства) за последните два периода</t>
  </si>
  <si>
    <t>Обрт на нето работниот капитал</t>
  </si>
  <si>
    <t>Приходи од работењето / Нето работен капитал</t>
  </si>
  <si>
    <t>Обрт на капиталот и резервите</t>
  </si>
  <si>
    <t>Приходи од работењето / просечни капитал и резерви од последните два периода</t>
  </si>
  <si>
    <t>(Главнина и резерви + долгорочни резервирања за ризици + долгочни обврски) / (Нематеријални средства + материјални средства + вложувања во недвижности)</t>
  </si>
  <si>
    <t>Оперативни нетековни средства / Вкупна актива</t>
  </si>
  <si>
    <t>(Нематеријални средства + материјални средства + вложувања во недвижности) / вкупна актива</t>
  </si>
  <si>
    <t>ПРОФИТАБИЛНОСТ</t>
  </si>
  <si>
    <t>Поврат на вкупните средства - РОА</t>
  </si>
  <si>
    <t xml:space="preserve">Нето добивка (загуба) /  вкупна актива </t>
  </si>
  <si>
    <t>Поврат на капиталот и резервите - РОАЕ</t>
  </si>
  <si>
    <t xml:space="preserve">Нето добивка (загуба) /  капитал и резерви </t>
  </si>
  <si>
    <t>Нето профитна маржа</t>
  </si>
  <si>
    <t>(Нето добивка за деловната година - нето загуба за деловната година) / приходи од работењето</t>
  </si>
  <si>
    <t>Поврат на просечниот ангажираниот капитал - РОЦЕ</t>
  </si>
  <si>
    <t>ЕБИТ / просек од (главнина и резерви + Долгорочни резервирања за ризици + долгорочни обврски) од последните два периода</t>
  </si>
  <si>
    <t>Оперативна добивка / Вкупна актива</t>
  </si>
  <si>
    <t>ЕБИТ / вкупна актива</t>
  </si>
  <si>
    <t>Оперативна профитна маржа</t>
  </si>
  <si>
    <t>ЕБИТ / приходи од работењето</t>
  </si>
  <si>
    <t>Приходи од редовната дејност по вработен / Број на вработени (податокот за бројот на вработени е добиен од соопштенијата на ДЗС)</t>
  </si>
  <si>
    <t>Нето добивка по оданочување / Број на вработени (податокот за бројот на вработени е добиен од соопштенијата на ДЗС)</t>
  </si>
  <si>
    <t>Анекс бр. 12</t>
  </si>
  <si>
    <t>Анекс бр. 11</t>
  </si>
  <si>
    <t>Анекс бр. 10</t>
  </si>
  <si>
    <t>Анекс бр. 9</t>
  </si>
  <si>
    <t>Анекс бр. 8</t>
  </si>
  <si>
    <t>Анекс бр. 7</t>
  </si>
  <si>
    <t>Анекс бр. 6</t>
  </si>
  <si>
    <t>Анекс бр. 5</t>
  </si>
  <si>
    <t>Анекс бр. 4</t>
  </si>
  <si>
    <t>Анекс бр. 3</t>
  </si>
  <si>
    <t>Анекс бр. 2</t>
  </si>
  <si>
    <t>Биланс на состојба на штедилниците</t>
  </si>
  <si>
    <t>Опис</t>
  </si>
  <si>
    <t>Износ во милиони денари</t>
  </si>
  <si>
    <t>Структура во %</t>
  </si>
  <si>
    <t>Готовина, сметки и депозити кај банки и задолжителна резерва кај НБРМ</t>
  </si>
  <si>
    <t>Портфолио вложувања во хартии од вредност</t>
  </si>
  <si>
    <t>Кредити на домаќинства</t>
  </si>
  <si>
    <t>Кредити на нефинансиски друштва</t>
  </si>
  <si>
    <t>Фиксни средства</t>
  </si>
  <si>
    <t>Останата актива</t>
  </si>
  <si>
    <t>ВКУПНА АКТИВА</t>
  </si>
  <si>
    <t xml:space="preserve">Обврски по кредити </t>
  </si>
  <si>
    <t>Депозити од домаќинства</t>
  </si>
  <si>
    <t>Останати обврски</t>
  </si>
  <si>
    <t>Капитал и резерви</t>
  </si>
  <si>
    <t>Добивка во тековна година</t>
  </si>
  <si>
    <t>ВКУПНА ПАСИВА</t>
  </si>
  <si>
    <t>Биланс на состојба на друштвата за лизинг</t>
  </si>
  <si>
    <t>Побарувања врз основа на финансиски лизинг</t>
  </si>
  <si>
    <t>Материјални средства</t>
  </si>
  <si>
    <t>Дадени заеми и кредити</t>
  </si>
  <si>
    <t>Депозити</t>
  </si>
  <si>
    <t>Обврски по кредити и заеми</t>
  </si>
  <si>
    <t>Резервирања</t>
  </si>
  <si>
    <t>Биланс на состојба на финансиските друштва</t>
  </si>
  <si>
    <t xml:space="preserve">Парични средства </t>
  </si>
  <si>
    <t>Побарувања врз основа на одобрени кредити</t>
  </si>
  <si>
    <t>Побарувања врз основа на факторинг</t>
  </si>
  <si>
    <t>Побарувања врз основа на издадени кредитни картички</t>
  </si>
  <si>
    <t>Вкупна актива</t>
  </si>
  <si>
    <t>Долгорочни обврски по заеми и кредити од домашни банки</t>
  </si>
  <si>
    <t>Краткорочни обврски по заеми и кредити</t>
  </si>
  <si>
    <t>Останати краткорочни обврски</t>
  </si>
  <si>
    <t>Останата пасива</t>
  </si>
  <si>
    <t>Вкупна пасива</t>
  </si>
  <si>
    <t>Анекс бр. 13</t>
  </si>
  <si>
    <t>Агрегиран биланс на успех на штедилниците</t>
  </si>
  <si>
    <t>во милиони денари</t>
  </si>
  <si>
    <t>ОПИС</t>
  </si>
  <si>
    <t>Приходи од камати</t>
  </si>
  <si>
    <t>Расходи за камати</t>
  </si>
  <si>
    <t>Нето приходи од провизии и надоместоци</t>
  </si>
  <si>
    <t>Нето приходи од курсни разлики</t>
  </si>
  <si>
    <t>Останати приходи од дејноста</t>
  </si>
  <si>
    <t xml:space="preserve">Загуби поради оштетување - исправка на вредноста на финансиските средства </t>
  </si>
  <si>
    <t>Загуби поради оштетување на нефинансиските средства</t>
  </si>
  <si>
    <t>Трошоци за вработените</t>
  </si>
  <si>
    <t xml:space="preserve">Амортизација </t>
  </si>
  <si>
    <t>Останати расходи од дејноста</t>
  </si>
  <si>
    <t>Данок на добивка</t>
  </si>
  <si>
    <t>НЕТО ДОБИВКА/ЗАГУБА</t>
  </si>
  <si>
    <t>Агрегиран биланс на успех на друштвата за лизинг</t>
  </si>
  <si>
    <t>НЕТО ПРИХОДИ ОД КАМАТИ</t>
  </si>
  <si>
    <t>Приходи од оперативен лизинг</t>
  </si>
  <si>
    <t>Приходи од други активности</t>
  </si>
  <si>
    <t>Останати приходи од тековното работење</t>
  </si>
  <si>
    <t>Вонредни приходи</t>
  </si>
  <si>
    <t>ПРИХОДИ ОД ТЕКОВНОТО РАБОТЕЊЕ</t>
  </si>
  <si>
    <t>Нето исправка на вредноста на кредити и аванси</t>
  </si>
  <si>
    <t>Расходи од тековното работење</t>
  </si>
  <si>
    <t>Расходи од други активности</t>
  </si>
  <si>
    <t>Вонредни расходи</t>
  </si>
  <si>
    <t>ДОБИВКА ОД ТЕКОВНОТО РАБОТЕЊЕ</t>
  </si>
  <si>
    <t>Агрегиран биланс на успех на финансиските друштва</t>
  </si>
  <si>
    <t>2016</t>
  </si>
  <si>
    <t>2017</t>
  </si>
  <si>
    <t>2018</t>
  </si>
  <si>
    <t>2019</t>
  </si>
  <si>
    <t>Приходи од провизии и надоместоци</t>
  </si>
  <si>
    <t>Расходи за провизии и надоместоци</t>
  </si>
  <si>
    <t>Амортизација на нематеријални средства и материјални средства</t>
  </si>
  <si>
    <t>Исправка на вредност на нематеријални средства и материјални средства</t>
  </si>
  <si>
    <t>Исправка на вредност, посебна резерва и резервирања</t>
  </si>
  <si>
    <t>Анекс бр. 14</t>
  </si>
  <si>
    <t>Показатели за кредитниот ризик на штедилниците</t>
  </si>
  <si>
    <t>Нефункционални кредити / вкупни кредити на нефинансиски субјекти</t>
  </si>
  <si>
    <t>Просечно ниво на ризичност на кредитна изложеност кон финансиски и нефинансиски субјекти</t>
  </si>
  <si>
    <t>Учество на кредитната изложеност класифицирана во „В“, „Г“ и „Д“ во вкупната кредитна изложеност кон финансиски и нефинансискиот сектор</t>
  </si>
  <si>
    <t>Покриеност на нефункционалните кредити со исправка на вредност и посебна резерва само за нефункционални кредити</t>
  </si>
  <si>
    <t>Покриеност на нефункционалните кредити со вкупна исправка на вредност и посебна резерва</t>
  </si>
  <si>
    <t>Анекс бр. 15</t>
  </si>
  <si>
    <t>Број и вредност на раскинати договори за лизинг</t>
  </si>
  <si>
    <t>Правни лица</t>
  </si>
  <si>
    <t>Физички лица</t>
  </si>
  <si>
    <t>Вредност на раскинати договори за лизинг (во милиони денари)</t>
  </si>
  <si>
    <t>Број на раскинати договори за лизинг</t>
  </si>
  <si>
    <t>Вредност на активни договори за лизинг, според оригиналната рочност</t>
  </si>
  <si>
    <t>Датум</t>
  </si>
  <si>
    <t>Правни лица (во милиони денари)</t>
  </si>
  <si>
    <t>Физички лица (во милиони денари)</t>
  </si>
  <si>
    <t>До 1 година</t>
  </si>
  <si>
    <t>Од 1 до 5 години</t>
  </si>
  <si>
    <t>Од 5 до 10 години</t>
  </si>
  <si>
    <t>Анекс бр. 16</t>
  </si>
  <si>
    <t>Број и вредност на активните договори на финансиските друштва, според типот на клиент</t>
  </si>
  <si>
    <t>Вкупна вредност на активни договори (во милиони денари)</t>
  </si>
  <si>
    <t>Вкупен број на активни договори</t>
  </si>
  <si>
    <t>Број и вредност на активните договори на финансиските друштва, според валута</t>
  </si>
  <si>
    <t>Денари</t>
  </si>
  <si>
    <t>Денари со валутна клаузула</t>
  </si>
  <si>
    <t>Девизи</t>
  </si>
  <si>
    <t>Вредност на активни договори (во милиони денари)</t>
  </si>
  <si>
    <t>Број на активни договори</t>
  </si>
  <si>
    <t>Број и вредност на активните договори на финансиските друштва, според рочност</t>
  </si>
  <si>
    <t>Рок до 1 година</t>
  </si>
  <si>
    <t>Рок од 1 до 3 години</t>
  </si>
  <si>
    <t>Рок над 3 година</t>
  </si>
  <si>
    <t>Број и вредност на активните договори, според вид на активност</t>
  </si>
  <si>
    <t>Одобрени кредити</t>
  </si>
  <si>
    <t>Факторинг (преземени побарувања)</t>
  </si>
  <si>
    <t>Издадени кредитни картички</t>
  </si>
  <si>
    <t>Издадени гаранции</t>
  </si>
  <si>
    <t>Анекс бр. 17</t>
  </si>
  <si>
    <t>Друштва за осигурување, Биланс на состојба со состојба на 31.12.2018 / 31.12.2019 година</t>
  </si>
  <si>
    <t>Опис на позицијата</t>
  </si>
  <si>
    <t>Вкупно, неживот 31.12.2018</t>
  </si>
  <si>
    <t>Вкупно, живот 31.12.2018</t>
  </si>
  <si>
    <t>ВКУПНО                         (неживот+живот) 31.12.2018</t>
  </si>
  <si>
    <t>Вкупно, неживот 31.12.2019</t>
  </si>
  <si>
    <t>Вкупно, живот 31.12.2019</t>
  </si>
  <si>
    <t>ВКУПНО                         (неживот+живот) 31.12.2019</t>
  </si>
  <si>
    <t>АКТИВА</t>
  </si>
  <si>
    <t xml:space="preserve">A. НЕМАТЕРИЈАЛНИ СРЕДСТВА </t>
  </si>
  <si>
    <t>1. Гудвил</t>
  </si>
  <si>
    <t>2. Останати нематеријални средства</t>
  </si>
  <si>
    <t xml:space="preserve">Б. ВЛОЖУВАЊА </t>
  </si>
  <si>
    <t xml:space="preserve">I. ЗЕМЈИШТЕ, ГРАДЕЖНИ ОБЈЕКТИ И ОСТАНАТИ МАТЕРИЈАЛНИ СРЕДСТВА </t>
  </si>
  <si>
    <t xml:space="preserve">1. Земјиште и градежни објекти кои служат за вршење на дејноста </t>
  </si>
  <si>
    <t>1.1 Земјиште</t>
  </si>
  <si>
    <t>1.2 Градежни објекти</t>
  </si>
  <si>
    <t xml:space="preserve">2. Земјиште, градежни објекти и останати средства кои не служат за вршење на дејноста </t>
  </si>
  <si>
    <t>2.1 Земјиште</t>
  </si>
  <si>
    <t>2.2  Градежни објекти</t>
  </si>
  <si>
    <t>2.3 Останати материјални средства</t>
  </si>
  <si>
    <t>II.ФИНАНСИСКИ ВЛОЖУВАЊА ВО ДРУШТВА ВО ГРУПА - ПОДРУЖНИЦИ, ПРИДРУЖЕНИ ДРУШТВА И ЗАЕДНИЧКИ КОНТРОЛИРАНИ ЕНТИТЕТИ</t>
  </si>
  <si>
    <t>1. Акции, удели и останати  сопственички инструменти од вредност во друштва во група - подружници</t>
  </si>
  <si>
    <t>2. Должнички хартии од вредност кои ги издале друштва во група - подружници и заеми на друштва во група - подружници</t>
  </si>
  <si>
    <t>3.  Акции, удели и останати сопственички инструменти во придружени друштва</t>
  </si>
  <si>
    <t>4. Должнички хартии од вредност кои ги издале придружени друштва  и заеми на придружени друштва</t>
  </si>
  <si>
    <t>5. Останати финансиски вложувања во друштва во група - подружници</t>
  </si>
  <si>
    <t xml:space="preserve">6. Останати финансиски вложувања во придружени друштва </t>
  </si>
  <si>
    <t>7. Вложувања во заеднички контролирани ентитети</t>
  </si>
  <si>
    <t xml:space="preserve">III. ОСТАНАТИ ФИНАНСИСКИ ВЛОЖУВАЊА  </t>
  </si>
  <si>
    <t>1. Финансиски вложувања кои се чуваат до достасување</t>
  </si>
  <si>
    <t>1.1 Должнички хартии од вредност со рок на достасување до една година</t>
  </si>
  <si>
    <t>1.2 Должнички хартии од вредност со рок на достасување над една година</t>
  </si>
  <si>
    <t xml:space="preserve">2. Финансиски вложувања расположливи за продажба </t>
  </si>
  <si>
    <t>2.1 Должнички хартии од вредност со рок на достасување до една година</t>
  </si>
  <si>
    <t>2.2 Должнички хартии од вредност со рок на достасување над една година</t>
  </si>
  <si>
    <t>2.3 Акции, удели и останати  сопственички инструменти</t>
  </si>
  <si>
    <t>2.4 Акции и удели во инвестициски фондови</t>
  </si>
  <si>
    <t xml:space="preserve">3. Финансиски вложувања за тргување </t>
  </si>
  <si>
    <t>3.1 Должнички хартии од вредност со рок на достасување до една година</t>
  </si>
  <si>
    <t>3.2 Должнички хартии од вредност со рок на достасување над една година</t>
  </si>
  <si>
    <t>3.3 Акции, удели и останати  сопственички инструменти</t>
  </si>
  <si>
    <t>3.4 Акции и удели во инвестициски фондови</t>
  </si>
  <si>
    <t xml:space="preserve">4. Депозити, заеми и останати пласмани </t>
  </si>
  <si>
    <t>4.1 Дадени депозити</t>
  </si>
  <si>
    <t>4.2 Заеми обезбедени со хипотека</t>
  </si>
  <si>
    <t>4.3 останати заеми</t>
  </si>
  <si>
    <t>4.4 Останати пласмани</t>
  </si>
  <si>
    <t>5. Деривативни финансиски инструменти</t>
  </si>
  <si>
    <t>IV. ДЕПОЗИТИ НА ДРУШТВА ЗА РЕОСИГУРУВАЊЕ КАЈ ЦЕДЕНТИ, ПО ОСНОВ НА ДОГОВОРИ ЗА РЕОСИГУРУВАЊЕ</t>
  </si>
  <si>
    <t xml:space="preserve">В. ДЕЛ ЗА СООСИГУРУВАЊЕ И РЕОСИГУРУВАЊЕ ВО БРУТО ТЕХНИЧКИТЕ РЕЗЕРВИ  </t>
  </si>
  <si>
    <t>1. Дел за соосигурување и реосигурување во бруто резервата за преносна премија</t>
  </si>
  <si>
    <t>2. Дел за соосигурување и реосигурување во бруто математичката резерва</t>
  </si>
  <si>
    <t>3. Дел за соосигурување и реосигурување во бруто резервите за штети</t>
  </si>
  <si>
    <t>4. Дел за соосигурување и реосигурување во бруто резервите за бонуси и попусти</t>
  </si>
  <si>
    <t>5. Дел за соосигурување и реосигурување во бруто еквилизационата резерва</t>
  </si>
  <si>
    <t>6. Дел за соосигурување и реосигурување во бруто останатите технички резерви</t>
  </si>
  <si>
    <t>7. Дел за соосигурување и реосигурување во бруто техничките резерви за осигурување на живот каде ризикот од вложувањето е на товар на осигуреникот</t>
  </si>
  <si>
    <t>Г. ФИНАНСИСКИ ВЛОЖУВАЊА КАЈ КОИ ОСИГУРЕНИКОТ ГО ПРЕВЗЕМА ИНВЕСТИЦИСКИОТ РИЗИК (ДОГОВОРИ ЗА ОСИГУРУВАЊЕ)</t>
  </si>
  <si>
    <t xml:space="preserve">Д. ОДЛОЖЕНИ И ТЕКОВНИ ДАНОЧНИ СРЕДСТВА </t>
  </si>
  <si>
    <t>1. Одложени даночни средства</t>
  </si>
  <si>
    <t>2. Тековни даночни средства</t>
  </si>
  <si>
    <t xml:space="preserve">Ѓ. ПОБАРУВАЊА  </t>
  </si>
  <si>
    <t xml:space="preserve">I. ПОБАРУВАЊА ОД НЕПОСРЕДНИ РАБОТИ НА ОСИГУРУВАЊЕ </t>
  </si>
  <si>
    <t xml:space="preserve">1. Побарувања од осигуреници  </t>
  </si>
  <si>
    <t xml:space="preserve">2. Побарувања од посредници </t>
  </si>
  <si>
    <t>3. Останати побарувања од непосредни работи на осигурување</t>
  </si>
  <si>
    <t xml:space="preserve">II. ПОБАРУВАЊА ОД РАБОТИ НА СООСИГУРУВАЊЕ И РЕОСИГУРУВАЊЕ </t>
  </si>
  <si>
    <t xml:space="preserve">1. Побарувања по основ на премија за сооосигурување и реосигурување </t>
  </si>
  <si>
    <t xml:space="preserve">2. Побарувања по основ на учество во надомест на штети од соосигурување и реосигурување </t>
  </si>
  <si>
    <t>3. Останати побарувања од работи на соосигурување и реосигурување</t>
  </si>
  <si>
    <t xml:space="preserve">III. ОСТАНАТИ ПОБАРУВАЊА </t>
  </si>
  <si>
    <t>1. Останати побарувања од непосредни работи на осигурување</t>
  </si>
  <si>
    <t>2. Побарувања по основ на финансиски вложувања</t>
  </si>
  <si>
    <t>3. Останати побарувања</t>
  </si>
  <si>
    <t>IV. ПОБАРУВАЊА  ПО ОСНОВ НА ЗАПИШАН А НЕУПЛАТЕН КАПИТАЛ</t>
  </si>
  <si>
    <t xml:space="preserve">Е. ОСТАНАТИ СРЕДСТВА  </t>
  </si>
  <si>
    <t xml:space="preserve">I. МАТЕРИЈАЛНИ СРЕДСТВА КОИ СЛУЖАТ ЗА ВРШЕЊЕ НА ДЕЈНОСТА (ОСВЕН ЗЕМЈИШТЕ И ГРАДЕЖНИ ОБЈЕКТИ) </t>
  </si>
  <si>
    <t>1. Опрема</t>
  </si>
  <si>
    <t>2. Останати материјални средства</t>
  </si>
  <si>
    <t xml:space="preserve">II. ПАРИЧНИ СРЕДСТВА И ОСТАНАТИ ПАРИЧНИ ЕКВИВАЛЕНТИ </t>
  </si>
  <si>
    <t>1. Парични средства во банка</t>
  </si>
  <si>
    <t>2. Парични средства во благајна</t>
  </si>
  <si>
    <t>3. Издвоени парични средства за покривање на математичката резерва</t>
  </si>
  <si>
    <t>4. Останати парични средства и парични еквиваленти</t>
  </si>
  <si>
    <t>III. ЗАЛИХИ И СИТЕН ИНВЕНТАР</t>
  </si>
  <si>
    <t xml:space="preserve">Ж. АКТИВНИ ВРЕМЕНСКИ РАЗГРАНИЧУВАЊА  </t>
  </si>
  <si>
    <t>1. Претходно пресметани приходи по основ на камати и наемнини</t>
  </si>
  <si>
    <t>2. Одложени трошоци на стекнување</t>
  </si>
  <si>
    <t xml:space="preserve">3. Останати пресметани приходи и одложени трошоци </t>
  </si>
  <si>
    <t>З. НЕТЕКОВНИ СРЕДСТВА КОИ СЕ ЧУВААТ ЗА ПРОДАЖБА И ПРЕКИНАТО РАБОТЕЊЕ</t>
  </si>
  <si>
    <t xml:space="preserve">Ѕ. ВКУПНА АКТИВА  </t>
  </si>
  <si>
    <t>И. ВОН-БИЛАНСНА ЕВИДЕНЦИЈА - АКТИВА</t>
  </si>
  <si>
    <t>ПАСИВА</t>
  </si>
  <si>
    <t xml:space="preserve">А. КАПИТАЛ И РЕЗЕРВИ                                                                     </t>
  </si>
  <si>
    <t xml:space="preserve">I. ЗАПИШАН КАПИТАЛ </t>
  </si>
  <si>
    <t>1. Запишан капитал од обични акции</t>
  </si>
  <si>
    <t>2. Запишан капитал од приоритетни акции</t>
  </si>
  <si>
    <t>3. Запишан а неуплатен капитал</t>
  </si>
  <si>
    <t>II. ПРЕМИИ ЗА ЕМИТИРАНИ АКЦИИ</t>
  </si>
  <si>
    <t xml:space="preserve">III. РЕВАЛОРИЗАЦИОНА РЕЗЕРВА </t>
  </si>
  <si>
    <t>1. Материјални средства</t>
  </si>
  <si>
    <t>2. Финансиски вложувања</t>
  </si>
  <si>
    <t>3. Останати ревалоризациони резерви</t>
  </si>
  <si>
    <t xml:space="preserve">IV. РЕЗЕРВИ </t>
  </si>
  <si>
    <t>1. Законски резерви</t>
  </si>
  <si>
    <t>2. Статутарни резерви</t>
  </si>
  <si>
    <t>3. Резерви за сопствени акции</t>
  </si>
  <si>
    <t xml:space="preserve">4. Откупени сопствени акции </t>
  </si>
  <si>
    <t>5 Останати резерви</t>
  </si>
  <si>
    <t xml:space="preserve">V. НЕРАСПРЕДЕЛЕНА НЕТО ДОБИВКА </t>
  </si>
  <si>
    <t>VI. ПРЕНЕСЕНА ЗАГУБА</t>
  </si>
  <si>
    <t>VII. ДОБИВКА ЗА ТЕКОВНИОТ ПРЕСМЕТКОВЕН ПЕРИОД</t>
  </si>
  <si>
    <t>VIII.  ЗАГУБА ЗА ТЕКОВНИОТ ПРЕСМЕТКОВЕН ПЕРИОД</t>
  </si>
  <si>
    <t>Б. СУБОРДИНИРАНИ ОБВРСКИ</t>
  </si>
  <si>
    <t xml:space="preserve">В. БРУТО ТЕХНИЧКИ РЕЗЕРВИ  </t>
  </si>
  <si>
    <r>
      <t xml:space="preserve">I. </t>
    </r>
    <r>
      <rPr>
        <sz val="10"/>
        <rFont val="Tahoma"/>
        <family val="2"/>
      </rPr>
      <t>Бруто резерви за преносни премии</t>
    </r>
  </si>
  <si>
    <r>
      <t xml:space="preserve">II. </t>
    </r>
    <r>
      <rPr>
        <sz val="10"/>
        <rFont val="Tahoma"/>
        <family val="2"/>
      </rPr>
      <t>Бруто математичка резерва</t>
    </r>
  </si>
  <si>
    <r>
      <t>III.</t>
    </r>
    <r>
      <rPr>
        <sz val="10"/>
        <rFont val="Tahoma"/>
        <family val="2"/>
      </rPr>
      <t xml:space="preserve"> Бруто резерви за штети</t>
    </r>
  </si>
  <si>
    <r>
      <t>IV.</t>
    </r>
    <r>
      <rPr>
        <sz val="10"/>
        <rFont val="Tahoma"/>
        <family val="2"/>
      </rPr>
      <t xml:space="preserve"> Бруто резерви за бонуси и попусти</t>
    </r>
  </si>
  <si>
    <r>
      <t xml:space="preserve">V. </t>
    </r>
    <r>
      <rPr>
        <sz val="10"/>
        <rFont val="Tahoma"/>
        <family val="2"/>
      </rPr>
      <t>Бруто еквилизациона резерва</t>
    </r>
  </si>
  <si>
    <r>
      <t>VI.</t>
    </r>
    <r>
      <rPr>
        <sz val="10"/>
        <rFont val="Tahoma"/>
        <family val="2"/>
      </rPr>
      <t xml:space="preserve"> Бруто останати технички резерви</t>
    </r>
  </si>
  <si>
    <t>Г. БРУТО ТЕХНИЧКИ РЕЗЕРВИ ВО ОДНОС НА ДОГОВОРИ КАЈ КОИ ОСИГУРЕНИКОТ ГО ПРЕВЗЕМА ИНВЕСТИЦИСКИОТ РИЗИК</t>
  </si>
  <si>
    <t xml:space="preserve">Д. ОСТАНАТИ РЕЗЕРВИ </t>
  </si>
  <si>
    <t>1. Резерви за вработени</t>
  </si>
  <si>
    <t>2. Останати резерви</t>
  </si>
  <si>
    <t xml:space="preserve">Ѓ.ОДЛОЖЕНИ И ТЕКОВНИ ДАНОЧНИ ОБВРСКИ </t>
  </si>
  <si>
    <t>1. Одложени даночни обврски</t>
  </si>
  <si>
    <t>2. Тековни даночни обврски</t>
  </si>
  <si>
    <t>Е. ОБВРСКИ КОИ ПРОИЗЛЕГУВААТ ОД ДЕПОЗИТИ НА ДРУШТВА ЗА РЕОСИГУРУВАЊЕ КАЈ ЦЕДЕНТИ, ПО ОСНОВ НА ДОГОВОРИ ЗА РЕОСИГУРУВАЊЕ</t>
  </si>
  <si>
    <t xml:space="preserve">Ж. ОБВРСКИ  </t>
  </si>
  <si>
    <t xml:space="preserve">I. ОБВРСКИ ОД НЕПОСРЕДНИ РАБОТИ НА ОСИГУРУВАЊЕ </t>
  </si>
  <si>
    <t>1. Обврски спрема осигуреници</t>
  </si>
  <si>
    <t>2. Обврски спрема застапници и посредници</t>
  </si>
  <si>
    <t>3. Останати обврски од непосредни работи на осигурување</t>
  </si>
  <si>
    <t xml:space="preserve">II. ОБВРСКИ  ОД РАБОТИ НА СООСИГУРУВАЊЕ И РЕОСИГУРУВАЊЕ </t>
  </si>
  <si>
    <t>1. Обврски по основ на премија за соосигурување и реосигурување</t>
  </si>
  <si>
    <t>2. Обврски по основ на учество во надомест на штети</t>
  </si>
  <si>
    <t>3. Останати обврски од работи на соосигурување и реосигурување</t>
  </si>
  <si>
    <t xml:space="preserve">III. ОСТАНАТИ ОБВРСКИ </t>
  </si>
  <si>
    <t>1. Останати обврски од непосредни работи на осигурување</t>
  </si>
  <si>
    <t xml:space="preserve">2. Обврски по основ на финансиски вложувања </t>
  </si>
  <si>
    <t xml:space="preserve">3. Останати обврски </t>
  </si>
  <si>
    <t xml:space="preserve">З. ПАСИВНИ ВРЕМЕНСКИ РАЗГРАНИЧУВАЊА </t>
  </si>
  <si>
    <t>Ѕ. НЕТЕКОВНИ ОБВРСКИ  ВО ВРСКА СО НЕТЕКОВНИ СРЕДСТВА КОИ СЕ ЧУВААТ ЗА ПРОДАЖБА И ПРЕКИНАТИ РАБОТЕЊА</t>
  </si>
  <si>
    <t xml:space="preserve">И. ВКУПНА ПАСИВА </t>
  </si>
  <si>
    <t>Ј. ВОН-БИЛАНСНА ЕВИДЕНЦИЈА - ПАСИВА</t>
  </si>
  <si>
    <t>Друштва за осигурување, Биланс на успех за периодот 01.01.2018-31.12.2018 / 01.01.2019-31.12.2019 година</t>
  </si>
  <si>
    <t>Опис на позиција</t>
  </si>
  <si>
    <t>Вкупно, неживот 
01.01.2018-31.12.2018</t>
  </si>
  <si>
    <t>Вкупно, живот 
01.01.2018-31.12.2018</t>
  </si>
  <si>
    <t>ВКУПНО                         (неживот+ живот) 
01.01.2018-31.12.2018</t>
  </si>
  <si>
    <t>Вкупно, неживот 
01.01.2019-31.12.2019</t>
  </si>
  <si>
    <t>Вкупно, живот 
01.01.2019-31.12.2019</t>
  </si>
  <si>
    <t>ВКУПНО                         (неживот+ живот) 
01.01.2019-31.12.2019</t>
  </si>
  <si>
    <t>A. ПРИХОДИ ОД РАБОТЕЊЕТО</t>
  </si>
  <si>
    <t>I. ЗАРАБОТЕНА ПРЕМИЈА (НЕТО ПРИХОДИ ОД ПРЕМИЈА)</t>
  </si>
  <si>
    <t>1. Бруто полисирана премија за осигурување</t>
  </si>
  <si>
    <t xml:space="preserve">2. Бруто полисирана премија за соосигурување </t>
  </si>
  <si>
    <t>3. Бруто полисирана премија за реосигурување/ретроцесија</t>
  </si>
  <si>
    <t xml:space="preserve">4. Бруто полисирана премија предадена во соосигурување </t>
  </si>
  <si>
    <t>5. Бруто полисирана премија предадена во реосигурување/ ретроцесија</t>
  </si>
  <si>
    <t xml:space="preserve">6. Промена во бруто резервата за преносна премија </t>
  </si>
  <si>
    <t xml:space="preserve">7. Промена во бруто резервата за преносна премија - дел за соосигурување </t>
  </si>
  <si>
    <t>8. Промена во бруто резервата за преносна премија - дел за реосигурување</t>
  </si>
  <si>
    <t xml:space="preserve">II. ПРИХОДИ ОД ВЛОЖУВАЊА </t>
  </si>
  <si>
    <t xml:space="preserve">1. Приходи од подружници, придружени друштва и заеднички контролирани ентитети </t>
  </si>
  <si>
    <t>2. Приходи од вложувања во земјиште и градежни објекти</t>
  </si>
  <si>
    <t>2.1 Приходи од наемнини</t>
  </si>
  <si>
    <t>2.2 Приходи од зголемување на вредноста на земјиште и градежни објекти</t>
  </si>
  <si>
    <t>2.3 Приходи од продажба на земјиште и градежни објекти</t>
  </si>
  <si>
    <t>3. Приходи од камати</t>
  </si>
  <si>
    <t>4. Позитивни курсни разлики</t>
  </si>
  <si>
    <t>5. Вредносно усогласување (нереализирани добивки, сведување на објективна вредност)</t>
  </si>
  <si>
    <t xml:space="preserve">6. Реализирани добивки од продажба на финансиски имот  - капитална добивка </t>
  </si>
  <si>
    <t>6.1 Финансиски вложувања расположливи за продажба</t>
  </si>
  <si>
    <t>6.2 Финансиски вложувања за тргување  (по објективна вредност)</t>
  </si>
  <si>
    <t>6.3 Останати финансиски вложувања</t>
  </si>
  <si>
    <t>7. Останати приходи од вложувања</t>
  </si>
  <si>
    <t>III. ПРИХОДИ ПО ОСНОВ НА ПРОВИЗИИ ОД РЕОСИГУРУВАЊЕ</t>
  </si>
  <si>
    <t>IV. ОСТАНАТИ ОСИГУРИТЕЛНО ТЕХНИЧКИ ПРИХОДИ, НАМАЛЕНИ ЗА РЕОСИГУРУВАЊЕ</t>
  </si>
  <si>
    <t>V. ОСТАНАТИ ПРИХОДИ</t>
  </si>
  <si>
    <t>Б. РАСХОДИ ОД РАБОТЕЊЕТО</t>
  </si>
  <si>
    <t>I. НАСТАНАТИ ШТЕТИ (НЕТО ТРОШОЦИ ЗА ШТЕТИ)</t>
  </si>
  <si>
    <t xml:space="preserve">1. Бруто исплатени штети </t>
  </si>
  <si>
    <t>2. Намалување за приходот од бруто реализирани регресни побарувања</t>
  </si>
  <si>
    <t xml:space="preserve">3. Бруто исплатени штети – дел за соосигурување  </t>
  </si>
  <si>
    <t>4. Бруто исплатени штети – дел за реосигурување/ретроцесија</t>
  </si>
  <si>
    <t xml:space="preserve">5. Промени во бруто резервите за штети </t>
  </si>
  <si>
    <t xml:space="preserve">6. Промени во бруто резервите за штети – дел за соосигурување </t>
  </si>
  <si>
    <t xml:space="preserve">7. Промени во бруто резервите за штети – дел за реосигурување </t>
  </si>
  <si>
    <t>II. ПРОМЕНИ ВО ОСТАНАТИТЕ ТЕХНИЧКИ РЕЗЕРВИ, НЕТО ОД РЕОСИГУРУВАЊЕ</t>
  </si>
  <si>
    <t>1. Промени во математичката резерва, нето од реосигурување  (237-238)</t>
  </si>
  <si>
    <t xml:space="preserve">1.1 Промени во бруто математичката резерва </t>
  </si>
  <si>
    <t xml:space="preserve">1.2 Промени во бруто математичката резерва  - дел за соосигурување/реосигурување </t>
  </si>
  <si>
    <t>2. Промени во еквилизационата резерва, нето од реосигурување (240-241)</t>
  </si>
  <si>
    <t>2.1. Промени во бруто еквилизационата резерва</t>
  </si>
  <si>
    <t xml:space="preserve">2.2 Промени во бруто еквилизационата резерва  - дел за соосигурување/реосигурување </t>
  </si>
  <si>
    <t>3. Промени во останатите технички резерви, нето од реосигурување (243-244)</t>
  </si>
  <si>
    <t>3.1 Промени во останатите бруто технички резерви</t>
  </si>
  <si>
    <t>3.2 Промени во останатите бруто технички резерви – дел за соосигурување и реосигурување</t>
  </si>
  <si>
    <t>III. ПРОМЕНИ ВО БРУТО МАТЕМАТИЧКАТА РЕЗЕРВА ЗА ОСИГУРУВАЊЕ НА ЖИВОТ КАДЕ ИНВЕСТИЦИОНИОТ РИЗИК Е НА ТОВАР НА ОСИГУРЕНИКОТ, НЕТО ОД РЕОСИГУРУВАЊЕ  (246-247)</t>
  </si>
  <si>
    <t xml:space="preserve">1. Промени во бруто математичката резерва за осигурување на живот каде инвестициониот ризик е на товар на осигуреникот </t>
  </si>
  <si>
    <t xml:space="preserve">2. Промени во бруто математичката резерва за осигурување на живот каде инвестициониот ризик е на товар на осигуреникот – дел за соосигурување и реосигурување </t>
  </si>
  <si>
    <t>IV. ТРОШОЦИ ЗА БОНУСИ И  ПОПУСТИ, НЕТО ОД РЕОСИГУРУВАЊЕ</t>
  </si>
  <si>
    <t>1. Трошоци за бонуси (кои зависат од резултатот)</t>
  </si>
  <si>
    <t>2. Трошоци за попусти (кои не зависат од резултатот)</t>
  </si>
  <si>
    <t>V. НЕТО ТРОШОЦИ ЗА СПРОВЕДУВАЊЕ НА ОСИГУРУВАЊЕТО</t>
  </si>
  <si>
    <t>1. Трошоци за стекнување (253+254+255)</t>
  </si>
  <si>
    <t>1.1 Провизија</t>
  </si>
  <si>
    <t>1.2 Бруто плати за вработените во внатрешната продажна мрежа</t>
  </si>
  <si>
    <t>1.3 Останати трошоци за стекнување</t>
  </si>
  <si>
    <t>1.4 Промена во одложените трошоци за стекнување (+/-)</t>
  </si>
  <si>
    <t>2. Административни трошоци  (257+258+259+260)</t>
  </si>
  <si>
    <t>2.1 Амортизација на материјални средства кои служат за вршење на дејноста</t>
  </si>
  <si>
    <t>2.2 Трошоци за вработените</t>
  </si>
  <si>
    <t>2.2.1 Плати и надоместоци</t>
  </si>
  <si>
    <t>2.2.2 Трошоци за даноци на плати и надоместоци на плата</t>
  </si>
  <si>
    <t>2.2.3 Придонеси од задолжително социјално осигурување</t>
  </si>
  <si>
    <t>2.2.4 Трошоци за дополнително пензиско осигурување за вработени</t>
  </si>
  <si>
    <t>2.2.5 Останати трошоци за вработени</t>
  </si>
  <si>
    <t>2.3 Трошоци за услуги на физички лица кои не вршат дејност (договори за работа, авторски договори и други правни односи) заедно со сите давачки</t>
  </si>
  <si>
    <t>2.4 Останати административни трошоци</t>
  </si>
  <si>
    <t>2.4.1 Трошоци за услуги</t>
  </si>
  <si>
    <t>2.4.2 Материјални трошоци</t>
  </si>
  <si>
    <t>2.4.3 Трошоци за резервирање и останати трошоци од работењето</t>
  </si>
  <si>
    <t>VI. ТРОШОЦИ ОД ВЛОЖУВАЊА</t>
  </si>
  <si>
    <t>1. Амортизација и вредносно усогласување на материјални средства кои не служат за вршење на дејноста</t>
  </si>
  <si>
    <t>2. Трошоци за камати</t>
  </si>
  <si>
    <t>3. Негативни курсни разлики</t>
  </si>
  <si>
    <t>4. Вредносно усогласување (нереализирани загуби, сведување на објективна вредност)</t>
  </si>
  <si>
    <t>5. Реализирани загуби од продажба на финансиски имот  - капитална загуба (267+268+269)</t>
  </si>
  <si>
    <t>5.1 Финансиски вложувања расположливи за продажба</t>
  </si>
  <si>
    <t>5.2 Финансиски вложувања за тргување  (по објективна вредност)</t>
  </si>
  <si>
    <t>5.3 Останати финансиски вложувања</t>
  </si>
  <si>
    <t>6. Останати трошоци од вложувања</t>
  </si>
  <si>
    <t>VII. ОСТАНАТИ ОСИГУРИТЕЛНО ТЕХНИЧКИ ТРОШОЦИ, НАМАЛЕНИ ЗА РЕОСИГУРУВАЊЕ</t>
  </si>
  <si>
    <t>1. Трошоци за превентива</t>
  </si>
  <si>
    <t xml:space="preserve">2. Останати осигурително технички трошоци , намалени за реосигурување </t>
  </si>
  <si>
    <t xml:space="preserve">VIII. ВРЕДНОСНО УСОГЛАСУВАЊE НА ПОБАРУВАЊАТА ПО ОСНОВ НА ПРЕМИЈА </t>
  </si>
  <si>
    <t>IX. ОСТАНАТИ РАСХОДИ, ВКУЧУВАЈЌИ И ВРЕДНОСНИ УСОГЛАСУВАЊА</t>
  </si>
  <si>
    <t>X. ДОБИВКА ЗА ДЕЛОВНАТА ГОДИНА ПРЕД ОДДАНОЧУВАЊЕ</t>
  </si>
  <si>
    <t>XI. ЗАГУБА ЗА ДЕЛОВНАТА ГОДИНА ПРЕД ОДДАНОЧУВАЊЕ</t>
  </si>
  <si>
    <t xml:space="preserve">XII. ДАНОК НА ДОБИВКА ОДНОСНО ЗАГУБА </t>
  </si>
  <si>
    <t>XIII. ОДЛОЖЕН ДАНОК</t>
  </si>
  <si>
    <t>XIV. ДОБИВКА ЗА ДЕЛОВНАТА ГОДИНА ПО ОДДАНОЧУВАЊЕ</t>
  </si>
  <si>
    <t>XV. ЗАГУБА ЗА ДЕЛОВНАТА ГОДИНА ПО ОДДАНОЧУВАЊE</t>
  </si>
  <si>
    <t>Анекс бр. 18</t>
  </si>
  <si>
    <t>Анекс бр. 19</t>
  </si>
  <si>
    <t>Податоци за членство во приватните пензиски фондови</t>
  </si>
  <si>
    <t>ПОДАТОЦИ</t>
  </si>
  <si>
    <t>Задолжителни пензиски фондови</t>
  </si>
  <si>
    <t>2013</t>
  </si>
  <si>
    <t>2014</t>
  </si>
  <si>
    <t>2015</t>
  </si>
  <si>
    <t>Членови во задолжителните пензиски фондови (број на лица)</t>
  </si>
  <si>
    <t>Просечна старост на членовите во задолжителните пензиски фондови, пресметка на Народната банка (во години)</t>
  </si>
  <si>
    <t>Годишна стапка на промена на членовите во задолжителните пензиски фондови (во %)</t>
  </si>
  <si>
    <t>Активно население (број на лица)</t>
  </si>
  <si>
    <t>Годишна стапка на промена на активното население (во %)</t>
  </si>
  <si>
    <t>Покриеност на активното население со задолжителното капитално финансирано пензиско осигурување (во %)</t>
  </si>
  <si>
    <t>Работоспособно население (број на лица)</t>
  </si>
  <si>
    <t>Годишна стапка на промена на работспособното население (во %)</t>
  </si>
  <si>
    <t>Покриеност на работоспособнто население со задолжителното капитално финансирано пензиско осигурување (во %)</t>
  </si>
  <si>
    <t>Вработени лица (број на лица)</t>
  </si>
  <si>
    <t>Годишна стапка на промена на вработените лица (во %)</t>
  </si>
  <si>
    <t>Покриеност на вработените лица со задолжителното капитално финансирано пензиско осигурување (во %)</t>
  </si>
  <si>
    <t>Нето-средства на задолжителните пензиски фондови по поединечен член (во денари)</t>
  </si>
  <si>
    <t>Доброволни пензиски фондови</t>
  </si>
  <si>
    <t>Членови во доброволните пензиски фондови (број на лица)</t>
  </si>
  <si>
    <t>од кои, со индивидуална сметка</t>
  </si>
  <si>
    <t>од кои, со професионална сметка во пензиска шема</t>
  </si>
  <si>
    <t>Просечна старост на членовите во доброволните пензиски фондови, пресметка на Народната банка (во години)</t>
  </si>
  <si>
    <t>Годишна стапка на промена на членовите во доброволните пензиски фондови (во %)</t>
  </si>
  <si>
    <t>Покриеност на активното население со доброволно капитално финансирано пензиско осигурување (во %)</t>
  </si>
  <si>
    <t>Покриеност на работоспособното население со доброволното капитално финансирано пензиско осигурување (во %)</t>
  </si>
  <si>
    <t xml:space="preserve">Покриеност на вработените лица со доброволно капитално финансирано пензиско осигурување (во %)  </t>
  </si>
  <si>
    <t>Нето-средства на доброволните пензиски фондови по поединечен член (во денари)</t>
  </si>
  <si>
    <t>Агрегиран биланс на состојба на приватните пензиски фондови, со структура на вложувањата по класи на средства</t>
  </si>
  <si>
    <t>во илјади денари</t>
  </si>
  <si>
    <t>Сопственички финансиски инструменти</t>
  </si>
  <si>
    <t>од кои, домашни акции</t>
  </si>
  <si>
    <t>од кои, странски акции</t>
  </si>
  <si>
    <t>од кои, странски инвестициски фондови што вложуваат во сопственички финансиски инструменти</t>
  </si>
  <si>
    <t>Должнички финансиски инструменти</t>
  </si>
  <si>
    <t>од кои, домашни државни хартии од вредност</t>
  </si>
  <si>
    <t>од кои, странски државни хартии од вредност</t>
  </si>
  <si>
    <t>од кои, домашни корпоративни обврзници</t>
  </si>
  <si>
    <t>од кои, странски корпоративни обврзници</t>
  </si>
  <si>
    <t>од кои, домaшни инвестициски фондови што вложуваат во инструменти на пазарот на пари</t>
  </si>
  <si>
    <t>од кои, странски инвестициски фондови што вложуваат во должнички инструменти</t>
  </si>
  <si>
    <t>од кои, депозити во домашни банки</t>
  </si>
  <si>
    <t>Парични средства и побарувања</t>
  </si>
  <si>
    <t>ВКУПНО СРЕДСТВА НА ПЕНЗИСКИТЕ ФОНДОВИ</t>
  </si>
  <si>
    <t>Обврски на пензиските фондови</t>
  </si>
  <si>
    <t>Нето-средства (капитал) на членовите</t>
  </si>
  <si>
    <t>ВКУПНО ОБВРСКИ И НЕТО-СРЕДСТВА НА ЧЛЕНОВИТЕ</t>
  </si>
  <si>
    <t>Годишна апсолутна промена на средствата на пензиските фондови</t>
  </si>
  <si>
    <t>Годишна стапка на раст на средствата на пензиските фондови (во %)</t>
  </si>
  <si>
    <t>Извор на податоци: ревидираните финансиски извештаи на пензиските фондови</t>
  </si>
  <si>
    <t>Агрегиран биланс на успех и извештај за промена на средствата на приватните пензиски фондови</t>
  </si>
  <si>
    <t>Приходи од дивиденди</t>
  </si>
  <si>
    <t>Нето реализирана капитална добивка (загуба)</t>
  </si>
  <si>
    <t>Нето нереализирана капитална добивка (загуба)</t>
  </si>
  <si>
    <t>Нето курсни разлики од монетарни ставки и од финансиски инструменти (реализирани и нереализирани)</t>
  </si>
  <si>
    <t>Други приходи</t>
  </si>
  <si>
    <t xml:space="preserve">Оперативни трошоци на товар на фондовите </t>
  </si>
  <si>
    <t>НЕТО ДОБИВКА НА ПЕНЗИСКИТЕ ФОНДОВИ</t>
  </si>
  <si>
    <t>Ревалоризација на хартиите од вредност расположливи за продажба</t>
  </si>
  <si>
    <t>ВКУПНА ПРОМЕНА НА НЕТО-СРЕДСТВАТА НА ПЕНЗИСКИТЕ ФОНДОВИ</t>
  </si>
  <si>
    <t>Структурни карактеристики на вложувањата на приватните пензиски фондови</t>
  </si>
  <si>
    <t>акции од домашни издавачи</t>
  </si>
  <si>
    <t>акции од странски издавачи</t>
  </si>
  <si>
    <t>од кои, од земји членки на ЕУ</t>
  </si>
  <si>
    <t>од кои, од САД</t>
  </si>
  <si>
    <t>од кои, од други земји</t>
  </si>
  <si>
    <t>домашни државни обврзници</t>
  </si>
  <si>
    <t>домашни корпоративни обврзници</t>
  </si>
  <si>
    <t>домашни инвестициски фондови</t>
  </si>
  <si>
    <t>вложувања во странски инвестициски фондови</t>
  </si>
  <si>
    <t>од кои од други земји</t>
  </si>
  <si>
    <t>финансиски средства кои се мерат по објективна вредност преку билансот на успех (чувани за тргување)</t>
  </si>
  <si>
    <t>домашни државни записи</t>
  </si>
  <si>
    <t>странски државни обврзници</t>
  </si>
  <si>
    <t>финансиски средства кои се мерат по објективна вредност преку останата сеопфатна добивка (расположливи за продажба)</t>
  </si>
  <si>
    <t>краткорочни депозити во домашни банки</t>
  </si>
  <si>
    <t>долгорочни депозити во домашни банки</t>
  </si>
  <si>
    <t>финансиски средства кои се мерат по амортизирана набавна вредност (се чуваат до достасување)</t>
  </si>
  <si>
    <t>ВКУПНО ВЛОЖУВАЊА НА ПЕНЗИСКИТЕ ФОНДОВИ</t>
  </si>
  <si>
    <t>Извор на податоци: статистички прегледи за капитално финансираното пензиско осигурување на МАПАС и ревидираните финансиски извештаи на пензиските фондови</t>
  </si>
  <si>
    <t>Нето реализирани и нето нереализирани капитална добивки/загуби кај приватните пензиски фондови по одделни видови финансиски инструменти</t>
  </si>
  <si>
    <t>домашни акции</t>
  </si>
  <si>
    <t>странски акции</t>
  </si>
  <si>
    <t>странски инвестициски фондови што вложуваат во сопственички финансиски инструменти</t>
  </si>
  <si>
    <t>домашни државни хартии од вредност</t>
  </si>
  <si>
    <t>странски државни хартии од вредност</t>
  </si>
  <si>
    <t>странски корпоративни обврзници</t>
  </si>
  <si>
    <t>домaшни инвестициски фондови што вложуваат во инструменти на пазарот на пари</t>
  </si>
  <si>
    <t>странски инвестициони фондови што вложуваат во должнички инструменти</t>
  </si>
  <si>
    <t>ВКУПНО РЕАЛИЗИРАНИ КАПИТАЛНИ ДОБИВКИ/ЗАГУБИ</t>
  </si>
  <si>
    <t>ВКУПНО НЕРЕАЛИЗИРАНИ КАПИТАЛНИ ДОБИВКИ/ЗАГУБИ</t>
  </si>
  <si>
    <t xml:space="preserve">* Извор на податоци: Ревидираните финансиски извештаи на приватните пензиски фондови за 2019 година. Нето капиталните добивки/загуби ги вклучуваат и нето курсните разлики. </t>
  </si>
  <si>
    <t>Остварени стапки на принос на приватните пензиски фондови, сведени на годишно ниво и пресметани за различни временски интервали
фондови според издавачот</t>
  </si>
  <si>
    <t>На крај од календарска година</t>
  </si>
  <si>
    <t>Номинална стапка на принос од основањето до соодветната календарска година (во %)</t>
  </si>
  <si>
    <t>Номинална стапка на принос за период од една година (во %)</t>
  </si>
  <si>
    <t>Номинална стапка на принос за период од три години (во %)</t>
  </si>
  <si>
    <t>Номинална стапка на принос за период од пет години (во %)</t>
  </si>
  <si>
    <t>н.р.</t>
  </si>
  <si>
    <t>Номинална стапка на принос за период од седум години (во %)</t>
  </si>
  <si>
    <t>Номинална стапка на принос за период од десет години (во %)</t>
  </si>
  <si>
    <t>Реална стапка на принос од основањето до соодветната календарска година (во %)</t>
  </si>
  <si>
    <t>Реална стапка на принос за период од една година (во %)</t>
  </si>
  <si>
    <t>Реална стапка на принос за период од три години (во %)</t>
  </si>
  <si>
    <t>Реална стапка на принос за период од пет години (во %)</t>
  </si>
  <si>
    <t>Реална стапка на принос за период од седум години (во %)</t>
  </si>
  <si>
    <t>Реална стапка на принос за период од десет години (во %)</t>
  </si>
  <si>
    <t>Извор на податоци: интерни пресметки на Народната банка, врз основа на податоци од МАПАС за вредноста на сметководствената единица на приватните пензиски фондови и на Државниот завод за статистика за остварените стапки на инфлација</t>
  </si>
  <si>
    <t>н.р. - не е расположлив податок поради недоволен временски период за пресметка</t>
  </si>
  <si>
    <t xml:space="preserve">Показатели </t>
  </si>
  <si>
    <t>Десетте најголеми изложености / Вкупни средства (во %)</t>
  </si>
  <si>
    <t>Десетте најголеми изложености / Вкупни средства (без изложеноста кон Република Македонија, во %)</t>
  </si>
  <si>
    <t>Петте најголеми изложености / Вкупни средства (во %)</t>
  </si>
  <si>
    <t>Петте најголеми изложености / Вкупни средства (без изложеноста кон Република Македонија, во %)</t>
  </si>
  <si>
    <t xml:space="preserve">Извор на податоци: Ревидираните финансиски извештаи на приватните пензиски фондови за 2019 година. </t>
  </si>
  <si>
    <t>Анекс бр. 20</t>
  </si>
  <si>
    <t>Анекс бр. 21</t>
  </si>
  <si>
    <t>Анекс бр. 22</t>
  </si>
  <si>
    <t>Анекс бр. 23</t>
  </si>
  <si>
    <t>Анекс бр. 24</t>
  </si>
  <si>
    <t>Анекс бр. 25</t>
  </si>
  <si>
    <t>Анекс бр. 26</t>
  </si>
  <si>
    <t xml:space="preserve">Имот на отворените инвестициски фондови и структура на имотот на одделните категории на отворените инвестициски фондови (според нивната инвестициска стратегија) според типот на финансиските инструменти  </t>
  </si>
  <si>
    <t>износите се во милиони денари</t>
  </si>
  <si>
    <t xml:space="preserve">Парични (Кеш) </t>
  </si>
  <si>
    <t>Должнички</t>
  </si>
  <si>
    <t>Сопственички (Акциски)</t>
  </si>
  <si>
    <t>Износ</t>
  </si>
  <si>
    <t>Структура</t>
  </si>
  <si>
    <t>Должнички хартии од вредност</t>
  </si>
  <si>
    <t>Друг имот</t>
  </si>
  <si>
    <t>Вкупен имот</t>
  </si>
  <si>
    <t>Структура на имотот на фодновите според нивната инвестициска стратегија</t>
  </si>
  <si>
    <t>Анекс бр. 27</t>
  </si>
  <si>
    <t>Извор на податоци: статистички прегледи  за капитално финансираното пензиско осигурување на МАПАС и Државен завод за статистика, Анкета за работна сила објавена на 06.3.2020 година, за активното население, работоспобното население и вработените лица</t>
  </si>
  <si>
    <t xml:space="preserve">Промена на нето-средствата како резултат на инвестициската политика на фондовите </t>
  </si>
  <si>
    <t>Промена на нето-средствата како резултат на трансакции со сметководствени единици</t>
  </si>
  <si>
    <t>од што, поради приливи врз основа на уплатени придонеси</t>
  </si>
  <si>
    <t>од што, поради приливи врз основа на промена на членство</t>
  </si>
  <si>
    <t>од што, поради одливи врз основа на исплати на пензии/пензиски надоместок</t>
  </si>
  <si>
    <t>од што, поради одливи врз основа на промена на членство (по избор или со законски основ)</t>
  </si>
  <si>
    <t>Показатели за концентрацијата на средствата на приватните пензиски фондови
според издавачот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</si>
</sst>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0.0"/>
    <numFmt numFmtId="166" formatCode="0.0"/>
    <numFmt numFmtId="167" formatCode="#,##0.000"/>
    <numFmt numFmtId="168" formatCode="#,##0.00000"/>
    <numFmt numFmtId="169" formatCode="0.000000000000000%"/>
    <numFmt numFmtId="170" formatCode="_-* #,##0.00\ _д_е_н_._-;\-* #,##0.00\ _д_е_н_._-;_-* &quot;-&quot;??\ _д_е_н_._-;_-@_-"/>
    <numFmt numFmtId="171" formatCode="0.000%"/>
    <numFmt numFmtId="172" formatCode="#,##0;[Red]#,##0"/>
    <numFmt numFmtId="173" formatCode="0.000"/>
    <numFmt numFmtId="174" formatCode="0.00000"/>
  </numFmts>
  <fonts count="36">
    <font>
      <sz val="10"/>
      <name val="Arial"/>
      <family val="2"/>
    </font>
    <font>
      <sz val="11"/>
      <color theme="1"/>
      <name val="Calibri"/>
      <family val="2"/>
      <scheme val="minor"/>
    </font>
    <font>
      <sz val="10"/>
      <name val="Tahoma"/>
      <family val="2"/>
      <charset val="204"/>
    </font>
    <font>
      <b/>
      <sz val="10"/>
      <name val="Tahoma"/>
      <family val="2"/>
    </font>
    <font>
      <sz val="10"/>
      <name val="Arial"/>
      <family val="2"/>
      <charset val="204"/>
    </font>
    <font>
      <sz val="10"/>
      <name val="Arial"/>
      <family val="2"/>
    </font>
    <font>
      <sz val="11"/>
      <color theme="1"/>
      <name val="Tahoma"/>
      <family val="2"/>
    </font>
    <font>
      <b/>
      <sz val="11"/>
      <color theme="1"/>
      <name val="Tahoma"/>
      <family val="2"/>
    </font>
    <font>
      <sz val="8"/>
      <color theme="1"/>
      <name val="Tahoma"/>
      <family val="2"/>
    </font>
    <font>
      <sz val="11"/>
      <color indexed="8"/>
      <name val="Tahoma"/>
      <family val="2"/>
      <charset val="204"/>
    </font>
    <font>
      <b/>
      <sz val="11"/>
      <color indexed="8"/>
      <name val="Tahoma"/>
      <family val="2"/>
    </font>
    <font>
      <sz val="10"/>
      <color indexed="8"/>
      <name val="Tahoma"/>
      <family val="2"/>
      <charset val="204"/>
    </font>
    <font>
      <b/>
      <sz val="10"/>
      <color indexed="8"/>
      <name val="Tahoma"/>
      <family val="2"/>
      <charset val="204"/>
    </font>
    <font>
      <sz val="9"/>
      <color theme="1"/>
      <name val="Tahoma"/>
      <family val="2"/>
    </font>
    <font>
      <sz val="10"/>
      <color theme="1"/>
      <name val="Tahoma"/>
      <family val="2"/>
    </font>
    <font>
      <sz val="8"/>
      <name val="Tahoma"/>
      <family val="2"/>
      <charset val="204"/>
    </font>
    <font>
      <b/>
      <sz val="10"/>
      <color indexed="8"/>
      <name val="Tahoma"/>
      <family val="2"/>
    </font>
    <font>
      <sz val="11"/>
      <color indexed="8"/>
      <name val="Calibri"/>
      <family val="2"/>
    </font>
    <font>
      <sz val="9"/>
      <color indexed="8"/>
      <name val="Tahoma"/>
      <family val="2"/>
      <charset val="204"/>
    </font>
    <font>
      <sz val="8"/>
      <color indexed="8"/>
      <name val="Tahoma"/>
      <family val="2"/>
      <charset val="204"/>
    </font>
    <font>
      <b/>
      <sz val="11"/>
      <color rgb="FFFF0000"/>
      <name val="Tahoma"/>
      <family val="2"/>
    </font>
    <font>
      <sz val="9"/>
      <color rgb="FFFF0000"/>
      <name val="Tahoma"/>
      <family val="2"/>
      <charset val="204"/>
    </font>
    <font>
      <sz val="11"/>
      <color theme="1"/>
      <name val="Calibri"/>
      <family val="2"/>
      <charset val="204"/>
      <scheme val="minor"/>
    </font>
    <font>
      <sz val="10"/>
      <color indexed="8"/>
      <name val="Tahoma"/>
      <family val="2"/>
    </font>
    <font>
      <b/>
      <sz val="11"/>
      <color indexed="8"/>
      <name val="Tahoma"/>
      <family val="2"/>
      <charset val="204"/>
    </font>
    <font>
      <b/>
      <sz val="11"/>
      <color theme="1"/>
      <name val="Tahoma"/>
      <family val="2"/>
      <charset val="204"/>
    </font>
    <font>
      <sz val="10"/>
      <name val="Tahoma"/>
      <family val="2"/>
    </font>
    <font>
      <sz val="11"/>
      <name val="Tahoma"/>
      <family val="2"/>
      <charset val="204"/>
    </font>
    <font>
      <b/>
      <sz val="11"/>
      <name val="Tahoma"/>
      <family val="2"/>
      <charset val="204"/>
    </font>
    <font>
      <sz val="10"/>
      <color indexed="8"/>
      <name val="Arial"/>
      <family val="2"/>
      <charset val="204"/>
    </font>
    <font>
      <sz val="11"/>
      <color theme="1"/>
      <name val="Tahoma"/>
      <family val="2"/>
      <charset val="204"/>
    </font>
    <font>
      <b/>
      <sz val="10"/>
      <color theme="1"/>
      <name val="Tahoma"/>
      <family val="2"/>
    </font>
    <font>
      <b/>
      <sz val="11"/>
      <name val="Tahoma"/>
      <family val="2"/>
    </font>
    <font>
      <sz val="11"/>
      <name val="Tahoma"/>
      <family val="2"/>
    </font>
    <font>
      <sz val="10"/>
      <name val="MAC C Times"/>
      <family val="1"/>
    </font>
    <font>
      <b/>
      <i/>
      <sz val="11"/>
      <name val="Tahoma"/>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0" tint="-0.249977111117893"/>
        <bgColor indexed="22"/>
      </patternFill>
    </fill>
  </fills>
  <borders count="8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auto="1"/>
      </bottom>
      <diagonal/>
    </border>
    <border>
      <left style="medium">
        <color indexed="64"/>
      </left>
      <right/>
      <top style="thin">
        <color indexed="64"/>
      </top>
      <bottom style="medium">
        <color auto="1"/>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35">
    <xf numFmtId="0" fontId="0" fillId="0" borderId="0"/>
    <xf numFmtId="9" fontId="4" fillId="0" borderId="0" applyFont="0" applyFill="0" applyBorder="0" applyAlignment="0" applyProtection="0"/>
    <xf numFmtId="0" fontId="1" fillId="0" borderId="0"/>
    <xf numFmtId="0" fontId="5" fillId="0" borderId="0"/>
    <xf numFmtId="9" fontId="1" fillId="0" borderId="0" applyFont="0" applyFill="0" applyBorder="0" applyAlignment="0" applyProtection="0"/>
    <xf numFmtId="9" fontId="17" fillId="0" borderId="0" applyFont="0" applyFill="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9" fillId="0" borderId="0"/>
    <xf numFmtId="0" fontId="5" fillId="0" borderId="0"/>
    <xf numFmtId="9" fontId="29" fillId="0" borderId="0" applyFont="0" applyFill="0" applyBorder="0" applyAlignment="0" applyProtection="0">
      <alignment vertical="top"/>
    </xf>
    <xf numFmtId="170" fontId="1"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0" fontId="22" fillId="0" borderId="0"/>
    <xf numFmtId="0" fontId="22" fillId="0" borderId="0"/>
    <xf numFmtId="0" fontId="4" fillId="0" borderId="0"/>
    <xf numFmtId="0" fontId="5" fillId="0" borderId="0"/>
    <xf numFmtId="0" fontId="34" fillId="0" borderId="0"/>
    <xf numFmtId="0" fontId="1" fillId="0" borderId="0"/>
    <xf numFmtId="0" fontId="4" fillId="0" borderId="0"/>
    <xf numFmtId="0" fontId="22" fillId="0" borderId="0"/>
    <xf numFmtId="9" fontId="5" fillId="0" borderId="0" applyFont="0" applyFill="0" applyBorder="0" applyAlignment="0" applyProtection="0"/>
    <xf numFmtId="0" fontId="22" fillId="0" borderId="0"/>
    <xf numFmtId="9" fontId="17" fillId="0" borderId="0" applyFont="0" applyFill="0" applyBorder="0" applyAlignment="0" applyProtection="0"/>
  </cellStyleXfs>
  <cellXfs count="1356">
    <xf numFmtId="0" fontId="0" fillId="0" borderId="0" xfId="0"/>
    <xf numFmtId="0" fontId="6" fillId="0" borderId="0" xfId="2" applyFont="1"/>
    <xf numFmtId="0" fontId="7" fillId="0" borderId="24" xfId="2" applyFont="1" applyBorder="1" applyAlignment="1">
      <alignment horizontal="center" vertical="center"/>
    </xf>
    <xf numFmtId="0" fontId="7" fillId="0" borderId="6" xfId="2" applyFont="1" applyBorder="1" applyAlignment="1">
      <alignment horizontal="center" vertical="center"/>
    </xf>
    <xf numFmtId="0" fontId="7" fillId="0" borderId="24" xfId="2" applyFont="1" applyFill="1" applyBorder="1" applyAlignment="1">
      <alignment horizontal="center" vertical="center"/>
    </xf>
    <xf numFmtId="0" fontId="6" fillId="0" borderId="25" xfId="2" applyFont="1" applyBorder="1" applyAlignment="1">
      <alignment horizontal="left" vertical="center" wrapText="1"/>
    </xf>
    <xf numFmtId="3" fontId="6" fillId="0" borderId="0" xfId="2" applyNumberFormat="1" applyFont="1" applyBorder="1" applyAlignment="1">
      <alignment horizontal="center" vertical="center"/>
    </xf>
    <xf numFmtId="3" fontId="6" fillId="0" borderId="22" xfId="2" applyNumberFormat="1" applyFont="1" applyBorder="1" applyAlignment="1">
      <alignment horizontal="center" vertical="center"/>
    </xf>
    <xf numFmtId="165" fontId="6" fillId="0" borderId="19" xfId="2" applyNumberFormat="1" applyFont="1" applyBorder="1" applyAlignment="1">
      <alignment horizontal="center" vertical="center"/>
    </xf>
    <xf numFmtId="165" fontId="6" fillId="0" borderId="20" xfId="2" applyNumberFormat="1" applyFont="1" applyBorder="1" applyAlignment="1">
      <alignment horizontal="center" vertical="center"/>
    </xf>
    <xf numFmtId="3" fontId="6" fillId="0" borderId="21" xfId="2" applyNumberFormat="1" applyFont="1" applyBorder="1" applyAlignment="1">
      <alignment horizontal="center" vertical="center"/>
    </xf>
    <xf numFmtId="165" fontId="6" fillId="0" borderId="26" xfId="2" applyNumberFormat="1" applyFont="1" applyBorder="1" applyAlignment="1">
      <alignment horizontal="center" vertical="center"/>
    </xf>
    <xf numFmtId="165" fontId="6" fillId="0" borderId="27" xfId="2" applyNumberFormat="1" applyFont="1" applyBorder="1" applyAlignment="1">
      <alignment horizontal="center" vertical="center"/>
    </xf>
    <xf numFmtId="165" fontId="6" fillId="0" borderId="21" xfId="2" applyNumberFormat="1" applyFont="1" applyBorder="1" applyAlignment="1">
      <alignment horizontal="center" vertical="center"/>
    </xf>
    <xf numFmtId="165" fontId="6" fillId="0" borderId="0" xfId="2" applyNumberFormat="1" applyFont="1" applyBorder="1" applyAlignment="1">
      <alignment horizontal="center" vertical="center"/>
    </xf>
    <xf numFmtId="3" fontId="6" fillId="0" borderId="0" xfId="2" applyNumberFormat="1" applyFont="1"/>
    <xf numFmtId="165" fontId="6" fillId="0" borderId="0" xfId="2" applyNumberFormat="1" applyFont="1"/>
    <xf numFmtId="0" fontId="6" fillId="0" borderId="8" xfId="2" applyFont="1" applyBorder="1" applyAlignment="1">
      <alignment horizontal="left" vertical="center" wrapText="1"/>
    </xf>
    <xf numFmtId="3" fontId="6" fillId="0" borderId="28" xfId="2" applyNumberFormat="1" applyFont="1" applyBorder="1" applyAlignment="1">
      <alignment horizontal="center" vertical="center"/>
    </xf>
    <xf numFmtId="3" fontId="6" fillId="0" borderId="3" xfId="2" applyNumberFormat="1" applyFont="1" applyBorder="1" applyAlignment="1">
      <alignment horizontal="center" vertical="center"/>
    </xf>
    <xf numFmtId="165" fontId="6" fillId="0" borderId="29" xfId="2" applyNumberFormat="1" applyFont="1" applyBorder="1" applyAlignment="1">
      <alignment horizontal="center" vertical="center"/>
    </xf>
    <xf numFmtId="165" fontId="6" fillId="0" borderId="30" xfId="2" applyNumberFormat="1" applyFont="1" applyBorder="1" applyAlignment="1">
      <alignment horizontal="center" vertical="center"/>
    </xf>
    <xf numFmtId="3" fontId="6" fillId="0" borderId="1" xfId="2" applyNumberFormat="1" applyFont="1" applyBorder="1" applyAlignment="1">
      <alignment horizontal="center" vertical="center"/>
    </xf>
    <xf numFmtId="165" fontId="6" fillId="0" borderId="1" xfId="2" applyNumberFormat="1" applyFont="1" applyBorder="1" applyAlignment="1">
      <alignment horizontal="center" vertical="center"/>
    </xf>
    <xf numFmtId="165" fontId="6" fillId="0" borderId="28" xfId="2" applyNumberFormat="1" applyFont="1" applyBorder="1" applyAlignment="1">
      <alignment horizontal="center" vertical="center"/>
    </xf>
    <xf numFmtId="3" fontId="6" fillId="0" borderId="31" xfId="2" applyNumberFormat="1" applyFont="1" applyBorder="1" applyAlignment="1">
      <alignment horizontal="center" vertical="center"/>
    </xf>
    <xf numFmtId="165" fontId="6" fillId="0" borderId="32" xfId="2" applyNumberFormat="1" applyFont="1" applyBorder="1" applyAlignment="1">
      <alignment horizontal="center" vertical="center"/>
    </xf>
    <xf numFmtId="3" fontId="6" fillId="0" borderId="33" xfId="2" applyNumberFormat="1" applyFont="1" applyBorder="1" applyAlignment="1">
      <alignment horizontal="center" vertical="center"/>
    </xf>
    <xf numFmtId="165" fontId="6" fillId="0" borderId="34" xfId="2" applyNumberFormat="1" applyFont="1" applyBorder="1" applyAlignment="1">
      <alignment horizontal="center" vertical="center"/>
    </xf>
    <xf numFmtId="165" fontId="6" fillId="0" borderId="33" xfId="2" applyNumberFormat="1" applyFont="1" applyBorder="1" applyAlignment="1">
      <alignment horizontal="center" vertical="center"/>
    </xf>
    <xf numFmtId="0" fontId="7" fillId="0" borderId="7" xfId="2" applyFont="1" applyBorder="1" applyAlignment="1">
      <alignment horizontal="left" vertical="center"/>
    </xf>
    <xf numFmtId="3" fontId="7" fillId="0" borderId="35" xfId="2" applyNumberFormat="1" applyFont="1" applyBorder="1" applyAlignment="1">
      <alignment horizontal="center" vertical="center"/>
    </xf>
    <xf numFmtId="3" fontId="7" fillId="0" borderId="16" xfId="2" applyNumberFormat="1" applyFont="1" applyBorder="1" applyAlignment="1">
      <alignment horizontal="center" vertical="center"/>
    </xf>
    <xf numFmtId="165" fontId="7" fillId="0" borderId="36" xfId="2" applyNumberFormat="1" applyFont="1" applyBorder="1" applyAlignment="1">
      <alignment horizontal="center" vertical="center"/>
    </xf>
    <xf numFmtId="165" fontId="7" fillId="0" borderId="37" xfId="2" applyNumberFormat="1" applyFont="1" applyBorder="1" applyAlignment="1">
      <alignment horizontal="center" vertical="center"/>
    </xf>
    <xf numFmtId="3" fontId="7" fillId="0" borderId="14" xfId="2" applyNumberFormat="1" applyFont="1" applyBorder="1" applyAlignment="1">
      <alignment horizontal="center" vertical="center"/>
    </xf>
    <xf numFmtId="165" fontId="7" fillId="0" borderId="38" xfId="2" applyNumberFormat="1" applyFont="1" applyBorder="1" applyAlignment="1">
      <alignment horizontal="center" vertical="center"/>
    </xf>
    <xf numFmtId="165" fontId="7" fillId="0" borderId="35" xfId="2" applyNumberFormat="1" applyFont="1" applyBorder="1" applyAlignment="1">
      <alignment horizontal="center" vertical="center"/>
    </xf>
    <xf numFmtId="0" fontId="8" fillId="0" borderId="0" xfId="2" applyFont="1"/>
    <xf numFmtId="165" fontId="6" fillId="0" borderId="39" xfId="2" applyNumberFormat="1" applyFont="1" applyBorder="1" applyAlignment="1">
      <alignment horizontal="center" vertical="center"/>
    </xf>
    <xf numFmtId="3" fontId="6" fillId="0" borderId="39" xfId="2" applyNumberFormat="1" applyFont="1" applyBorder="1" applyAlignment="1">
      <alignment horizontal="center" vertical="center"/>
    </xf>
    <xf numFmtId="165" fontId="6" fillId="0" borderId="2" xfId="2" applyNumberFormat="1" applyFont="1" applyBorder="1" applyAlignment="1">
      <alignment horizontal="center" vertical="center"/>
    </xf>
    <xf numFmtId="3" fontId="6" fillId="0" borderId="2" xfId="2" applyNumberFormat="1" applyFont="1" applyBorder="1" applyAlignment="1">
      <alignment horizontal="center" vertical="center"/>
    </xf>
    <xf numFmtId="165" fontId="6" fillId="0" borderId="40" xfId="2" applyNumberFormat="1" applyFont="1" applyBorder="1" applyAlignment="1">
      <alignment horizontal="center" vertical="center"/>
    </xf>
    <xf numFmtId="3" fontId="6" fillId="0" borderId="40" xfId="2" applyNumberFormat="1" applyFont="1" applyBorder="1" applyAlignment="1">
      <alignment horizontal="center" vertical="center"/>
    </xf>
    <xf numFmtId="165" fontId="7" fillId="0" borderId="15" xfId="2" applyNumberFormat="1" applyFont="1" applyBorder="1" applyAlignment="1">
      <alignment horizontal="center" vertical="center"/>
    </xf>
    <xf numFmtId="3" fontId="7" fillId="0" borderId="15" xfId="2" applyNumberFormat="1" applyFont="1" applyBorder="1" applyAlignment="1">
      <alignment horizontal="center" vertical="center"/>
    </xf>
    <xf numFmtId="165" fontId="7" fillId="0" borderId="14" xfId="2" applyNumberFormat="1" applyFont="1" applyBorder="1" applyAlignment="1">
      <alignment horizontal="center" vertical="center"/>
    </xf>
    <xf numFmtId="165" fontId="6" fillId="0" borderId="22" xfId="2" applyNumberFormat="1" applyFont="1" applyBorder="1" applyAlignment="1">
      <alignment horizontal="center" vertical="center"/>
    </xf>
    <xf numFmtId="4" fontId="6" fillId="0" borderId="39" xfId="2" applyNumberFormat="1" applyFont="1" applyBorder="1" applyAlignment="1">
      <alignment horizontal="center" vertical="center"/>
    </xf>
    <xf numFmtId="165" fontId="6" fillId="0" borderId="3" xfId="2" applyNumberFormat="1" applyFont="1" applyBorder="1" applyAlignment="1">
      <alignment horizontal="center" vertical="center"/>
    </xf>
    <xf numFmtId="4" fontId="6" fillId="0" borderId="2" xfId="2" applyNumberFormat="1" applyFont="1" applyBorder="1" applyAlignment="1">
      <alignment horizontal="center" vertical="center"/>
    </xf>
    <xf numFmtId="165" fontId="6" fillId="0" borderId="31" xfId="2" applyNumberFormat="1" applyFont="1" applyBorder="1" applyAlignment="1">
      <alignment horizontal="center" vertical="center"/>
    </xf>
    <xf numFmtId="4" fontId="6" fillId="0" borderId="40" xfId="2" applyNumberFormat="1" applyFont="1" applyBorder="1" applyAlignment="1">
      <alignment horizontal="center" vertical="center"/>
    </xf>
    <xf numFmtId="165" fontId="7" fillId="0" borderId="16" xfId="2" applyNumberFormat="1" applyFont="1" applyBorder="1" applyAlignment="1">
      <alignment horizontal="center" vertical="center"/>
    </xf>
    <xf numFmtId="4" fontId="7" fillId="0" borderId="15" xfId="2" applyNumberFormat="1" applyFont="1" applyBorder="1" applyAlignment="1">
      <alignment horizontal="center" vertical="center"/>
    </xf>
    <xf numFmtId="0" fontId="9" fillId="0" borderId="0" xfId="2" applyFont="1"/>
    <xf numFmtId="0" fontId="5" fillId="0" borderId="0" xfId="3"/>
    <xf numFmtId="0" fontId="2" fillId="0" borderId="0" xfId="3" applyFont="1"/>
    <xf numFmtId="0" fontId="11" fillId="0" borderId="8" xfId="2" applyFont="1" applyBorder="1" applyAlignment="1">
      <alignment vertical="center" wrapText="1"/>
    </xf>
    <xf numFmtId="1" fontId="9" fillId="0" borderId="0" xfId="2" applyNumberFormat="1" applyFont="1"/>
    <xf numFmtId="0" fontId="11" fillId="0" borderId="0" xfId="2" applyFont="1" applyAlignment="1">
      <alignment horizontal="center" vertical="center" wrapText="1"/>
    </xf>
    <xf numFmtId="49" fontId="11" fillId="0" borderId="0" xfId="2" applyNumberFormat="1" applyFont="1" applyAlignment="1">
      <alignment horizontal="center" vertical="center"/>
    </xf>
    <xf numFmtId="0" fontId="11" fillId="0" borderId="38" xfId="2" applyNumberFormat="1" applyFont="1" applyFill="1" applyBorder="1" applyAlignment="1">
      <alignment horizontal="center" vertical="center"/>
    </xf>
    <xf numFmtId="0" fontId="11" fillId="0" borderId="37" xfId="2" applyNumberFormat="1" applyFont="1" applyFill="1" applyBorder="1" applyAlignment="1">
      <alignment horizontal="center" vertical="center"/>
    </xf>
    <xf numFmtId="49" fontId="11" fillId="0" borderId="0" xfId="2" applyNumberFormat="1" applyFont="1" applyFill="1" applyAlignment="1">
      <alignment horizontal="center" vertical="center"/>
    </xf>
    <xf numFmtId="0" fontId="12" fillId="0" borderId="0" xfId="2" applyFont="1" applyBorder="1" applyAlignment="1">
      <alignment horizontal="center" vertical="center" wrapText="1"/>
    </xf>
    <xf numFmtId="3" fontId="11" fillId="0" borderId="45" xfId="2" applyNumberFormat="1" applyFont="1" applyBorder="1" applyAlignment="1">
      <alignment horizontal="center" vertical="center"/>
    </xf>
    <xf numFmtId="3" fontId="11" fillId="0" borderId="46" xfId="2" applyNumberFormat="1" applyFont="1" applyBorder="1" applyAlignment="1">
      <alignment horizontal="center" vertical="center"/>
    </xf>
    <xf numFmtId="3" fontId="11" fillId="0" borderId="47" xfId="2" applyNumberFormat="1" applyFont="1" applyBorder="1" applyAlignment="1">
      <alignment horizontal="center" vertical="center"/>
    </xf>
    <xf numFmtId="3" fontId="11" fillId="0" borderId="42" xfId="2" applyNumberFormat="1" applyFont="1" applyBorder="1" applyAlignment="1">
      <alignment horizontal="center" vertical="center"/>
    </xf>
    <xf numFmtId="3" fontId="11" fillId="0" borderId="41" xfId="2" applyNumberFormat="1" applyFont="1" applyBorder="1" applyAlignment="1">
      <alignment horizontal="center" vertical="center"/>
    </xf>
    <xf numFmtId="3" fontId="11" fillId="0" borderId="0" xfId="2" applyNumberFormat="1" applyFont="1" applyAlignment="1">
      <alignment horizontal="center" vertical="center"/>
    </xf>
    <xf numFmtId="3" fontId="11" fillId="0" borderId="0" xfId="2" quotePrefix="1" applyNumberFormat="1" applyFont="1" applyAlignment="1">
      <alignment horizontal="center" vertical="center"/>
    </xf>
    <xf numFmtId="0" fontId="12" fillId="0" borderId="28" xfId="2" applyFont="1" applyBorder="1" applyAlignment="1">
      <alignment horizontal="center" vertical="center" wrapText="1"/>
    </xf>
    <xf numFmtId="164" fontId="11" fillId="0" borderId="29" xfId="4" quotePrefix="1" applyNumberFormat="1" applyFont="1" applyBorder="1" applyAlignment="1">
      <alignment horizontal="center" vertical="center"/>
    </xf>
    <xf numFmtId="164" fontId="11" fillId="0" borderId="30" xfId="4" quotePrefix="1" applyNumberFormat="1" applyFont="1" applyBorder="1" applyAlignment="1">
      <alignment horizontal="center" vertical="center"/>
    </xf>
    <xf numFmtId="164" fontId="11" fillId="0" borderId="1" xfId="4" quotePrefix="1" applyNumberFormat="1" applyFont="1" applyBorder="1" applyAlignment="1">
      <alignment horizontal="center" vertical="center"/>
    </xf>
    <xf numFmtId="164" fontId="11" fillId="0" borderId="3" xfId="4" quotePrefix="1" applyNumberFormat="1" applyFont="1" applyBorder="1" applyAlignment="1">
      <alignment horizontal="center" vertical="center"/>
    </xf>
    <xf numFmtId="164" fontId="11" fillId="0" borderId="29" xfId="2" applyNumberFormat="1" applyFont="1" applyBorder="1" applyAlignment="1">
      <alignment horizontal="center" vertical="center"/>
    </xf>
    <xf numFmtId="164" fontId="11" fillId="0" borderId="2" xfId="2" applyNumberFormat="1" applyFont="1" applyBorder="1" applyAlignment="1">
      <alignment horizontal="center" vertical="center"/>
    </xf>
    <xf numFmtId="0" fontId="12" fillId="0" borderId="48" xfId="2" applyFont="1" applyBorder="1" applyAlignment="1">
      <alignment horizontal="center" vertical="center" wrapText="1"/>
    </xf>
    <xf numFmtId="164" fontId="11" fillId="0" borderId="49" xfId="4" applyNumberFormat="1" applyFont="1" applyBorder="1" applyAlignment="1">
      <alignment horizontal="center"/>
    </xf>
    <xf numFmtId="164" fontId="11" fillId="0" borderId="50" xfId="4" applyNumberFormat="1" applyFont="1" applyBorder="1" applyAlignment="1">
      <alignment horizontal="center"/>
    </xf>
    <xf numFmtId="164" fontId="11" fillId="0" borderId="4" xfId="4" applyNumberFormat="1" applyFont="1" applyBorder="1" applyAlignment="1">
      <alignment horizontal="center"/>
    </xf>
    <xf numFmtId="164" fontId="11" fillId="0" borderId="6" xfId="4" applyNumberFormat="1" applyFont="1" applyBorder="1" applyAlignment="1">
      <alignment horizontal="center"/>
    </xf>
    <xf numFmtId="164" fontId="11" fillId="0" borderId="49" xfId="2" applyNumberFormat="1" applyFont="1" applyBorder="1" applyAlignment="1">
      <alignment horizontal="center" vertical="center"/>
    </xf>
    <xf numFmtId="164" fontId="11" fillId="0" borderId="5" xfId="2" applyNumberFormat="1" applyFont="1" applyBorder="1" applyAlignment="1">
      <alignment horizontal="center" vertical="center"/>
    </xf>
    <xf numFmtId="167" fontId="11" fillId="0" borderId="0" xfId="2" quotePrefix="1" applyNumberFormat="1" applyFont="1" applyAlignment="1">
      <alignment horizontal="center" vertical="center"/>
    </xf>
    <xf numFmtId="0" fontId="11" fillId="0" borderId="0" xfId="2" applyFont="1"/>
    <xf numFmtId="0" fontId="11" fillId="0" borderId="0" xfId="2" applyFont="1" applyFill="1"/>
    <xf numFmtId="0" fontId="11" fillId="0" borderId="10" xfId="2" applyFont="1" applyBorder="1" applyAlignment="1">
      <alignment horizontal="left" vertical="center" wrapText="1"/>
    </xf>
    <xf numFmtId="164" fontId="11" fillId="0" borderId="19" xfId="4" applyNumberFormat="1" applyFont="1" applyBorder="1" applyAlignment="1">
      <alignment horizontal="center"/>
    </xf>
    <xf numFmtId="164" fontId="11" fillId="0" borderId="0" xfId="4" applyNumberFormat="1" applyFont="1" applyAlignment="1">
      <alignment horizontal="center"/>
    </xf>
    <xf numFmtId="164" fontId="11" fillId="0" borderId="45" xfId="4" applyNumberFormat="1" applyFont="1" applyBorder="1" applyAlignment="1">
      <alignment horizontal="center"/>
    </xf>
    <xf numFmtId="164" fontId="11" fillId="0" borderId="17" xfId="4" applyNumberFormat="1" applyFont="1" applyBorder="1" applyAlignment="1">
      <alignment horizontal="center"/>
    </xf>
    <xf numFmtId="0" fontId="13" fillId="0" borderId="0" xfId="2" applyFont="1" applyAlignment="1">
      <alignment vertical="center"/>
    </xf>
    <xf numFmtId="0" fontId="11" fillId="0" borderId="8" xfId="2" applyFont="1" applyBorder="1" applyAlignment="1">
      <alignment horizontal="left" vertical="center" wrapText="1"/>
    </xf>
    <xf numFmtId="166" fontId="11" fillId="0" borderId="29" xfId="2" applyNumberFormat="1" applyFont="1" applyBorder="1" applyAlignment="1">
      <alignment horizontal="center" vertical="center" wrapText="1"/>
    </xf>
    <xf numFmtId="166" fontId="11" fillId="0" borderId="28" xfId="2" applyNumberFormat="1" applyFont="1" applyBorder="1" applyAlignment="1">
      <alignment horizontal="center" vertical="center" wrapText="1"/>
    </xf>
    <xf numFmtId="166" fontId="11" fillId="0" borderId="8" xfId="2" applyNumberFormat="1" applyFont="1" applyBorder="1" applyAlignment="1">
      <alignment horizontal="center" vertical="center" wrapText="1"/>
    </xf>
    <xf numFmtId="166" fontId="11" fillId="0" borderId="1" xfId="2" applyNumberFormat="1" applyFont="1" applyBorder="1" applyAlignment="1">
      <alignment horizontal="center" vertical="center" wrapText="1"/>
    </xf>
    <xf numFmtId="166" fontId="11" fillId="0" borderId="3" xfId="2" applyNumberFormat="1" applyFont="1" applyBorder="1" applyAlignment="1">
      <alignment horizontal="center" vertical="center" wrapText="1"/>
    </xf>
    <xf numFmtId="164" fontId="11" fillId="0" borderId="51" xfId="4" applyNumberFormat="1" applyFont="1" applyBorder="1" applyAlignment="1">
      <alignment horizontal="center" vertical="center" wrapText="1"/>
    </xf>
    <xf numFmtId="164" fontId="11" fillId="0" borderId="0" xfId="4" applyNumberFormat="1" applyFont="1" applyAlignment="1">
      <alignment horizontal="center" vertical="center" wrapText="1"/>
    </xf>
    <xf numFmtId="164" fontId="11" fillId="0" borderId="29" xfId="4" applyNumberFormat="1" applyFont="1" applyBorder="1" applyAlignment="1">
      <alignment horizontal="center" vertical="center" wrapText="1"/>
    </xf>
    <xf numFmtId="164" fontId="11" fillId="0" borderId="25" xfId="4" applyNumberFormat="1" applyFont="1" applyBorder="1" applyAlignment="1">
      <alignment horizontal="center" vertical="center" wrapText="1"/>
    </xf>
    <xf numFmtId="166" fontId="11" fillId="0" borderId="1" xfId="2" applyNumberFormat="1" applyFont="1" applyBorder="1" applyAlignment="1">
      <alignment horizontal="center" vertical="center"/>
    </xf>
    <xf numFmtId="166" fontId="11" fillId="0" borderId="28" xfId="2" applyNumberFormat="1" applyFont="1" applyBorder="1" applyAlignment="1">
      <alignment horizontal="center" vertical="center"/>
    </xf>
    <xf numFmtId="166" fontId="11" fillId="0" borderId="29" xfId="2" applyNumberFormat="1" applyFont="1" applyBorder="1" applyAlignment="1">
      <alignment horizontal="center" vertical="center"/>
    </xf>
    <xf numFmtId="166" fontId="11" fillId="0" borderId="8" xfId="2" applyNumberFormat="1" applyFont="1" applyBorder="1" applyAlignment="1">
      <alignment horizontal="center" vertical="center"/>
    </xf>
    <xf numFmtId="166" fontId="11" fillId="0" borderId="3" xfId="2" applyNumberFormat="1" applyFont="1" applyBorder="1" applyAlignment="1">
      <alignment horizontal="center" vertical="center"/>
    </xf>
    <xf numFmtId="0" fontId="11" fillId="0" borderId="52" xfId="2" applyFont="1" applyBorder="1" applyAlignment="1">
      <alignment horizontal="left" vertical="center" wrapText="1"/>
    </xf>
    <xf numFmtId="164" fontId="11" fillId="0" borderId="1" xfId="2" applyNumberFormat="1" applyFont="1" applyBorder="1" applyAlignment="1">
      <alignment horizontal="center" vertical="center" wrapText="1"/>
    </xf>
    <xf numFmtId="164" fontId="11" fillId="0" borderId="28" xfId="2" applyNumberFormat="1" applyFont="1" applyBorder="1" applyAlignment="1">
      <alignment horizontal="center" vertical="center" wrapText="1"/>
    </xf>
    <xf numFmtId="164" fontId="11" fillId="0" borderId="29" xfId="2" applyNumberFormat="1" applyFont="1" applyBorder="1" applyAlignment="1">
      <alignment horizontal="center" vertical="center" wrapText="1"/>
    </xf>
    <xf numFmtId="164" fontId="11" fillId="0" borderId="8" xfId="2" applyNumberFormat="1" applyFont="1" applyBorder="1" applyAlignment="1">
      <alignment horizontal="center" vertical="center" wrapText="1"/>
    </xf>
    <xf numFmtId="164" fontId="11" fillId="0" borderId="3" xfId="2" applyNumberFormat="1" applyFont="1" applyBorder="1" applyAlignment="1">
      <alignment horizontal="center" vertical="center" wrapText="1"/>
    </xf>
    <xf numFmtId="166" fontId="11" fillId="0" borderId="49" xfId="2" applyNumberFormat="1" applyFont="1" applyBorder="1" applyAlignment="1">
      <alignment horizontal="center" vertical="center" wrapText="1"/>
    </xf>
    <xf numFmtId="166" fontId="11" fillId="0" borderId="9" xfId="2" applyNumberFormat="1" applyFont="1" applyBorder="1" applyAlignment="1">
      <alignment horizontal="center" vertical="center" wrapText="1"/>
    </xf>
    <xf numFmtId="166" fontId="11" fillId="0" borderId="6"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2" fontId="11" fillId="0" borderId="28" xfId="2" applyNumberFormat="1" applyFont="1" applyBorder="1" applyAlignment="1">
      <alignment horizontal="center" vertical="center" wrapText="1"/>
    </xf>
    <xf numFmtId="2" fontId="11" fillId="0" borderId="45" xfId="2" applyNumberFormat="1" applyFont="1" applyBorder="1" applyAlignment="1">
      <alignment horizontal="center" vertical="center" wrapText="1"/>
    </xf>
    <xf numFmtId="2" fontId="11" fillId="0" borderId="46" xfId="2" applyNumberFormat="1" applyFont="1" applyBorder="1" applyAlignment="1">
      <alignment horizontal="center" vertical="center" wrapText="1"/>
    </xf>
    <xf numFmtId="2" fontId="11" fillId="0" borderId="1" xfId="4" applyNumberFormat="1" applyFont="1" applyBorder="1" applyAlignment="1">
      <alignment horizontal="center" vertical="center" wrapText="1"/>
    </xf>
    <xf numFmtId="2" fontId="11" fillId="0" borderId="43" xfId="2" applyNumberFormat="1" applyFont="1" applyBorder="1" applyAlignment="1">
      <alignment horizontal="center" vertical="center" wrapText="1"/>
    </xf>
    <xf numFmtId="2" fontId="11" fillId="0" borderId="42" xfId="2" applyNumberFormat="1" applyFont="1" applyBorder="1" applyAlignment="1">
      <alignment horizontal="center" vertical="center" wrapText="1"/>
    </xf>
    <xf numFmtId="2" fontId="11" fillId="0" borderId="29" xfId="2" applyNumberFormat="1" applyFont="1" applyBorder="1" applyAlignment="1">
      <alignment horizontal="center" vertical="center" wrapText="1"/>
    </xf>
    <xf numFmtId="2" fontId="11" fillId="0" borderId="30" xfId="2" applyNumberFormat="1" applyFont="1" applyBorder="1" applyAlignment="1">
      <alignment horizontal="center" vertical="center" wrapText="1"/>
    </xf>
    <xf numFmtId="2" fontId="11" fillId="0" borderId="8" xfId="2" applyNumberFormat="1" applyFont="1" applyBorder="1" applyAlignment="1">
      <alignment horizontal="center" vertical="center" wrapText="1"/>
    </xf>
    <xf numFmtId="2" fontId="11" fillId="0" borderId="3" xfId="2" applyNumberFormat="1" applyFont="1" applyBorder="1" applyAlignment="1">
      <alignment horizontal="center" vertical="center" wrapText="1"/>
    </xf>
    <xf numFmtId="3" fontId="11" fillId="0" borderId="49" xfId="2" applyNumberFormat="1" applyFont="1" applyBorder="1" applyAlignment="1">
      <alignment horizontal="center" vertical="center"/>
    </xf>
    <xf numFmtId="3" fontId="11" fillId="0" borderId="9" xfId="2" applyNumberFormat="1" applyFont="1" applyBorder="1" applyAlignment="1">
      <alignment horizontal="center" vertical="center"/>
    </xf>
    <xf numFmtId="3" fontId="11" fillId="0" borderId="23" xfId="2" applyNumberFormat="1" applyFont="1" applyBorder="1" applyAlignment="1">
      <alignment horizontal="center" vertical="center"/>
    </xf>
    <xf numFmtId="3" fontId="11" fillId="0" borderId="0" xfId="2" applyNumberFormat="1" applyFont="1" applyFill="1"/>
    <xf numFmtId="0" fontId="14" fillId="0" borderId="43" xfId="2" applyFont="1" applyFill="1" applyBorder="1" applyAlignment="1">
      <alignment horizontal="left" vertical="center" wrapText="1"/>
    </xf>
    <xf numFmtId="166" fontId="11" fillId="0" borderId="19" xfId="2" applyNumberFormat="1" applyFont="1" applyBorder="1" applyAlignment="1">
      <alignment horizontal="center" vertical="center"/>
    </xf>
    <xf numFmtId="166" fontId="11" fillId="0" borderId="20" xfId="2" applyNumberFormat="1" applyFont="1" applyBorder="1" applyAlignment="1">
      <alignment horizontal="center" vertical="center"/>
    </xf>
    <xf numFmtId="166" fontId="11" fillId="0" borderId="53" xfId="2" applyNumberFormat="1" applyFont="1" applyBorder="1" applyAlignment="1">
      <alignment horizontal="center" vertical="center"/>
    </xf>
    <xf numFmtId="166" fontId="11" fillId="0" borderId="17" xfId="2" applyNumberFormat="1" applyFont="1" applyBorder="1" applyAlignment="1">
      <alignment horizontal="center" vertical="center"/>
    </xf>
    <xf numFmtId="166" fontId="11" fillId="0" borderId="18" xfId="2" applyNumberFormat="1" applyFont="1" applyBorder="1" applyAlignment="1">
      <alignment horizontal="center" vertical="center"/>
    </xf>
    <xf numFmtId="3" fontId="11" fillId="0" borderId="0" xfId="2" applyNumberFormat="1" applyFont="1"/>
    <xf numFmtId="2" fontId="11" fillId="0" borderId="0" xfId="2" applyNumberFormat="1" applyFont="1"/>
    <xf numFmtId="0" fontId="14" fillId="0" borderId="8" xfId="2" applyFont="1" applyFill="1" applyBorder="1" applyAlignment="1">
      <alignment horizontal="left" vertical="center" wrapText="1"/>
    </xf>
    <xf numFmtId="166" fontId="11" fillId="0" borderId="54" xfId="2" applyNumberFormat="1" applyFont="1" applyBorder="1" applyAlignment="1">
      <alignment horizontal="center" vertical="center"/>
    </xf>
    <xf numFmtId="166" fontId="11" fillId="0" borderId="34" xfId="2" applyNumberFormat="1" applyFont="1" applyBorder="1" applyAlignment="1">
      <alignment horizontal="center" vertical="center"/>
    </xf>
    <xf numFmtId="166" fontId="11" fillId="0" borderId="55" xfId="2" applyNumberFormat="1" applyFont="1" applyBorder="1" applyAlignment="1">
      <alignment horizontal="center" vertical="center"/>
    </xf>
    <xf numFmtId="166" fontId="11" fillId="0" borderId="52" xfId="2" applyNumberFormat="1" applyFont="1" applyBorder="1" applyAlignment="1">
      <alignment horizontal="center" vertical="center"/>
    </xf>
    <xf numFmtId="166" fontId="11" fillId="0" borderId="56" xfId="2" applyNumberFormat="1" applyFont="1" applyBorder="1" applyAlignment="1">
      <alignment horizontal="center" vertical="center"/>
    </xf>
    <xf numFmtId="166" fontId="11" fillId="0" borderId="30" xfId="2" applyNumberFormat="1" applyFont="1" applyBorder="1" applyAlignment="1">
      <alignment horizontal="center" vertical="center"/>
    </xf>
    <xf numFmtId="166" fontId="11" fillId="0" borderId="57" xfId="2" applyNumberFormat="1" applyFont="1" applyBorder="1" applyAlignment="1">
      <alignment horizontal="center" vertical="center"/>
    </xf>
    <xf numFmtId="166" fontId="11" fillId="0" borderId="26" xfId="2" applyNumberFormat="1" applyFont="1" applyBorder="1" applyAlignment="1">
      <alignment horizontal="center" vertical="center"/>
    </xf>
    <xf numFmtId="166" fontId="11" fillId="0" borderId="32" xfId="2" applyNumberFormat="1" applyFont="1" applyBorder="1" applyAlignment="1">
      <alignment horizontal="center" vertical="center"/>
    </xf>
    <xf numFmtId="166" fontId="11" fillId="0" borderId="58" xfId="2" applyNumberFormat="1" applyFont="1" applyBorder="1" applyAlignment="1">
      <alignment horizontal="center" vertical="center"/>
    </xf>
    <xf numFmtId="166" fontId="11" fillId="0" borderId="25" xfId="2" applyNumberFormat="1" applyFont="1" applyBorder="1" applyAlignment="1">
      <alignment horizontal="center" vertical="center"/>
    </xf>
    <xf numFmtId="166" fontId="11" fillId="0" borderId="0" xfId="2" applyNumberFormat="1" applyFont="1" applyBorder="1" applyAlignment="1">
      <alignment horizontal="center" vertical="center"/>
    </xf>
    <xf numFmtId="166" fontId="11" fillId="0" borderId="30" xfId="2" applyNumberFormat="1" applyFont="1" applyBorder="1" applyAlignment="1">
      <alignment horizontal="center" vertical="center" wrapText="1"/>
    </xf>
    <xf numFmtId="166" fontId="11" fillId="0" borderId="57" xfId="2" applyNumberFormat="1" applyFont="1" applyBorder="1" applyAlignment="1">
      <alignment horizontal="center" vertical="center" wrapText="1"/>
    </xf>
    <xf numFmtId="0" fontId="14" fillId="0" borderId="8" xfId="2" applyFont="1" applyBorder="1" applyAlignment="1">
      <alignment horizontal="left" vertical="center" wrapText="1"/>
    </xf>
    <xf numFmtId="0" fontId="14" fillId="0" borderId="9" xfId="2" applyFont="1" applyBorder="1" applyAlignment="1">
      <alignment horizontal="left" vertical="center" wrapText="1"/>
    </xf>
    <xf numFmtId="164" fontId="11" fillId="0" borderId="59" xfId="4" applyNumberFormat="1" applyFont="1" applyBorder="1" applyAlignment="1">
      <alignment horizontal="center" vertical="center"/>
    </xf>
    <xf numFmtId="164" fontId="11" fillId="0" borderId="60" xfId="4" applyNumberFormat="1" applyFont="1" applyBorder="1" applyAlignment="1">
      <alignment horizontal="center" vertical="center"/>
    </xf>
    <xf numFmtId="164" fontId="11" fillId="0" borderId="61" xfId="4" applyNumberFormat="1" applyFont="1" applyBorder="1" applyAlignment="1">
      <alignment horizontal="center" vertical="center"/>
    </xf>
    <xf numFmtId="164" fontId="11" fillId="0" borderId="23" xfId="4" applyNumberFormat="1" applyFont="1" applyBorder="1" applyAlignment="1">
      <alignment horizontal="center" vertical="center"/>
    </xf>
    <xf numFmtId="164" fontId="11" fillId="0" borderId="48" xfId="4" applyNumberFormat="1" applyFont="1" applyBorder="1" applyAlignment="1">
      <alignment horizontal="center" vertical="center"/>
    </xf>
    <xf numFmtId="0" fontId="11" fillId="0" borderId="10" xfId="2" applyFont="1" applyFill="1" applyBorder="1" applyAlignment="1">
      <alignment horizontal="left" vertical="center" wrapText="1"/>
    </xf>
    <xf numFmtId="164" fontId="11" fillId="0" borderId="45" xfId="2" applyNumberFormat="1" applyFont="1" applyBorder="1" applyAlignment="1">
      <alignment horizontal="center" vertical="center" wrapText="1"/>
    </xf>
    <xf numFmtId="164" fontId="11" fillId="0" borderId="43" xfId="2" applyNumberFormat="1" applyFont="1" applyBorder="1" applyAlignment="1">
      <alignment horizontal="center" vertical="center" wrapText="1"/>
    </xf>
    <xf numFmtId="164" fontId="11" fillId="0" borderId="42" xfId="2" applyNumberFormat="1" applyFont="1" applyBorder="1" applyAlignment="1">
      <alignment horizontal="center" vertical="center" wrapText="1"/>
    </xf>
    <xf numFmtId="164" fontId="11" fillId="0" borderId="0" xfId="2" applyNumberFormat="1" applyFont="1"/>
    <xf numFmtId="0" fontId="11" fillId="0" borderId="8" xfId="2" applyFont="1" applyFill="1" applyBorder="1" applyAlignment="1">
      <alignment horizontal="left" vertical="center" wrapText="1"/>
    </xf>
    <xf numFmtId="164" fontId="11" fillId="0" borderId="29" xfId="4" applyNumberFormat="1" applyFont="1" applyBorder="1" applyAlignment="1">
      <alignment horizontal="center"/>
    </xf>
    <xf numFmtId="164" fontId="11" fillId="0" borderId="3" xfId="4" applyNumberFormat="1" applyFont="1" applyBorder="1" applyAlignment="1">
      <alignment horizontal="center"/>
    </xf>
    <xf numFmtId="164" fontId="11" fillId="0" borderId="30" xfId="4" applyNumberFormat="1" applyFont="1" applyBorder="1" applyAlignment="1">
      <alignment horizontal="center"/>
    </xf>
    <xf numFmtId="164" fontId="11" fillId="0" borderId="1" xfId="4" applyNumberFormat="1" applyFont="1" applyBorder="1" applyAlignment="1">
      <alignment horizontal="center"/>
    </xf>
    <xf numFmtId="164" fontId="11" fillId="0" borderId="30" xfId="2" applyNumberFormat="1" applyFont="1" applyBorder="1" applyAlignment="1">
      <alignment horizontal="center" vertical="center" wrapText="1"/>
    </xf>
    <xf numFmtId="0" fontId="11" fillId="0" borderId="52" xfId="2" applyFont="1" applyFill="1" applyBorder="1" applyAlignment="1">
      <alignment horizontal="left" vertical="center" wrapText="1"/>
    </xf>
    <xf numFmtId="4" fontId="11" fillId="0" borderId="33" xfId="2" applyNumberFormat="1" applyFont="1" applyBorder="1" applyAlignment="1">
      <alignment horizontal="center" vertical="center"/>
    </xf>
    <xf numFmtId="4" fontId="11" fillId="0" borderId="3" xfId="2" applyNumberFormat="1" applyFont="1" applyBorder="1" applyAlignment="1">
      <alignment horizontal="center" vertical="center"/>
    </xf>
    <xf numFmtId="4" fontId="11" fillId="0" borderId="29" xfId="2" applyNumberFormat="1" applyFont="1" applyBorder="1" applyAlignment="1">
      <alignment horizontal="center" vertical="center"/>
    </xf>
    <xf numFmtId="4" fontId="11" fillId="0" borderId="30" xfId="2" applyNumberFormat="1" applyFont="1" applyBorder="1" applyAlignment="1">
      <alignment horizontal="center" vertical="center"/>
    </xf>
    <xf numFmtId="4" fontId="11" fillId="0" borderId="1" xfId="2" applyNumberFormat="1" applyFont="1" applyBorder="1" applyAlignment="1">
      <alignment horizontal="center" vertical="center"/>
    </xf>
    <xf numFmtId="0" fontId="11" fillId="0" borderId="9" xfId="2" applyFont="1" applyFill="1" applyBorder="1" applyAlignment="1">
      <alignment horizontal="left" vertical="center" wrapText="1"/>
    </xf>
    <xf numFmtId="4" fontId="11" fillId="0" borderId="4" xfId="2" applyNumberFormat="1" applyFont="1" applyBorder="1" applyAlignment="1">
      <alignment horizontal="center" vertical="center"/>
    </xf>
    <xf numFmtId="4" fontId="11" fillId="0" borderId="44" xfId="2" applyNumberFormat="1" applyFont="1" applyBorder="1" applyAlignment="1">
      <alignment horizontal="center" vertical="center"/>
    </xf>
    <xf numFmtId="4" fontId="11" fillId="0" borderId="49" xfId="2" applyNumberFormat="1" applyFont="1" applyBorder="1" applyAlignment="1">
      <alignment horizontal="center" vertical="center"/>
    </xf>
    <xf numFmtId="4" fontId="11" fillId="0" borderId="9" xfId="2" applyNumberFormat="1" applyFont="1" applyBorder="1" applyAlignment="1">
      <alignment horizontal="center" vertical="center"/>
    </xf>
    <xf numFmtId="4" fontId="11" fillId="0" borderId="6" xfId="2" applyNumberFormat="1" applyFont="1" applyBorder="1" applyAlignment="1">
      <alignment horizontal="center" vertical="center"/>
    </xf>
    <xf numFmtId="3" fontId="9" fillId="0" borderId="0" xfId="2" applyNumberFormat="1" applyFont="1"/>
    <xf numFmtId="2" fontId="9" fillId="0" borderId="0" xfId="2" applyNumberFormat="1" applyFont="1"/>
    <xf numFmtId="164" fontId="9" fillId="0" borderId="0" xfId="2" applyNumberFormat="1" applyFont="1"/>
    <xf numFmtId="0" fontId="16" fillId="0" borderId="4" xfId="2" applyNumberFormat="1" applyFont="1" applyFill="1" applyBorder="1" applyAlignment="1">
      <alignment horizontal="center" vertical="center"/>
    </xf>
    <xf numFmtId="0" fontId="16" fillId="0" borderId="6" xfId="2" applyNumberFormat="1" applyFont="1" applyFill="1" applyBorder="1" applyAlignment="1">
      <alignment horizontal="center" vertical="center"/>
    </xf>
    <xf numFmtId="49" fontId="16" fillId="0" borderId="49" xfId="2" applyNumberFormat="1" applyFont="1" applyFill="1" applyBorder="1" applyAlignment="1">
      <alignment horizontal="center" vertical="center"/>
    </xf>
    <xf numFmtId="49" fontId="16" fillId="0" borderId="50" xfId="2" applyNumberFormat="1" applyFont="1" applyFill="1" applyBorder="1" applyAlignment="1">
      <alignment horizontal="center" vertical="center"/>
    </xf>
    <xf numFmtId="49" fontId="16" fillId="0" borderId="4" xfId="2" applyNumberFormat="1" applyFont="1" applyFill="1" applyBorder="1" applyAlignment="1">
      <alignment horizontal="center" vertical="center"/>
    </xf>
    <xf numFmtId="49" fontId="16" fillId="0" borderId="6" xfId="2" applyNumberFormat="1" applyFont="1" applyFill="1" applyBorder="1" applyAlignment="1">
      <alignment horizontal="center" vertical="center"/>
    </xf>
    <xf numFmtId="0" fontId="12" fillId="0" borderId="43" xfId="2" applyFont="1" applyBorder="1" applyAlignment="1">
      <alignment horizontal="center" vertical="center" wrapText="1"/>
    </xf>
    <xf numFmtId="165" fontId="11" fillId="0" borderId="0" xfId="2" applyNumberFormat="1" applyFont="1" applyAlignment="1">
      <alignment horizontal="center" vertical="center"/>
    </xf>
    <xf numFmtId="49" fontId="11" fillId="0" borderId="0" xfId="2" applyNumberFormat="1" applyFont="1" applyFill="1" applyBorder="1" applyAlignment="1">
      <alignment horizontal="center" vertical="center"/>
    </xf>
    <xf numFmtId="0" fontId="12" fillId="0" borderId="10" xfId="2" applyFont="1" applyBorder="1" applyAlignment="1">
      <alignment horizontal="center" vertical="center" wrapText="1"/>
    </xf>
    <xf numFmtId="164" fontId="11" fillId="0" borderId="1" xfId="4" applyNumberFormat="1" applyFont="1" applyBorder="1" applyAlignment="1">
      <alignment horizontal="center" vertical="center" wrapText="1"/>
    </xf>
    <xf numFmtId="164" fontId="11" fillId="0" borderId="3" xfId="4" applyNumberFormat="1" applyFont="1" applyBorder="1" applyAlignment="1">
      <alignment horizontal="center" vertical="center" wrapText="1"/>
    </xf>
    <xf numFmtId="164" fontId="11" fillId="0" borderId="30" xfId="4" applyNumberFormat="1" applyFont="1" applyBorder="1" applyAlignment="1">
      <alignment horizontal="center" vertical="center" wrapText="1"/>
    </xf>
    <xf numFmtId="164" fontId="11" fillId="0" borderId="0" xfId="4" applyNumberFormat="1" applyFont="1" applyAlignment="1">
      <alignment horizontal="center" vertical="center"/>
    </xf>
    <xf numFmtId="49" fontId="11" fillId="0" borderId="0" xfId="2" applyNumberFormat="1" applyFont="1" applyBorder="1" applyAlignment="1">
      <alignment horizontal="center" vertical="center"/>
    </xf>
    <xf numFmtId="0" fontId="12" fillId="0" borderId="23" xfId="2" applyFont="1" applyBorder="1" applyAlignment="1">
      <alignment horizontal="center" vertical="center" wrapText="1"/>
    </xf>
    <xf numFmtId="164" fontId="11" fillId="0" borderId="4" xfId="4" applyNumberFormat="1" applyFont="1" applyBorder="1" applyAlignment="1">
      <alignment horizontal="center" vertical="center" wrapText="1"/>
    </xf>
    <xf numFmtId="164" fontId="11" fillId="0" borderId="6" xfId="4" applyNumberFormat="1" applyFont="1" applyBorder="1" applyAlignment="1">
      <alignment horizontal="center" vertical="center" wrapText="1"/>
    </xf>
    <xf numFmtId="164" fontId="11" fillId="0" borderId="49" xfId="4" applyNumberFormat="1" applyFont="1" applyBorder="1" applyAlignment="1">
      <alignment horizontal="center" vertical="center" wrapText="1"/>
    </xf>
    <xf numFmtId="164" fontId="11" fillId="0" borderId="50" xfId="4" applyNumberFormat="1" applyFont="1" applyBorder="1" applyAlignment="1">
      <alignment horizontal="center" vertical="center" wrapText="1"/>
    </xf>
    <xf numFmtId="164" fontId="11" fillId="0" borderId="45" xfId="4" applyNumberFormat="1" applyFont="1" applyBorder="1" applyAlignment="1">
      <alignment horizontal="center" vertical="center"/>
    </xf>
    <xf numFmtId="164" fontId="11" fillId="0" borderId="42" xfId="4" applyNumberFormat="1" applyFont="1" applyBorder="1" applyAlignment="1">
      <alignment horizontal="center" vertical="center"/>
    </xf>
    <xf numFmtId="164" fontId="11" fillId="0" borderId="46" xfId="4" applyNumberFormat="1" applyFont="1" applyBorder="1" applyAlignment="1">
      <alignment horizontal="center" vertical="center"/>
    </xf>
    <xf numFmtId="164" fontId="11" fillId="0" borderId="47" xfId="4" applyNumberFormat="1" applyFont="1" applyBorder="1" applyAlignment="1">
      <alignment horizontal="center" vertical="center"/>
    </xf>
    <xf numFmtId="164" fontId="11" fillId="0" borderId="62" xfId="4" applyNumberFormat="1" applyFont="1" applyBorder="1" applyAlignment="1">
      <alignment horizontal="center" vertical="center"/>
    </xf>
    <xf numFmtId="2" fontId="11" fillId="0" borderId="29" xfId="2" applyNumberFormat="1" applyFont="1" applyBorder="1" applyAlignment="1">
      <alignment horizontal="center" vertical="center"/>
    </xf>
    <xf numFmtId="2" fontId="11" fillId="0" borderId="3" xfId="2" applyNumberFormat="1" applyFont="1" applyBorder="1" applyAlignment="1">
      <alignment horizontal="center" vertical="center"/>
    </xf>
    <xf numFmtId="2" fontId="11" fillId="0" borderId="30" xfId="2" applyNumberFormat="1" applyFont="1" applyBorder="1" applyAlignment="1">
      <alignment horizontal="center" vertical="center"/>
    </xf>
    <xf numFmtId="2" fontId="11" fillId="0" borderId="1" xfId="2" applyNumberFormat="1" applyFont="1" applyBorder="1" applyAlignment="1">
      <alignment horizontal="center" vertical="center"/>
    </xf>
    <xf numFmtId="2" fontId="11" fillId="0" borderId="57" xfId="2" applyNumberFormat="1" applyFont="1" applyBorder="1" applyAlignment="1">
      <alignment horizontal="center" vertical="center"/>
    </xf>
    <xf numFmtId="164" fontId="11" fillId="0" borderId="29" xfId="4" applyNumberFormat="1" applyFont="1" applyBorder="1" applyAlignment="1">
      <alignment horizontal="center" vertical="center"/>
    </xf>
    <xf numFmtId="164" fontId="11" fillId="0" borderId="3" xfId="4" applyNumberFormat="1" applyFont="1" applyBorder="1" applyAlignment="1">
      <alignment horizontal="center" vertical="center"/>
    </xf>
    <xf numFmtId="164" fontId="11" fillId="0" borderId="30" xfId="4" applyNumberFormat="1" applyFont="1" applyBorder="1" applyAlignment="1">
      <alignment horizontal="center" vertical="center"/>
    </xf>
    <xf numFmtId="164" fontId="11" fillId="0" borderId="1" xfId="4" applyNumberFormat="1" applyFont="1" applyBorder="1" applyAlignment="1">
      <alignment horizontal="center" vertical="center"/>
    </xf>
    <xf numFmtId="164" fontId="11" fillId="0" borderId="57" xfId="4" applyNumberFormat="1" applyFont="1" applyBorder="1" applyAlignment="1">
      <alignment horizontal="center" vertical="center"/>
    </xf>
    <xf numFmtId="2" fontId="11" fillId="0" borderId="63" xfId="2" applyNumberFormat="1" applyFont="1" applyBorder="1" applyAlignment="1">
      <alignment horizontal="center" vertical="center"/>
    </xf>
    <xf numFmtId="2" fontId="11" fillId="0" borderId="64" xfId="2" applyNumberFormat="1" applyFont="1" applyBorder="1" applyAlignment="1">
      <alignment horizontal="center" vertical="center"/>
    </xf>
    <xf numFmtId="2" fontId="11" fillId="0" borderId="54" xfId="2" applyNumberFormat="1" applyFont="1" applyBorder="1" applyAlignment="1">
      <alignment horizontal="center" vertical="center"/>
    </xf>
    <xf numFmtId="2" fontId="11" fillId="0" borderId="34" xfId="2" applyNumberFormat="1" applyFont="1" applyBorder="1" applyAlignment="1">
      <alignment horizontal="center" vertical="center"/>
    </xf>
    <xf numFmtId="164" fontId="11" fillId="0" borderId="63" xfId="4" applyNumberFormat="1" applyFont="1" applyBorder="1" applyAlignment="1">
      <alignment horizontal="center" vertical="center"/>
    </xf>
    <xf numFmtId="164" fontId="11" fillId="0" borderId="64" xfId="4" applyNumberFormat="1" applyFont="1" applyBorder="1" applyAlignment="1">
      <alignment horizontal="center" vertical="center"/>
    </xf>
    <xf numFmtId="164" fontId="11" fillId="0" borderId="54" xfId="4" applyNumberFormat="1" applyFont="1" applyBorder="1" applyAlignment="1">
      <alignment horizontal="center" vertical="center"/>
    </xf>
    <xf numFmtId="164" fontId="11" fillId="0" borderId="34" xfId="4" applyNumberFormat="1" applyFont="1" applyBorder="1" applyAlignment="1">
      <alignment horizontal="center" vertical="center"/>
    </xf>
    <xf numFmtId="2" fontId="11" fillId="0" borderId="49" xfId="2" applyNumberFormat="1" applyFont="1" applyBorder="1" applyAlignment="1">
      <alignment horizontal="center" vertical="center"/>
    </xf>
    <xf numFmtId="2" fontId="11" fillId="0" borderId="6" xfId="2" applyNumberFormat="1" applyFont="1" applyBorder="1" applyAlignment="1">
      <alignment horizontal="center" vertical="center"/>
    </xf>
    <xf numFmtId="2" fontId="11" fillId="0" borderId="50" xfId="2" applyNumberFormat="1" applyFont="1" applyBorder="1" applyAlignment="1">
      <alignment horizontal="center" vertical="center"/>
    </xf>
    <xf numFmtId="2" fontId="11" fillId="0" borderId="4" xfId="2" applyNumberFormat="1" applyFont="1" applyBorder="1" applyAlignment="1">
      <alignment horizontal="center" vertical="center"/>
    </xf>
    <xf numFmtId="164" fontId="11" fillId="0" borderId="0" xfId="5" applyNumberFormat="1" applyFont="1"/>
    <xf numFmtId="2" fontId="11" fillId="0" borderId="19" xfId="2" applyNumberFormat="1" applyFont="1" applyBorder="1" applyAlignment="1">
      <alignment horizontal="center" vertical="center"/>
    </xf>
    <xf numFmtId="3" fontId="11" fillId="0" borderId="49" xfId="2" applyNumberFormat="1" applyFont="1" applyBorder="1" applyAlignment="1">
      <alignment horizontal="center"/>
    </xf>
    <xf numFmtId="3" fontId="11" fillId="0" borderId="6" xfId="2" applyNumberFormat="1" applyFont="1" applyBorder="1" applyAlignment="1">
      <alignment horizontal="center"/>
    </xf>
    <xf numFmtId="3" fontId="11" fillId="0" borderId="50" xfId="2" applyNumberFormat="1" applyFont="1" applyBorder="1" applyAlignment="1">
      <alignment horizontal="center"/>
    </xf>
    <xf numFmtId="3" fontId="11" fillId="0" borderId="4" xfId="2" applyNumberFormat="1" applyFont="1" applyBorder="1" applyAlignment="1">
      <alignment horizontal="center"/>
    </xf>
    <xf numFmtId="3" fontId="11" fillId="0" borderId="0" xfId="2" applyNumberFormat="1" applyFont="1" applyAlignment="1">
      <alignment horizontal="center"/>
    </xf>
    <xf numFmtId="0" fontId="13" fillId="0" borderId="43" xfId="2" applyFont="1" applyFill="1" applyBorder="1" applyAlignment="1">
      <alignment horizontal="left" vertical="center" wrapText="1"/>
    </xf>
    <xf numFmtId="165" fontId="11" fillId="0" borderId="11" xfId="2" applyNumberFormat="1" applyFont="1" applyBorder="1" applyAlignment="1">
      <alignment horizontal="center" vertical="center"/>
    </xf>
    <xf numFmtId="165" fontId="11" fillId="0" borderId="13" xfId="2" applyNumberFormat="1" applyFont="1" applyBorder="1" applyAlignment="1">
      <alignment horizontal="center" vertical="center"/>
    </xf>
    <xf numFmtId="165" fontId="11" fillId="0" borderId="51" xfId="2" applyNumberFormat="1" applyFont="1" applyBorder="1" applyAlignment="1">
      <alignment horizontal="center" vertical="center"/>
    </xf>
    <xf numFmtId="165" fontId="11" fillId="0" borderId="27" xfId="2" applyNumberFormat="1" applyFont="1" applyBorder="1" applyAlignment="1">
      <alignment horizontal="center" vertical="center"/>
    </xf>
    <xf numFmtId="0" fontId="13" fillId="0" borderId="8" xfId="2" applyFont="1" applyFill="1" applyBorder="1" applyAlignment="1">
      <alignment horizontal="left" vertical="center" wrapText="1"/>
    </xf>
    <xf numFmtId="166" fontId="11" fillId="0" borderId="63" xfId="2" applyNumberFormat="1" applyFont="1" applyBorder="1" applyAlignment="1">
      <alignment horizontal="center" vertical="center"/>
    </xf>
    <xf numFmtId="166" fontId="11" fillId="0" borderId="64" xfId="2" applyNumberFormat="1" applyFont="1" applyBorder="1" applyAlignment="1">
      <alignment horizontal="center" vertical="center"/>
    </xf>
    <xf numFmtId="0" fontId="13" fillId="0" borderId="8" xfId="2" applyFont="1" applyBorder="1" applyAlignment="1">
      <alignment horizontal="left" vertical="center" wrapText="1"/>
    </xf>
    <xf numFmtId="0" fontId="13" fillId="0" borderId="9" xfId="2" applyFont="1" applyBorder="1" applyAlignment="1">
      <alignment horizontal="left" vertical="center" wrapText="1"/>
    </xf>
    <xf numFmtId="164" fontId="11" fillId="0" borderId="54" xfId="2" applyNumberFormat="1" applyFont="1" applyBorder="1" applyAlignment="1">
      <alignment horizontal="center" vertical="center"/>
    </xf>
    <xf numFmtId="164" fontId="11" fillId="0" borderId="64" xfId="2" applyNumberFormat="1" applyFont="1" applyBorder="1" applyAlignment="1">
      <alignment horizontal="center" vertical="center"/>
    </xf>
    <xf numFmtId="164" fontId="11" fillId="0" borderId="19" xfId="2" applyNumberFormat="1" applyFont="1" applyBorder="1" applyAlignment="1">
      <alignment horizontal="center" vertical="center"/>
    </xf>
    <xf numFmtId="164" fontId="11" fillId="0" borderId="20" xfId="2" applyNumberFormat="1" applyFont="1" applyBorder="1" applyAlignment="1">
      <alignment horizontal="center" vertical="center"/>
    </xf>
    <xf numFmtId="164" fontId="11" fillId="0" borderId="63" xfId="2" applyNumberFormat="1" applyFont="1" applyBorder="1" applyAlignment="1">
      <alignment horizontal="center" vertical="center"/>
    </xf>
    <xf numFmtId="164" fontId="11" fillId="0" borderId="3" xfId="2" applyNumberFormat="1" applyFont="1" applyBorder="1" applyAlignment="1">
      <alignment horizontal="center" vertical="center"/>
    </xf>
    <xf numFmtId="164" fontId="11" fillId="0" borderId="30" xfId="2" applyNumberFormat="1" applyFont="1" applyBorder="1" applyAlignment="1">
      <alignment horizontal="center" vertical="center"/>
    </xf>
    <xf numFmtId="164" fontId="11" fillId="0" borderId="1" xfId="2" applyNumberFormat="1" applyFont="1" applyBorder="1" applyAlignment="1">
      <alignment horizontal="center" vertical="center"/>
    </xf>
    <xf numFmtId="164" fontId="11" fillId="0" borderId="28" xfId="2" applyNumberFormat="1" applyFont="1" applyBorder="1" applyAlignment="1">
      <alignment horizontal="center" vertical="center"/>
    </xf>
    <xf numFmtId="0" fontId="11" fillId="0" borderId="9" xfId="2" applyFont="1" applyBorder="1" applyAlignment="1">
      <alignment horizontal="left" vertical="center" wrapText="1"/>
    </xf>
    <xf numFmtId="164" fontId="11" fillId="0" borderId="49" xfId="4" applyNumberFormat="1" applyFont="1" applyBorder="1" applyAlignment="1">
      <alignment horizontal="center" vertical="center"/>
    </xf>
    <xf numFmtId="164" fontId="11" fillId="0" borderId="6" xfId="4" applyNumberFormat="1" applyFont="1" applyBorder="1" applyAlignment="1">
      <alignment horizontal="center" vertical="center"/>
    </xf>
    <xf numFmtId="164" fontId="11" fillId="0" borderId="50" xfId="4" applyNumberFormat="1" applyFont="1" applyBorder="1" applyAlignment="1">
      <alignment horizontal="center" vertical="center"/>
    </xf>
    <xf numFmtId="164" fontId="11" fillId="0" borderId="4" xfId="4" applyNumberFormat="1" applyFont="1" applyBorder="1" applyAlignment="1">
      <alignment horizontal="center" vertical="center"/>
    </xf>
    <xf numFmtId="0" fontId="18" fillId="0" borderId="0" xfId="2" applyFont="1" applyBorder="1" applyAlignment="1">
      <alignment vertical="center" wrapText="1"/>
    </xf>
    <xf numFmtId="0" fontId="20" fillId="0" borderId="0" xfId="2" applyFont="1" applyFill="1" applyAlignment="1"/>
    <xf numFmtId="3" fontId="11" fillId="0" borderId="0" xfId="2" applyNumberFormat="1" applyFont="1" applyAlignment="1">
      <alignment horizontal="center" vertical="center" wrapText="1"/>
    </xf>
    <xf numFmtId="0" fontId="16" fillId="0" borderId="49" xfId="2" applyNumberFormat="1" applyFont="1" applyFill="1" applyBorder="1" applyAlignment="1">
      <alignment horizontal="center" vertical="center"/>
    </xf>
    <xf numFmtId="0" fontId="16" fillId="0" borderId="50" xfId="2" applyNumberFormat="1" applyFont="1" applyBorder="1" applyAlignment="1">
      <alignment horizontal="center" vertical="center"/>
    </xf>
    <xf numFmtId="49" fontId="16" fillId="0" borderId="6" xfId="2" applyNumberFormat="1" applyFont="1" applyBorder="1" applyAlignment="1">
      <alignment horizontal="center" vertical="center"/>
    </xf>
    <xf numFmtId="4" fontId="11" fillId="0" borderId="0" xfId="2" applyNumberFormat="1" applyFont="1" applyAlignment="1">
      <alignment horizontal="center" vertical="center"/>
    </xf>
    <xf numFmtId="164" fontId="11" fillId="0" borderId="45" xfId="4" applyNumberFormat="1" applyFont="1" applyFill="1" applyBorder="1" applyAlignment="1">
      <alignment horizontal="center" vertical="center"/>
    </xf>
    <xf numFmtId="166" fontId="11" fillId="0" borderId="29" xfId="2" applyNumberFormat="1" applyFont="1" applyFill="1" applyBorder="1" applyAlignment="1">
      <alignment horizontal="center" vertical="center"/>
    </xf>
    <xf numFmtId="164" fontId="11" fillId="0" borderId="29" xfId="4" applyNumberFormat="1" applyFont="1" applyFill="1" applyBorder="1" applyAlignment="1">
      <alignment horizontal="center" vertical="center"/>
    </xf>
    <xf numFmtId="166" fontId="11" fillId="0" borderId="54" xfId="2" applyNumberFormat="1" applyFont="1" applyFill="1" applyBorder="1" applyAlignment="1">
      <alignment horizontal="center" vertical="center"/>
    </xf>
    <xf numFmtId="164" fontId="11" fillId="0" borderId="54" xfId="4" applyNumberFormat="1" applyFont="1" applyFill="1" applyBorder="1" applyAlignment="1">
      <alignment horizontal="center" vertical="center"/>
    </xf>
    <xf numFmtId="168" fontId="11" fillId="0" borderId="0" xfId="2" applyNumberFormat="1" applyFont="1"/>
    <xf numFmtId="166" fontId="11" fillId="0" borderId="24" xfId="2" applyNumberFormat="1" applyFont="1" applyFill="1" applyBorder="1" applyAlignment="1">
      <alignment horizontal="center" vertical="center"/>
    </xf>
    <xf numFmtId="166" fontId="11" fillId="0" borderId="50" xfId="2" applyNumberFormat="1" applyFont="1" applyBorder="1" applyAlignment="1">
      <alignment horizontal="center" vertical="center"/>
    </xf>
    <xf numFmtId="166" fontId="11" fillId="0" borderId="49" xfId="2" applyNumberFormat="1" applyFont="1" applyFill="1" applyBorder="1" applyAlignment="1">
      <alignment horizontal="center" vertical="center"/>
    </xf>
    <xf numFmtId="166" fontId="11" fillId="0" borderId="44" xfId="2" applyNumberFormat="1" applyFont="1" applyBorder="1" applyAlignment="1">
      <alignment horizontal="center" vertical="center"/>
    </xf>
    <xf numFmtId="2" fontId="11" fillId="0" borderId="54" xfId="2" applyNumberFormat="1" applyFont="1" applyFill="1" applyBorder="1" applyAlignment="1">
      <alignment horizontal="center" vertical="center"/>
    </xf>
    <xf numFmtId="0" fontId="11" fillId="0" borderId="0" xfId="2" applyFont="1" applyBorder="1"/>
    <xf numFmtId="2" fontId="11" fillId="0" borderId="29" xfId="2" applyNumberFormat="1" applyFont="1" applyFill="1" applyBorder="1" applyAlignment="1">
      <alignment horizontal="center" vertical="center"/>
    </xf>
    <xf numFmtId="3" fontId="11" fillId="0" borderId="49" xfId="2" applyNumberFormat="1" applyFont="1" applyFill="1" applyBorder="1" applyAlignment="1">
      <alignment horizontal="center"/>
    </xf>
    <xf numFmtId="165" fontId="11" fillId="0" borderId="11" xfId="2" applyNumberFormat="1" applyFont="1" applyFill="1" applyBorder="1" applyAlignment="1">
      <alignment horizontal="center" vertical="center"/>
    </xf>
    <xf numFmtId="165" fontId="11" fillId="0" borderId="51" xfId="2" applyNumberFormat="1" applyFont="1" applyFill="1" applyBorder="1" applyAlignment="1">
      <alignment horizontal="center" vertical="center"/>
    </xf>
    <xf numFmtId="166" fontId="11" fillId="0" borderId="63" xfId="2" applyNumberFormat="1" applyFont="1" applyFill="1" applyBorder="1" applyAlignment="1">
      <alignment horizontal="center" vertical="center"/>
    </xf>
    <xf numFmtId="164" fontId="11" fillId="0" borderId="4" xfId="2" applyNumberFormat="1" applyFont="1" applyFill="1" applyBorder="1" applyAlignment="1">
      <alignment horizontal="center" vertical="center"/>
    </xf>
    <xf numFmtId="164" fontId="11" fillId="0" borderId="6" xfId="2" applyNumberFormat="1" applyFont="1" applyBorder="1" applyAlignment="1">
      <alignment horizontal="center" vertical="center"/>
    </xf>
    <xf numFmtId="164" fontId="11" fillId="0" borderId="49" xfId="2" applyNumberFormat="1" applyFont="1" applyFill="1" applyBorder="1" applyAlignment="1">
      <alignment horizontal="center" vertical="center"/>
    </xf>
    <xf numFmtId="164" fontId="11" fillId="0" borderId="45" xfId="2" applyNumberFormat="1" applyFont="1" applyFill="1" applyBorder="1" applyAlignment="1">
      <alignment horizontal="center" vertical="center"/>
    </xf>
    <xf numFmtId="164" fontId="11" fillId="0" borderId="42" xfId="2" applyNumberFormat="1" applyFont="1" applyBorder="1" applyAlignment="1">
      <alignment horizontal="center" vertical="center"/>
    </xf>
    <xf numFmtId="164" fontId="11" fillId="0" borderId="56" xfId="2" applyNumberFormat="1" applyFont="1" applyBorder="1" applyAlignment="1">
      <alignment horizontal="center" vertical="center"/>
    </xf>
    <xf numFmtId="164" fontId="11" fillId="0" borderId="29" xfId="2" applyNumberFormat="1" applyFont="1" applyFill="1" applyBorder="1" applyAlignment="1">
      <alignment horizontal="center" vertical="center"/>
    </xf>
    <xf numFmtId="164" fontId="11" fillId="0" borderId="49" xfId="4" applyNumberFormat="1" applyFont="1" applyFill="1" applyBorder="1" applyAlignment="1">
      <alignment horizontal="center" vertical="center"/>
    </xf>
    <xf numFmtId="0" fontId="21" fillId="0" borderId="0" xfId="2" applyFont="1" applyBorder="1" applyAlignment="1">
      <alignment vertical="center" wrapText="1"/>
    </xf>
    <xf numFmtId="0" fontId="10" fillId="0" borderId="0" xfId="2" applyFont="1" applyAlignment="1"/>
    <xf numFmtId="0" fontId="9" fillId="0" borderId="0" xfId="2" applyFont="1" applyFill="1"/>
    <xf numFmtId="2" fontId="11" fillId="0" borderId="0" xfId="2" applyNumberFormat="1" applyFont="1" applyAlignment="1">
      <alignment horizontal="center" vertical="center" wrapText="1"/>
    </xf>
    <xf numFmtId="0" fontId="16" fillId="0" borderId="44" xfId="2" applyNumberFormat="1" applyFont="1" applyFill="1" applyBorder="1" applyAlignment="1">
      <alignment horizontal="center" vertical="center"/>
    </xf>
    <xf numFmtId="0" fontId="16" fillId="0" borderId="6" xfId="2" applyNumberFormat="1" applyFont="1" applyBorder="1" applyAlignment="1">
      <alignment horizontal="center" vertical="center"/>
    </xf>
    <xf numFmtId="0" fontId="12" fillId="0" borderId="17" xfId="2" applyFont="1" applyBorder="1" applyAlignment="1">
      <alignment horizontal="center" vertical="center" wrapText="1"/>
    </xf>
    <xf numFmtId="3" fontId="11" fillId="0" borderId="66" xfId="2" applyNumberFormat="1" applyFont="1" applyBorder="1" applyAlignment="1">
      <alignment horizontal="center" vertical="center"/>
    </xf>
    <xf numFmtId="3" fontId="11" fillId="0" borderId="13" xfId="2" applyNumberFormat="1" applyFont="1" applyBorder="1" applyAlignment="1">
      <alignment horizontal="center" vertical="center"/>
    </xf>
    <xf numFmtId="3" fontId="11" fillId="0" borderId="38" xfId="2" applyNumberFormat="1" applyFont="1" applyBorder="1" applyAlignment="1">
      <alignment horizontal="center" vertical="center"/>
    </xf>
    <xf numFmtId="164" fontId="11" fillId="0" borderId="20" xfId="4" applyNumberFormat="1" applyFont="1" applyBorder="1" applyAlignment="1">
      <alignment horizontal="center"/>
    </xf>
    <xf numFmtId="164" fontId="11" fillId="0" borderId="22" xfId="4" applyNumberFormat="1" applyFont="1" applyBorder="1" applyAlignment="1">
      <alignment horizontal="center"/>
    </xf>
    <xf numFmtId="4" fontId="13" fillId="2" borderId="30" xfId="2" applyNumberFormat="1" applyFont="1" applyFill="1" applyBorder="1" applyAlignment="1">
      <alignment horizontal="center" vertical="center"/>
    </xf>
    <xf numFmtId="2" fontId="11" fillId="0" borderId="28" xfId="2" applyNumberFormat="1" applyFont="1" applyBorder="1" applyAlignment="1">
      <alignment horizontal="center" vertical="center"/>
    </xf>
    <xf numFmtId="164" fontId="11" fillId="0" borderId="32" xfId="4" applyNumberFormat="1" applyFont="1" applyBorder="1" applyAlignment="1">
      <alignment horizontal="center"/>
    </xf>
    <xf numFmtId="164" fontId="11" fillId="0" borderId="31" xfId="4" applyNumberFormat="1" applyFont="1" applyBorder="1" applyAlignment="1">
      <alignment horizontal="center"/>
    </xf>
    <xf numFmtId="164" fontId="13" fillId="2" borderId="3" xfId="4" applyNumberFormat="1" applyFont="1" applyFill="1" applyBorder="1" applyAlignment="1">
      <alignment horizontal="center" vertical="center"/>
    </xf>
    <xf numFmtId="164" fontId="13" fillId="2" borderId="30" xfId="4" applyNumberFormat="1" applyFont="1" applyFill="1" applyBorder="1" applyAlignment="1">
      <alignment horizontal="center" vertical="center"/>
    </xf>
    <xf numFmtId="164" fontId="11" fillId="0" borderId="28" xfId="4" applyNumberFormat="1" applyFont="1" applyBorder="1" applyAlignment="1">
      <alignment horizontal="center" vertical="center"/>
    </xf>
    <xf numFmtId="2" fontId="11" fillId="0" borderId="0" xfId="2" applyNumberFormat="1" applyFont="1" applyBorder="1"/>
    <xf numFmtId="2" fontId="11" fillId="0" borderId="6" xfId="2" applyNumberFormat="1" applyFont="1" applyBorder="1" applyAlignment="1">
      <alignment horizontal="center" vertical="center" wrapText="1"/>
    </xf>
    <xf numFmtId="4" fontId="13" fillId="2" borderId="50" xfId="2" applyNumberFormat="1" applyFont="1" applyFill="1" applyBorder="1" applyAlignment="1">
      <alignment horizontal="center" vertical="center"/>
    </xf>
    <xf numFmtId="2" fontId="11" fillId="0" borderId="44" xfId="2" applyNumberFormat="1" applyFont="1" applyBorder="1" applyAlignment="1">
      <alignment horizontal="center" vertical="center"/>
    </xf>
    <xf numFmtId="4" fontId="13" fillId="2" borderId="13" xfId="6" applyNumberFormat="1" applyFont="1" applyFill="1" applyBorder="1" applyAlignment="1">
      <alignment horizontal="center" vertical="center"/>
    </xf>
    <xf numFmtId="4" fontId="13" fillId="2" borderId="13" xfId="2" applyNumberFormat="1" applyFont="1" applyFill="1" applyBorder="1" applyAlignment="1">
      <alignment horizontal="center" vertical="center"/>
    </xf>
    <xf numFmtId="4" fontId="13" fillId="2" borderId="45" xfId="6" applyNumberFormat="1" applyFont="1" applyFill="1" applyBorder="1" applyAlignment="1">
      <alignment horizontal="center" vertical="center"/>
    </xf>
    <xf numFmtId="4" fontId="13" fillId="2" borderId="42" xfId="6" applyNumberFormat="1" applyFont="1" applyFill="1" applyBorder="1" applyAlignment="1">
      <alignment horizontal="center" vertical="center"/>
    </xf>
    <xf numFmtId="4" fontId="13" fillId="2" borderId="64" xfId="6"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3" fillId="2" borderId="54" xfId="6"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4" fontId="13" fillId="2" borderId="3" xfId="7" applyNumberFormat="1" applyFont="1" applyFill="1" applyBorder="1" applyAlignment="1">
      <alignment horizontal="center" vertical="center"/>
    </xf>
    <xf numFmtId="4" fontId="13" fillId="2" borderId="29" xfId="7" applyNumberFormat="1" applyFont="1" applyFill="1" applyBorder="1" applyAlignment="1">
      <alignment horizontal="center" vertical="center"/>
    </xf>
    <xf numFmtId="165" fontId="13" fillId="2" borderId="13" xfId="8" applyNumberFormat="1" applyFont="1" applyFill="1" applyBorder="1" applyAlignment="1">
      <alignment horizontal="center" vertical="center"/>
    </xf>
    <xf numFmtId="165" fontId="13" fillId="2" borderId="13" xfId="2" applyNumberFormat="1" applyFont="1" applyFill="1" applyBorder="1" applyAlignment="1">
      <alignment horizontal="center" vertical="center"/>
    </xf>
    <xf numFmtId="165" fontId="13" fillId="2" borderId="45" xfId="8" applyNumberFormat="1" applyFont="1" applyFill="1" applyBorder="1" applyAlignment="1">
      <alignment horizontal="center" vertical="center"/>
    </xf>
    <xf numFmtId="165" fontId="13" fillId="2" borderId="42" xfId="8" applyNumberFormat="1" applyFont="1" applyFill="1" applyBorder="1" applyAlignment="1">
      <alignment horizontal="center" vertical="center"/>
    </xf>
    <xf numFmtId="165" fontId="13" fillId="2" borderId="3" xfId="9" applyNumberFormat="1" applyFont="1" applyFill="1" applyBorder="1" applyAlignment="1">
      <alignment horizontal="center" vertical="center"/>
    </xf>
    <xf numFmtId="165" fontId="13" fillId="2" borderId="3" xfId="2" applyNumberFormat="1" applyFont="1" applyFill="1" applyBorder="1" applyAlignment="1">
      <alignment horizontal="center" vertical="center"/>
    </xf>
    <xf numFmtId="165" fontId="13" fillId="2" borderId="29" xfId="9" applyNumberFormat="1" applyFont="1" applyFill="1" applyBorder="1" applyAlignment="1">
      <alignment horizontal="center" vertical="center"/>
    </xf>
    <xf numFmtId="165" fontId="13" fillId="2" borderId="3" xfId="10" applyNumberFormat="1" applyFont="1" applyFill="1" applyBorder="1" applyAlignment="1">
      <alignment horizontal="center" vertical="center"/>
    </xf>
    <xf numFmtId="165" fontId="13" fillId="2" borderId="29" xfId="10" applyNumberFormat="1" applyFont="1" applyFill="1" applyBorder="1" applyAlignment="1">
      <alignment horizontal="center" vertical="center"/>
    </xf>
    <xf numFmtId="165" fontId="13" fillId="2" borderId="3" xfId="11" applyNumberFormat="1" applyFont="1" applyFill="1" applyBorder="1" applyAlignment="1">
      <alignment horizontal="center" vertical="center"/>
    </xf>
    <xf numFmtId="165" fontId="13" fillId="2" borderId="29" xfId="11" applyNumberFormat="1" applyFont="1" applyFill="1" applyBorder="1" applyAlignment="1">
      <alignment horizontal="center" vertical="center"/>
    </xf>
    <xf numFmtId="165" fontId="13" fillId="2" borderId="3" xfId="12" applyNumberFormat="1" applyFont="1" applyFill="1" applyBorder="1" applyAlignment="1">
      <alignment horizontal="center" vertical="center"/>
    </xf>
    <xf numFmtId="165" fontId="13" fillId="2" borderId="29" xfId="12" applyNumberFormat="1" applyFont="1" applyFill="1" applyBorder="1" applyAlignment="1">
      <alignment horizontal="center" vertical="center"/>
    </xf>
    <xf numFmtId="165" fontId="13" fillId="2" borderId="3" xfId="13" applyNumberFormat="1" applyFont="1" applyFill="1" applyBorder="1" applyAlignment="1">
      <alignment horizontal="center" vertical="center"/>
    </xf>
    <xf numFmtId="165" fontId="13" fillId="2" borderId="29" xfId="13" applyNumberFormat="1" applyFont="1" applyFill="1" applyBorder="1" applyAlignment="1">
      <alignment horizontal="center" vertical="center"/>
    </xf>
    <xf numFmtId="165" fontId="13" fillId="2" borderId="28" xfId="13" applyNumberFormat="1" applyFont="1" applyFill="1" applyBorder="1" applyAlignment="1">
      <alignment horizontal="center" vertical="center"/>
    </xf>
    <xf numFmtId="165" fontId="13" fillId="2" borderId="3" xfId="14" applyNumberFormat="1" applyFont="1" applyFill="1" applyBorder="1" applyAlignment="1">
      <alignment horizontal="center" vertical="center"/>
    </xf>
    <xf numFmtId="165" fontId="13" fillId="2" borderId="29" xfId="14" applyNumberFormat="1" applyFont="1" applyFill="1" applyBorder="1" applyAlignment="1">
      <alignment horizontal="center" vertical="center"/>
    </xf>
    <xf numFmtId="165" fontId="13" fillId="2" borderId="3" xfId="15" applyNumberFormat="1" applyFont="1" applyFill="1" applyBorder="1" applyAlignment="1">
      <alignment horizontal="center" vertical="center"/>
    </xf>
    <xf numFmtId="165" fontId="13" fillId="2" borderId="29" xfId="15" applyNumberFormat="1" applyFont="1" applyFill="1" applyBorder="1" applyAlignment="1">
      <alignment horizontal="center" vertical="center"/>
    </xf>
    <xf numFmtId="165" fontId="13" fillId="2" borderId="3" xfId="16" applyNumberFormat="1" applyFont="1" applyFill="1" applyBorder="1" applyAlignment="1">
      <alignment horizontal="center" vertical="center"/>
    </xf>
    <xf numFmtId="165" fontId="13" fillId="2" borderId="29" xfId="16" applyNumberFormat="1" applyFont="1" applyFill="1" applyBorder="1" applyAlignment="1">
      <alignment horizontal="center" vertical="center"/>
    </xf>
    <xf numFmtId="165" fontId="13" fillId="2" borderId="64" xfId="16" applyNumberFormat="1" applyFont="1" applyFill="1" applyBorder="1" applyAlignment="1">
      <alignment horizontal="center" vertical="center"/>
    </xf>
    <xf numFmtId="165" fontId="13" fillId="2" borderId="64" xfId="2" applyNumberFormat="1" applyFont="1" applyFill="1" applyBorder="1" applyAlignment="1">
      <alignment horizontal="center" vertical="center"/>
    </xf>
    <xf numFmtId="165" fontId="13" fillId="2" borderId="54" xfId="16" applyNumberFormat="1" applyFont="1" applyFill="1" applyBorder="1" applyAlignment="1">
      <alignment horizontal="center" vertical="center"/>
    </xf>
    <xf numFmtId="164" fontId="13" fillId="2" borderId="64" xfId="4" applyNumberFormat="1" applyFont="1" applyFill="1" applyBorder="1" applyAlignment="1">
      <alignment horizontal="center" vertical="center"/>
    </xf>
    <xf numFmtId="164" fontId="13" fillId="2" borderId="49" xfId="4" applyNumberFormat="1" applyFont="1" applyFill="1" applyBorder="1" applyAlignment="1">
      <alignment horizontal="center" vertical="center"/>
    </xf>
    <xf numFmtId="164" fontId="13" fillId="2" borderId="6" xfId="4" applyNumberFormat="1" applyFont="1" applyFill="1" applyBorder="1" applyAlignment="1">
      <alignment horizontal="center" vertical="center"/>
    </xf>
    <xf numFmtId="0" fontId="2" fillId="0" borderId="10" xfId="2" applyFont="1" applyBorder="1" applyAlignment="1">
      <alignment horizontal="left" vertical="center" wrapText="1"/>
    </xf>
    <xf numFmtId="164" fontId="13" fillId="2" borderId="66" xfId="4" applyNumberFormat="1" applyFont="1" applyFill="1" applyBorder="1" applyAlignment="1">
      <alignment horizontal="center" vertical="center"/>
    </xf>
    <xf numFmtId="164" fontId="13" fillId="2" borderId="13" xfId="4" applyNumberFormat="1" applyFont="1" applyFill="1" applyBorder="1" applyAlignment="1">
      <alignment horizontal="center" vertical="center"/>
    </xf>
    <xf numFmtId="164" fontId="13" fillId="2" borderId="45" xfId="4" applyNumberFormat="1" applyFont="1" applyFill="1" applyBorder="1" applyAlignment="1">
      <alignment horizontal="center" vertical="center"/>
    </xf>
    <xf numFmtId="164" fontId="13" fillId="2" borderId="42" xfId="4" applyNumberFormat="1" applyFont="1" applyFill="1" applyBorder="1" applyAlignment="1">
      <alignment horizontal="center" vertical="center"/>
    </xf>
    <xf numFmtId="0" fontId="2" fillId="0" borderId="8" xfId="2" applyFont="1" applyBorder="1" applyAlignment="1">
      <alignment horizontal="left" vertical="center" wrapText="1"/>
    </xf>
    <xf numFmtId="164" fontId="13" fillId="2" borderId="28" xfId="4" applyNumberFormat="1" applyFont="1" applyFill="1" applyBorder="1" applyAlignment="1">
      <alignment horizontal="center" vertical="center"/>
    </xf>
    <xf numFmtId="164" fontId="13" fillId="2" borderId="29" xfId="4" applyNumberFormat="1" applyFont="1" applyFill="1" applyBorder="1" applyAlignment="1">
      <alignment horizontal="center" vertical="center"/>
    </xf>
    <xf numFmtId="0" fontId="2" fillId="0" borderId="52" xfId="2" applyFont="1" applyBorder="1" applyAlignment="1">
      <alignment horizontal="left" vertical="center" wrapText="1"/>
    </xf>
    <xf numFmtId="0" fontId="2" fillId="0" borderId="9" xfId="2" applyFont="1" applyBorder="1" applyAlignment="1">
      <alignment horizontal="left" vertical="center" wrapText="1"/>
    </xf>
    <xf numFmtId="164" fontId="11" fillId="0" borderId="24" xfId="4" applyNumberFormat="1" applyFont="1" applyBorder="1" applyAlignment="1">
      <alignment horizontal="center"/>
    </xf>
    <xf numFmtId="164" fontId="11" fillId="0" borderId="44" xfId="4" applyNumberFormat="1" applyFont="1" applyBorder="1" applyAlignment="1">
      <alignment horizontal="center"/>
    </xf>
    <xf numFmtId="0" fontId="23" fillId="0" borderId="43" xfId="2" applyFont="1" applyBorder="1" applyAlignment="1">
      <alignment horizontal="left" vertical="center" wrapText="1"/>
    </xf>
    <xf numFmtId="3" fontId="6" fillId="0" borderId="67" xfId="2" applyNumberFormat="1" applyFont="1" applyBorder="1" applyAlignment="1">
      <alignment horizontal="center" vertical="center"/>
    </xf>
    <xf numFmtId="166" fontId="6" fillId="0" borderId="67" xfId="2" applyNumberFormat="1" applyFont="1" applyBorder="1" applyAlignment="1">
      <alignment horizontal="center" vertical="center"/>
    </xf>
    <xf numFmtId="166" fontId="6" fillId="0" borderId="62" xfId="2" applyNumberFormat="1" applyFont="1" applyBorder="1" applyAlignment="1">
      <alignment horizontal="center" vertical="center"/>
    </xf>
    <xf numFmtId="0" fontId="23" fillId="0" borderId="8" xfId="2" applyFont="1" applyBorder="1" applyAlignment="1">
      <alignment horizontal="left" vertical="center" wrapText="1"/>
    </xf>
    <xf numFmtId="3" fontId="6" fillId="0" borderId="68" xfId="2" applyNumberFormat="1" applyFont="1" applyBorder="1" applyAlignment="1">
      <alignment horizontal="center" vertical="center"/>
    </xf>
    <xf numFmtId="166" fontId="6" fillId="0" borderId="68" xfId="2" applyNumberFormat="1" applyFont="1" applyBorder="1" applyAlignment="1">
      <alignment horizontal="center" vertical="center"/>
    </xf>
    <xf numFmtId="166" fontId="6" fillId="0" borderId="57" xfId="2" applyNumberFormat="1" applyFont="1" applyBorder="1" applyAlignment="1">
      <alignment horizontal="center" vertical="center"/>
    </xf>
    <xf numFmtId="0" fontId="23" fillId="0" borderId="52" xfId="2" applyFont="1" applyBorder="1" applyAlignment="1">
      <alignment horizontal="left" vertical="center" wrapText="1"/>
    </xf>
    <xf numFmtId="3" fontId="6" fillId="0" borderId="69" xfId="2" applyNumberFormat="1" applyFont="1" applyBorder="1" applyAlignment="1">
      <alignment horizontal="center" vertical="center"/>
    </xf>
    <xf numFmtId="166" fontId="6" fillId="0" borderId="69" xfId="2" applyNumberFormat="1" applyFont="1" applyBorder="1" applyAlignment="1">
      <alignment horizontal="center" vertical="center"/>
    </xf>
    <xf numFmtId="166" fontId="6" fillId="0" borderId="55" xfId="2" applyNumberFormat="1" applyFont="1" applyBorder="1" applyAlignment="1">
      <alignment horizontal="center" vertical="center"/>
    </xf>
    <xf numFmtId="0" fontId="7" fillId="0" borderId="7" xfId="2" applyFont="1" applyBorder="1"/>
    <xf numFmtId="3" fontId="7" fillId="0" borderId="70" xfId="2" applyNumberFormat="1" applyFont="1" applyBorder="1" applyAlignment="1">
      <alignment horizontal="center" vertical="center"/>
    </xf>
    <xf numFmtId="166" fontId="7" fillId="0" borderId="70" xfId="2" applyNumberFormat="1" applyFont="1" applyBorder="1" applyAlignment="1">
      <alignment horizontal="center" vertical="center"/>
    </xf>
    <xf numFmtId="166" fontId="7" fillId="0" borderId="36" xfId="2" applyNumberFormat="1" applyFont="1" applyBorder="1" applyAlignment="1">
      <alignment horizontal="center" vertical="center"/>
    </xf>
    <xf numFmtId="0" fontId="6" fillId="0" borderId="0" xfId="2" applyFont="1" applyAlignment="1">
      <alignment wrapText="1"/>
    </xf>
    <xf numFmtId="3" fontId="6" fillId="0" borderId="0" xfId="2" applyNumberFormat="1" applyFont="1" applyAlignment="1">
      <alignment wrapText="1"/>
    </xf>
    <xf numFmtId="0" fontId="7" fillId="0" borderId="0" xfId="2" applyFont="1"/>
    <xf numFmtId="0" fontId="7" fillId="0" borderId="44" xfId="2" applyFont="1" applyBorder="1" applyAlignment="1">
      <alignment horizontal="center" vertical="center"/>
    </xf>
    <xf numFmtId="165" fontId="6" fillId="0" borderId="45" xfId="2" applyNumberFormat="1" applyFont="1" applyBorder="1" applyAlignment="1">
      <alignment horizontal="center" vertical="center"/>
    </xf>
    <xf numFmtId="165" fontId="6" fillId="0" borderId="42" xfId="2" applyNumberFormat="1" applyFont="1" applyBorder="1" applyAlignment="1">
      <alignment horizontal="center" vertical="center"/>
    </xf>
    <xf numFmtId="165" fontId="6" fillId="0" borderId="46" xfId="2" applyNumberFormat="1" applyFont="1" applyBorder="1" applyAlignment="1">
      <alignment horizontal="center" vertical="center"/>
    </xf>
    <xf numFmtId="165" fontId="6" fillId="0" borderId="47" xfId="2" applyNumberFormat="1" applyFont="1" applyBorder="1" applyAlignment="1">
      <alignment horizontal="center" vertical="center"/>
    </xf>
    <xf numFmtId="165" fontId="6" fillId="0" borderId="54" xfId="2" applyNumberFormat="1" applyFont="1" applyBorder="1" applyAlignment="1">
      <alignment horizontal="center" vertical="center"/>
    </xf>
    <xf numFmtId="165" fontId="6" fillId="0" borderId="64" xfId="2" applyNumberFormat="1" applyFont="1" applyBorder="1" applyAlignment="1">
      <alignment horizontal="center" vertical="center"/>
    </xf>
    <xf numFmtId="165" fontId="6" fillId="0" borderId="63" xfId="2" applyNumberFormat="1" applyFont="1" applyBorder="1" applyAlignment="1">
      <alignment horizontal="center" vertical="center"/>
    </xf>
    <xf numFmtId="0" fontId="12" fillId="0" borderId="0" xfId="2" applyFont="1" applyBorder="1" applyAlignment="1">
      <alignment horizontal="center"/>
    </xf>
    <xf numFmtId="0" fontId="11" fillId="0" borderId="0" xfId="2" applyFont="1" applyBorder="1" applyAlignment="1">
      <alignment horizontal="center" vertical="center" wrapText="1"/>
    </xf>
    <xf numFmtId="0" fontId="12" fillId="0" borderId="49"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66" xfId="2" applyFont="1" applyBorder="1" applyAlignment="1">
      <alignment horizontal="left" vertical="center" wrapText="1"/>
    </xf>
    <xf numFmtId="10" fontId="11" fillId="0" borderId="45" xfId="4" applyNumberFormat="1" applyFont="1" applyBorder="1" applyAlignment="1">
      <alignment horizontal="center" vertical="center" wrapText="1"/>
    </xf>
    <xf numFmtId="2" fontId="11" fillId="0" borderId="41" xfId="5" applyNumberFormat="1" applyFont="1" applyBorder="1" applyAlignment="1">
      <alignment horizontal="center" vertical="center" wrapText="1"/>
    </xf>
    <xf numFmtId="10" fontId="11" fillId="0" borderId="41" xfId="4" applyNumberFormat="1" applyFont="1" applyBorder="1" applyAlignment="1">
      <alignment horizontal="center" vertical="center" wrapText="1"/>
    </xf>
    <xf numFmtId="2" fontId="11" fillId="0" borderId="13" xfId="5" applyNumberFormat="1" applyFont="1" applyBorder="1" applyAlignment="1">
      <alignment horizontal="center" vertical="center" wrapText="1"/>
    </xf>
    <xf numFmtId="2" fontId="11" fillId="0" borderId="27" xfId="5" applyNumberFormat="1" applyFont="1" applyBorder="1" applyAlignment="1">
      <alignment horizontal="center" vertical="center" wrapText="1"/>
    </xf>
    <xf numFmtId="164" fontId="11" fillId="0" borderId="0" xfId="5" applyNumberFormat="1" applyFont="1" applyBorder="1" applyAlignment="1">
      <alignment horizontal="center" vertical="center" wrapText="1"/>
    </xf>
    <xf numFmtId="166" fontId="11" fillId="0" borderId="0" xfId="2" applyNumberFormat="1" applyFont="1"/>
    <xf numFmtId="0" fontId="12" fillId="0" borderId="28" xfId="2" applyFont="1" applyBorder="1" applyAlignment="1">
      <alignment horizontal="left" vertical="center" wrapText="1"/>
    </xf>
    <xf numFmtId="10" fontId="11" fillId="0" borderId="29" xfId="4" applyNumberFormat="1" applyFont="1" applyBorder="1" applyAlignment="1">
      <alignment horizontal="center" vertical="center" wrapText="1"/>
    </xf>
    <xf numFmtId="2" fontId="11" fillId="0" borderId="2" xfId="5" applyNumberFormat="1" applyFont="1" applyBorder="1" applyAlignment="1">
      <alignment horizontal="center" vertical="center" wrapText="1"/>
    </xf>
    <xf numFmtId="10" fontId="11" fillId="0" borderId="2" xfId="4" applyNumberFormat="1" applyFont="1" applyBorder="1" applyAlignment="1">
      <alignment horizontal="center" vertical="center" wrapText="1"/>
    </xf>
    <xf numFmtId="0" fontId="12" fillId="0" borderId="56" xfId="2" applyFont="1" applyBorder="1" applyAlignment="1">
      <alignment horizontal="left" vertical="center" wrapText="1"/>
    </xf>
    <xf numFmtId="10" fontId="11" fillId="0" borderId="54" xfId="4" applyNumberFormat="1" applyFont="1" applyBorder="1" applyAlignment="1">
      <alignment horizontal="center" vertical="center" wrapText="1"/>
    </xf>
    <xf numFmtId="2" fontId="11" fillId="0" borderId="71" xfId="5" applyNumberFormat="1" applyFont="1" applyBorder="1" applyAlignment="1">
      <alignment horizontal="center" vertical="center" wrapText="1"/>
    </xf>
    <xf numFmtId="10" fontId="11" fillId="0" borderId="71" xfId="4" applyNumberFormat="1" applyFont="1" applyBorder="1" applyAlignment="1">
      <alignment horizontal="center" vertical="center" wrapText="1"/>
    </xf>
    <xf numFmtId="2" fontId="11" fillId="0" borderId="31" xfId="5" applyNumberFormat="1" applyFont="1" applyBorder="1" applyAlignment="1">
      <alignment horizontal="center" vertical="center" wrapText="1"/>
    </xf>
    <xf numFmtId="2" fontId="11" fillId="0" borderId="32" xfId="5" applyNumberFormat="1" applyFont="1" applyBorder="1" applyAlignment="1">
      <alignment horizontal="center" vertical="center" wrapText="1"/>
    </xf>
    <xf numFmtId="0" fontId="12" fillId="0" borderId="35" xfId="2" applyFont="1" applyBorder="1" applyAlignment="1">
      <alignment horizontal="left" vertical="center" wrapText="1"/>
    </xf>
    <xf numFmtId="10" fontId="16" fillId="0" borderId="38" xfId="4" applyNumberFormat="1" applyFont="1" applyBorder="1" applyAlignment="1">
      <alignment horizontal="center"/>
    </xf>
    <xf numFmtId="2" fontId="16" fillId="0" borderId="15" xfId="5" applyNumberFormat="1" applyFont="1" applyBorder="1" applyAlignment="1">
      <alignment horizontal="center" vertical="center" wrapText="1"/>
    </xf>
    <xf numFmtId="10" fontId="16" fillId="0" borderId="15" xfId="4" applyNumberFormat="1" applyFont="1" applyBorder="1" applyAlignment="1">
      <alignment horizontal="center"/>
    </xf>
    <xf numFmtId="2" fontId="12" fillId="0" borderId="16" xfId="5" applyNumberFormat="1" applyFont="1" applyBorder="1" applyAlignment="1">
      <alignment horizontal="center" vertical="center" wrapText="1"/>
    </xf>
    <xf numFmtId="2" fontId="12" fillId="0" borderId="37" xfId="5" applyNumberFormat="1" applyFont="1" applyBorder="1" applyAlignment="1">
      <alignment horizontal="center" vertical="center" wrapText="1"/>
    </xf>
    <xf numFmtId="10" fontId="11" fillId="0" borderId="0" xfId="2" applyNumberFormat="1" applyFont="1"/>
    <xf numFmtId="0" fontId="7" fillId="0" borderId="0" xfId="2" applyFont="1" applyAlignment="1">
      <alignment horizontal="right"/>
    </xf>
    <xf numFmtId="0" fontId="7" fillId="0" borderId="0" xfId="2" applyFont="1" applyAlignment="1">
      <alignment horizontal="centerContinuous"/>
    </xf>
    <xf numFmtId="0" fontId="7" fillId="3" borderId="45"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26" fillId="0" borderId="29" xfId="2" applyFont="1" applyBorder="1" applyAlignment="1">
      <alignment vertical="center"/>
    </xf>
    <xf numFmtId="0" fontId="14" fillId="0" borderId="30" xfId="2" applyFont="1" applyBorder="1" applyAlignment="1">
      <alignment vertical="center" wrapText="1"/>
    </xf>
    <xf numFmtId="0" fontId="11" fillId="0" borderId="54" xfId="2" applyFont="1" applyBorder="1" applyAlignment="1">
      <alignment horizontal="left" vertical="center" wrapText="1"/>
    </xf>
    <xf numFmtId="0" fontId="14" fillId="0" borderId="8" xfId="2" applyFont="1" applyBorder="1" applyAlignment="1">
      <alignment vertical="center" wrapText="1"/>
    </xf>
    <xf numFmtId="0" fontId="11" fillId="0" borderId="29" xfId="2" applyFont="1" applyBorder="1" applyAlignment="1">
      <alignment horizontal="left" vertical="center" wrapText="1"/>
    </xf>
    <xf numFmtId="0" fontId="14" fillId="0" borderId="30" xfId="2" applyFont="1" applyBorder="1" applyAlignment="1">
      <alignment wrapText="1"/>
    </xf>
    <xf numFmtId="0" fontId="26" fillId="0" borderId="29" xfId="2" applyFont="1" applyBorder="1" applyAlignment="1">
      <alignment vertical="center" wrapText="1"/>
    </xf>
    <xf numFmtId="0" fontId="11" fillId="0" borderId="55" xfId="2" applyFont="1" applyBorder="1" applyAlignment="1">
      <alignment horizontal="left" vertical="center" wrapText="1"/>
    </xf>
    <xf numFmtId="0" fontId="11" fillId="0" borderId="24" xfId="2" applyFont="1" applyBorder="1" applyAlignment="1">
      <alignment horizontal="left" vertical="center" wrapText="1"/>
    </xf>
    <xf numFmtId="0" fontId="14" fillId="0" borderId="50" xfId="2" applyFont="1" applyBorder="1" applyAlignment="1">
      <alignment vertical="center" wrapText="1"/>
    </xf>
    <xf numFmtId="0" fontId="6" fillId="0" borderId="0" xfId="2" applyFont="1" applyBorder="1"/>
    <xf numFmtId="0" fontId="7" fillId="0" borderId="0" xfId="2" applyFont="1" applyBorder="1" applyAlignment="1">
      <alignment horizontal="center" vertical="center"/>
    </xf>
    <xf numFmtId="0" fontId="27" fillId="0" borderId="0" xfId="0" applyFont="1" applyAlignment="1">
      <alignment horizontal="right"/>
    </xf>
    <xf numFmtId="0" fontId="28" fillId="0" borderId="0" xfId="0" applyFont="1" applyAlignment="1">
      <alignment horizontal="right"/>
    </xf>
    <xf numFmtId="0" fontId="27" fillId="0" borderId="0" xfId="0" applyFont="1"/>
    <xf numFmtId="0" fontId="27" fillId="0" borderId="7" xfId="0" applyFont="1" applyBorder="1"/>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164" fontId="27" fillId="0" borderId="10" xfId="1" applyNumberFormat="1" applyFont="1" applyBorder="1" applyAlignment="1">
      <alignment horizontal="left" vertical="center" wrapText="1"/>
    </xf>
    <xf numFmtId="165" fontId="27" fillId="0" borderId="11" xfId="1" applyNumberFormat="1" applyFont="1" applyBorder="1" applyAlignment="1">
      <alignment horizontal="center" vertical="center" wrapText="1"/>
    </xf>
    <xf numFmtId="165" fontId="27" fillId="0" borderId="12" xfId="1"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7" fillId="0" borderId="13" xfId="0" applyNumberFormat="1" applyFont="1" applyBorder="1" applyAlignment="1">
      <alignment horizontal="center" vertical="center" wrapText="1"/>
    </xf>
    <xf numFmtId="0" fontId="27" fillId="0" borderId="0" xfId="0" applyFont="1" applyAlignment="1">
      <alignment horizontal="left" vertical="center" wrapText="1"/>
    </xf>
    <xf numFmtId="164" fontId="27" fillId="0" borderId="8" xfId="1" applyNumberFormat="1" applyFont="1" applyBorder="1" applyAlignment="1">
      <alignment horizontal="left" vertical="center" wrapText="1"/>
    </xf>
    <xf numFmtId="165" fontId="27" fillId="0" borderId="1" xfId="1" applyNumberFormat="1" applyFont="1" applyBorder="1" applyAlignment="1">
      <alignment horizontal="center" vertical="center" wrapText="1"/>
    </xf>
    <xf numFmtId="165" fontId="27" fillId="0" borderId="2" xfId="1" applyNumberFormat="1" applyFont="1" applyBorder="1" applyAlignment="1">
      <alignment horizontal="center" vertical="center" wrapText="1"/>
    </xf>
    <xf numFmtId="166" fontId="27" fillId="0" borderId="2" xfId="0" applyNumberFormat="1" applyFont="1" applyBorder="1" applyAlignment="1">
      <alignment horizontal="center" vertical="center" wrapText="1"/>
    </xf>
    <xf numFmtId="166" fontId="27" fillId="0" borderId="3" xfId="0" applyNumberFormat="1" applyFont="1" applyBorder="1" applyAlignment="1">
      <alignment horizontal="center" vertical="center" wrapText="1"/>
    </xf>
    <xf numFmtId="165" fontId="27" fillId="0" borderId="1" xfId="1" applyNumberFormat="1" applyFont="1" applyBorder="1" applyAlignment="1">
      <alignment horizontal="center" vertical="center"/>
    </xf>
    <xf numFmtId="165" fontId="27" fillId="0" borderId="2" xfId="1" applyNumberFormat="1" applyFont="1" applyBorder="1" applyAlignment="1">
      <alignment horizontal="center" vertical="center"/>
    </xf>
    <xf numFmtId="165" fontId="27" fillId="0" borderId="2" xfId="0" applyNumberFormat="1" applyFont="1" applyBorder="1" applyAlignment="1">
      <alignment horizontal="center" vertical="center"/>
    </xf>
    <xf numFmtId="165" fontId="27" fillId="0" borderId="3" xfId="0" applyNumberFormat="1" applyFont="1" applyBorder="1" applyAlignment="1">
      <alignment horizontal="center" vertical="center"/>
    </xf>
    <xf numFmtId="0" fontId="27" fillId="0" borderId="0" xfId="0" applyFont="1" applyAlignment="1">
      <alignment horizontal="left" vertical="center"/>
    </xf>
    <xf numFmtId="164" fontId="27" fillId="0" borderId="9" xfId="1" applyNumberFormat="1" applyFont="1" applyFill="1" applyBorder="1" applyAlignment="1">
      <alignment horizontal="left" vertical="center" wrapText="1"/>
    </xf>
    <xf numFmtId="165" fontId="27" fillId="0" borderId="4" xfId="1" applyNumberFormat="1" applyFont="1" applyBorder="1" applyAlignment="1">
      <alignment horizontal="center" vertical="center"/>
    </xf>
    <xf numFmtId="165" fontId="27" fillId="0" borderId="5" xfId="1" applyNumberFormat="1" applyFont="1" applyBorder="1" applyAlignment="1">
      <alignment horizontal="center" vertical="center"/>
    </xf>
    <xf numFmtId="165" fontId="27" fillId="0" borderId="5" xfId="0" applyNumberFormat="1" applyFont="1" applyBorder="1" applyAlignment="1">
      <alignment horizontal="center" vertical="center"/>
    </xf>
    <xf numFmtId="165" fontId="27" fillId="0" borderId="6" xfId="0" applyNumberFormat="1" applyFont="1" applyBorder="1" applyAlignment="1">
      <alignment horizontal="center" vertical="center"/>
    </xf>
    <xf numFmtId="0" fontId="28" fillId="0" borderId="0" xfId="0" applyFont="1" applyAlignment="1">
      <alignment horizontal="center"/>
    </xf>
    <xf numFmtId="0" fontId="28" fillId="0" borderId="0" xfId="0" applyFont="1"/>
    <xf numFmtId="166" fontId="27" fillId="0" borderId="0" xfId="0" applyNumberFormat="1" applyFont="1"/>
    <xf numFmtId="164" fontId="27" fillId="0" borderId="10" xfId="1" applyNumberFormat="1" applyFont="1" applyBorder="1" applyAlignment="1">
      <alignment wrapText="1"/>
    </xf>
    <xf numFmtId="165" fontId="27" fillId="0" borderId="11" xfId="1" applyNumberFormat="1" applyFont="1" applyBorder="1" applyAlignment="1">
      <alignment horizontal="center" vertical="center"/>
    </xf>
    <xf numFmtId="165" fontId="27" fillId="0" borderId="12" xfId="1"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7" fillId="0" borderId="13" xfId="0" applyNumberFormat="1" applyFont="1" applyBorder="1" applyAlignment="1">
      <alignment horizontal="center" vertical="center"/>
    </xf>
    <xf numFmtId="164" fontId="27" fillId="0" borderId="8" xfId="1" applyNumberFormat="1" applyFont="1" applyBorder="1" applyAlignment="1">
      <alignment wrapText="1"/>
    </xf>
    <xf numFmtId="166" fontId="27" fillId="0" borderId="2" xfId="0" applyNumberFormat="1" applyFont="1" applyBorder="1" applyAlignment="1">
      <alignment horizontal="center" vertical="center"/>
    </xf>
    <xf numFmtId="166" fontId="27" fillId="0" borderId="3" xfId="0" applyNumberFormat="1" applyFont="1" applyBorder="1" applyAlignment="1">
      <alignment horizontal="center" vertical="center"/>
    </xf>
    <xf numFmtId="164" fontId="27" fillId="0" borderId="8" xfId="1" applyNumberFormat="1" applyFont="1" applyBorder="1"/>
    <xf numFmtId="164" fontId="27" fillId="0" borderId="8" xfId="1" applyNumberFormat="1" applyFont="1" applyBorder="1" applyAlignment="1">
      <alignment horizontal="left" wrapText="1"/>
    </xf>
    <xf numFmtId="164" fontId="27" fillId="0" borderId="8" xfId="1" applyNumberFormat="1" applyFont="1" applyFill="1" applyBorder="1" applyAlignment="1">
      <alignment wrapText="1"/>
    </xf>
    <xf numFmtId="0" fontId="27" fillId="0" borderId="9" xfId="0" applyFont="1" applyBorder="1" applyAlignment="1">
      <alignment wrapText="1"/>
    </xf>
    <xf numFmtId="165" fontId="27" fillId="0" borderId="4" xfId="0" applyNumberFormat="1" applyFont="1" applyBorder="1" applyAlignment="1">
      <alignment horizontal="center" vertical="center"/>
    </xf>
    <xf numFmtId="0" fontId="30" fillId="0" borderId="0" xfId="17" applyFont="1"/>
    <xf numFmtId="0" fontId="30" fillId="0" borderId="48" xfId="17" applyFont="1" applyBorder="1"/>
    <xf numFmtId="0" fontId="30" fillId="0" borderId="0" xfId="17" applyFont="1" applyBorder="1"/>
    <xf numFmtId="0" fontId="25" fillId="0" borderId="0" xfId="17" applyFont="1" applyBorder="1" applyAlignment="1">
      <alignment vertical="center" wrapText="1"/>
    </xf>
    <xf numFmtId="0" fontId="25" fillId="0" borderId="48" xfId="18" applyFont="1" applyBorder="1" applyAlignment="1">
      <alignment horizontal="center" vertical="center" wrapText="1"/>
    </xf>
    <xf numFmtId="0" fontId="25" fillId="0" borderId="15" xfId="18" applyFont="1" applyBorder="1" applyAlignment="1">
      <alignment horizontal="center" vertical="center" wrapText="1"/>
    </xf>
    <xf numFmtId="0" fontId="25" fillId="0" borderId="74" xfId="18" applyFont="1" applyBorder="1" applyAlignment="1">
      <alignment horizontal="center" vertical="center" wrapText="1"/>
    </xf>
    <xf numFmtId="0" fontId="25" fillId="0" borderId="60" xfId="18" applyFont="1" applyBorder="1" applyAlignment="1">
      <alignment horizontal="center" vertical="center" wrapText="1"/>
    </xf>
    <xf numFmtId="0" fontId="25" fillId="0" borderId="35" xfId="18" applyFont="1" applyBorder="1" applyAlignment="1">
      <alignment horizontal="center" vertical="center" wrapText="1"/>
    </xf>
    <xf numFmtId="0" fontId="25" fillId="0" borderId="16" xfId="18" applyFont="1" applyBorder="1" applyAlignment="1">
      <alignment horizontal="center" vertical="center" wrapText="1"/>
    </xf>
    <xf numFmtId="0" fontId="25" fillId="0" borderId="37" xfId="18" applyFont="1" applyBorder="1" applyAlignment="1">
      <alignment horizontal="center" vertical="center" wrapText="1"/>
    </xf>
    <xf numFmtId="0" fontId="25" fillId="0" borderId="0" xfId="17" applyFont="1" applyBorder="1" applyAlignment="1">
      <alignment horizontal="center" vertical="center" wrapText="1"/>
    </xf>
    <xf numFmtId="0" fontId="27" fillId="0" borderId="72" xfId="2" applyFont="1" applyBorder="1" applyAlignment="1">
      <alignment horizontal="left" vertical="center" wrapText="1"/>
    </xf>
    <xf numFmtId="3" fontId="30" fillId="0" borderId="65" xfId="18" applyNumberFormat="1" applyFont="1" applyBorder="1"/>
    <xf numFmtId="3" fontId="30" fillId="0" borderId="41" xfId="18" applyNumberFormat="1" applyFont="1" applyBorder="1"/>
    <xf numFmtId="3" fontId="30" fillId="0" borderId="20" xfId="18" applyNumberFormat="1" applyFont="1" applyBorder="1"/>
    <xf numFmtId="166" fontId="30" fillId="0" borderId="21" xfId="18" applyNumberFormat="1" applyFont="1" applyBorder="1" applyAlignment="1">
      <alignment horizontal="right"/>
    </xf>
    <xf numFmtId="166" fontId="30" fillId="0" borderId="39" xfId="18" applyNumberFormat="1" applyFont="1" applyBorder="1" applyAlignment="1">
      <alignment horizontal="right"/>
    </xf>
    <xf numFmtId="166" fontId="30" fillId="0" borderId="20" xfId="18" applyNumberFormat="1" applyFont="1" applyBorder="1" applyAlignment="1">
      <alignment horizontal="right"/>
    </xf>
    <xf numFmtId="166" fontId="30" fillId="0" borderId="0" xfId="17" applyNumberFormat="1" applyFont="1" applyBorder="1"/>
    <xf numFmtId="0" fontId="25" fillId="0" borderId="0" xfId="17" applyFont="1"/>
    <xf numFmtId="0" fontId="30" fillId="0" borderId="68" xfId="18" applyFont="1" applyBorder="1" applyAlignment="1">
      <alignment horizontal="left" vertical="center" wrapText="1"/>
    </xf>
    <xf numFmtId="3" fontId="30" fillId="0" borderId="0" xfId="18" applyNumberFormat="1" applyFont="1" applyBorder="1"/>
    <xf numFmtId="3" fontId="30" fillId="0" borderId="40" xfId="18" applyNumberFormat="1" applyFont="1" applyBorder="1"/>
    <xf numFmtId="165" fontId="30" fillId="0" borderId="34" xfId="18" applyNumberFormat="1" applyFont="1" applyBorder="1"/>
    <xf numFmtId="166" fontId="30" fillId="0" borderId="1" xfId="18" applyNumberFormat="1" applyFont="1" applyBorder="1" applyAlignment="1">
      <alignment horizontal="right"/>
    </xf>
    <xf numFmtId="166" fontId="30" fillId="0" borderId="2" xfId="18" applyNumberFormat="1" applyFont="1" applyBorder="1" applyAlignment="1">
      <alignment horizontal="right"/>
    </xf>
    <xf numFmtId="2" fontId="30" fillId="0" borderId="30" xfId="18" applyNumberFormat="1" applyFont="1" applyBorder="1" applyAlignment="1">
      <alignment horizontal="right"/>
    </xf>
    <xf numFmtId="3" fontId="30" fillId="0" borderId="0" xfId="17" applyNumberFormat="1" applyFont="1"/>
    <xf numFmtId="0" fontId="27" fillId="0" borderId="68" xfId="2" applyFont="1" applyBorder="1" applyAlignment="1">
      <alignment horizontal="left" vertical="center" wrapText="1"/>
    </xf>
    <xf numFmtId="3" fontId="30" fillId="0" borderId="28" xfId="18" applyNumberFormat="1" applyFont="1" applyBorder="1"/>
    <xf numFmtId="3" fontId="30" fillId="0" borderId="2" xfId="18" applyNumberFormat="1" applyFont="1" applyBorder="1"/>
    <xf numFmtId="3" fontId="30" fillId="0" borderId="30" xfId="18" applyNumberFormat="1" applyFont="1" applyBorder="1"/>
    <xf numFmtId="166" fontId="30" fillId="0" borderId="11" xfId="18" applyNumberFormat="1" applyFont="1" applyBorder="1" applyAlignment="1">
      <alignment horizontal="right"/>
    </xf>
    <xf numFmtId="166" fontId="30" fillId="0" borderId="12" xfId="18" applyNumberFormat="1" applyFont="1" applyBorder="1" applyAlignment="1">
      <alignment horizontal="right"/>
    </xf>
    <xf numFmtId="166" fontId="30" fillId="0" borderId="27" xfId="18" applyNumberFormat="1" applyFont="1" applyBorder="1" applyAlignment="1">
      <alignment horizontal="right"/>
    </xf>
    <xf numFmtId="164" fontId="30" fillId="0" borderId="0" xfId="4" applyNumberFormat="1" applyFont="1"/>
    <xf numFmtId="0" fontId="27" fillId="0" borderId="75" xfId="2" applyFont="1" applyBorder="1" applyAlignment="1">
      <alignment horizontal="left" vertical="center" wrapText="1"/>
    </xf>
    <xf numFmtId="3" fontId="30" fillId="0" borderId="56" xfId="18" applyNumberFormat="1" applyFont="1" applyBorder="1"/>
    <xf numFmtId="3" fontId="30" fillId="0" borderId="12" xfId="18" applyNumberFormat="1" applyFont="1" applyBorder="1"/>
    <xf numFmtId="3" fontId="30" fillId="0" borderId="71" xfId="18" applyNumberFormat="1" applyFont="1" applyBorder="1"/>
    <xf numFmtId="3" fontId="30" fillId="0" borderId="32" xfId="18" applyNumberFormat="1" applyFont="1" applyBorder="1"/>
    <xf numFmtId="1" fontId="30" fillId="0" borderId="0" xfId="17" applyNumberFormat="1" applyFont="1" applyBorder="1"/>
    <xf numFmtId="164" fontId="30" fillId="0" borderId="0" xfId="4" applyNumberFormat="1" applyFont="1" applyFill="1"/>
    <xf numFmtId="0" fontId="30" fillId="0" borderId="68" xfId="18" applyFont="1" applyBorder="1" applyAlignment="1">
      <alignment horizontal="left" vertical="center"/>
    </xf>
    <xf numFmtId="3" fontId="30" fillId="0" borderId="44" xfId="18" applyNumberFormat="1" applyFont="1" applyBorder="1"/>
    <xf numFmtId="3" fontId="30" fillId="0" borderId="74" xfId="18" applyNumberFormat="1" applyFont="1" applyBorder="1"/>
    <xf numFmtId="3" fontId="30" fillId="0" borderId="5" xfId="18" applyNumberFormat="1" applyFont="1" applyBorder="1"/>
    <xf numFmtId="3" fontId="30" fillId="0" borderId="50" xfId="18" applyNumberFormat="1" applyFont="1" applyBorder="1"/>
    <xf numFmtId="166" fontId="30" fillId="0" borderId="4" xfId="18" applyNumberFormat="1" applyFont="1" applyBorder="1" applyAlignment="1">
      <alignment horizontal="right"/>
    </xf>
    <xf numFmtId="166" fontId="30" fillId="0" borderId="5" xfId="18" applyNumberFormat="1" applyFont="1" applyBorder="1" applyAlignment="1">
      <alignment horizontal="right"/>
    </xf>
    <xf numFmtId="166" fontId="30" fillId="0" borderId="50" xfId="18" applyNumberFormat="1" applyFont="1" applyBorder="1" applyAlignment="1">
      <alignment horizontal="right"/>
    </xf>
    <xf numFmtId="166" fontId="25" fillId="0" borderId="0" xfId="17" applyNumberFormat="1" applyFont="1" applyBorder="1"/>
    <xf numFmtId="0" fontId="30" fillId="0" borderId="0" xfId="17" applyFont="1" applyFill="1"/>
    <xf numFmtId="0" fontId="25" fillId="0" borderId="70" xfId="18" applyFont="1" applyBorder="1" applyAlignment="1">
      <alignment horizontal="left" vertical="center"/>
    </xf>
    <xf numFmtId="3" fontId="25" fillId="0" borderId="35" xfId="18" applyNumberFormat="1" applyFont="1" applyBorder="1"/>
    <xf numFmtId="3" fontId="25" fillId="0" borderId="15" xfId="18" applyNumberFormat="1" applyFont="1" applyBorder="1"/>
    <xf numFmtId="3" fontId="25" fillId="0" borderId="60" xfId="18" applyNumberFormat="1" applyFont="1" applyBorder="1"/>
    <xf numFmtId="165" fontId="25" fillId="0" borderId="48" xfId="19" applyNumberFormat="1" applyFont="1" applyBorder="1" applyAlignment="1">
      <alignment horizontal="right"/>
    </xf>
    <xf numFmtId="165" fontId="25" fillId="0" borderId="74" xfId="19" applyNumberFormat="1" applyFont="1" applyBorder="1" applyAlignment="1">
      <alignment horizontal="right"/>
    </xf>
    <xf numFmtId="165" fontId="25" fillId="0" borderId="16" xfId="18" applyNumberFormat="1" applyFont="1" applyBorder="1" applyAlignment="1">
      <alignment horizontal="right"/>
    </xf>
    <xf numFmtId="165" fontId="25" fillId="0" borderId="37" xfId="18" applyNumberFormat="1" applyFont="1" applyBorder="1" applyAlignment="1">
      <alignment horizontal="right"/>
    </xf>
    <xf numFmtId="3" fontId="30" fillId="0" borderId="0" xfId="17" applyNumberFormat="1" applyFont="1" applyFill="1" applyBorder="1"/>
    <xf numFmtId="166" fontId="30" fillId="0" borderId="41" xfId="18" applyNumberFormat="1" applyFont="1" applyBorder="1" applyAlignment="1">
      <alignment horizontal="right"/>
    </xf>
    <xf numFmtId="166" fontId="30" fillId="0" borderId="47" xfId="18" applyNumberFormat="1" applyFont="1" applyBorder="1" applyAlignment="1">
      <alignment horizontal="right"/>
    </xf>
    <xf numFmtId="166" fontId="30" fillId="0" borderId="46" xfId="18" applyNumberFormat="1" applyFont="1" applyBorder="1" applyAlignment="1">
      <alignment horizontal="right"/>
    </xf>
    <xf numFmtId="0" fontId="30" fillId="0" borderId="69" xfId="18" applyFont="1" applyBorder="1" applyAlignment="1">
      <alignment horizontal="left" vertical="center"/>
    </xf>
    <xf numFmtId="166" fontId="30" fillId="0" borderId="30" xfId="18" applyNumberFormat="1" applyFont="1" applyBorder="1" applyAlignment="1">
      <alignment horizontal="right"/>
    </xf>
    <xf numFmtId="0" fontId="30" fillId="0" borderId="76" xfId="18" applyFont="1" applyBorder="1" applyAlignment="1">
      <alignment horizontal="left" vertical="center"/>
    </xf>
    <xf numFmtId="3" fontId="30" fillId="0" borderId="60" xfId="18" applyNumberFormat="1" applyFont="1" applyBorder="1"/>
    <xf numFmtId="166" fontId="30" fillId="0" borderId="74" xfId="18" applyNumberFormat="1" applyFont="1" applyBorder="1" applyAlignment="1">
      <alignment horizontal="right"/>
    </xf>
    <xf numFmtId="166" fontId="30" fillId="0" borderId="77" xfId="18" applyNumberFormat="1" applyFont="1" applyBorder="1" applyAlignment="1">
      <alignment horizontal="right"/>
    </xf>
    <xf numFmtId="166" fontId="30" fillId="0" borderId="60" xfId="18" applyNumberFormat="1" applyFont="1" applyBorder="1" applyAlignment="1">
      <alignment horizontal="right"/>
    </xf>
    <xf numFmtId="0" fontId="30" fillId="0" borderId="0" xfId="17" applyFont="1" applyFill="1" applyBorder="1"/>
    <xf numFmtId="3" fontId="25" fillId="0" borderId="74" xfId="18" applyNumberFormat="1" applyFont="1" applyBorder="1"/>
    <xf numFmtId="0" fontId="25" fillId="0" borderId="0" xfId="17" applyFont="1" applyBorder="1" applyAlignment="1">
      <alignment horizontal="left" vertical="center"/>
    </xf>
    <xf numFmtId="0" fontId="25" fillId="0" borderId="77" xfId="17" applyFont="1" applyBorder="1" applyAlignment="1">
      <alignment horizontal="center" vertical="center" wrapText="1"/>
    </xf>
    <xf numFmtId="0" fontId="25" fillId="0" borderId="74" xfId="17" applyFont="1" applyBorder="1" applyAlignment="1">
      <alignment horizontal="center" vertical="center" wrapText="1"/>
    </xf>
    <xf numFmtId="0" fontId="25" fillId="0" borderId="78" xfId="17" applyFont="1" applyBorder="1" applyAlignment="1">
      <alignment horizontal="center" vertical="center" wrapText="1"/>
    </xf>
    <xf numFmtId="0" fontId="25" fillId="0" borderId="59" xfId="17" applyFont="1" applyBorder="1" applyAlignment="1">
      <alignment horizontal="center" vertical="center" wrapText="1"/>
    </xf>
    <xf numFmtId="0" fontId="25" fillId="0" borderId="60" xfId="17" applyFont="1" applyBorder="1" applyAlignment="1">
      <alignment horizontal="center" vertical="center" wrapText="1"/>
    </xf>
    <xf numFmtId="0" fontId="30" fillId="0" borderId="79" xfId="17" applyFont="1" applyBorder="1" applyAlignment="1">
      <alignment horizontal="left" vertical="center" wrapText="1"/>
    </xf>
    <xf numFmtId="3" fontId="30" fillId="0" borderId="11" xfId="17" applyNumberFormat="1" applyFont="1" applyBorder="1" applyAlignment="1">
      <alignment horizontal="right"/>
    </xf>
    <xf numFmtId="3" fontId="30" fillId="0" borderId="12" xfId="17" applyNumberFormat="1" applyFont="1" applyBorder="1" applyAlignment="1">
      <alignment horizontal="right"/>
    </xf>
    <xf numFmtId="3" fontId="30" fillId="0" borderId="13" xfId="17" applyNumberFormat="1" applyFont="1" applyBorder="1" applyAlignment="1">
      <alignment horizontal="right"/>
    </xf>
    <xf numFmtId="165" fontId="30" fillId="0" borderId="51" xfId="19" applyNumberFormat="1" applyFont="1" applyBorder="1" applyAlignment="1">
      <alignment horizontal="right"/>
    </xf>
    <xf numFmtId="165" fontId="30" fillId="0" borderId="12" xfId="19" applyNumberFormat="1" applyFont="1" applyBorder="1" applyAlignment="1">
      <alignment horizontal="right"/>
    </xf>
    <xf numFmtId="165" fontId="30" fillId="0" borderId="27" xfId="19" applyNumberFormat="1" applyFont="1" applyBorder="1" applyAlignment="1">
      <alignment horizontal="right"/>
    </xf>
    <xf numFmtId="3" fontId="30" fillId="0" borderId="0" xfId="17" applyNumberFormat="1" applyFont="1" applyFill="1"/>
    <xf numFmtId="10" fontId="30" fillId="0" borderId="0" xfId="17" applyNumberFormat="1" applyFont="1"/>
    <xf numFmtId="169" fontId="30" fillId="0" borderId="0" xfId="17" applyNumberFormat="1" applyFont="1"/>
    <xf numFmtId="1" fontId="30" fillId="0" borderId="0" xfId="17" applyNumberFormat="1" applyFont="1"/>
    <xf numFmtId="0" fontId="30" fillId="0" borderId="68" xfId="17" applyFont="1" applyBorder="1" applyAlignment="1">
      <alignment horizontal="left" vertical="center"/>
    </xf>
    <xf numFmtId="3" fontId="30" fillId="0" borderId="1" xfId="17" applyNumberFormat="1" applyFont="1" applyBorder="1" applyAlignment="1">
      <alignment horizontal="right"/>
    </xf>
    <xf numFmtId="3" fontId="30" fillId="0" borderId="2" xfId="17" applyNumberFormat="1" applyFont="1" applyBorder="1" applyAlignment="1">
      <alignment horizontal="right"/>
    </xf>
    <xf numFmtId="3" fontId="30" fillId="0" borderId="3" xfId="17" applyNumberFormat="1" applyFont="1" applyBorder="1" applyAlignment="1">
      <alignment horizontal="right"/>
    </xf>
    <xf numFmtId="165" fontId="30" fillId="0" borderId="29" xfId="19" applyNumberFormat="1" applyFont="1" applyBorder="1" applyAlignment="1">
      <alignment horizontal="right"/>
    </xf>
    <xf numFmtId="165" fontId="30" fillId="0" borderId="2" xfId="19" applyNumberFormat="1" applyFont="1" applyBorder="1" applyAlignment="1">
      <alignment horizontal="right"/>
    </xf>
    <xf numFmtId="165" fontId="30" fillId="0" borderId="30" xfId="19" applyNumberFormat="1" applyFont="1" applyBorder="1" applyAlignment="1">
      <alignment horizontal="right"/>
    </xf>
    <xf numFmtId="164" fontId="30" fillId="0" borderId="0" xfId="17" applyNumberFormat="1" applyFont="1" applyFill="1"/>
    <xf numFmtId="10" fontId="30" fillId="0" borderId="0" xfId="4" applyNumberFormat="1" applyFont="1"/>
    <xf numFmtId="0" fontId="30" fillId="0" borderId="69" xfId="17" applyFont="1" applyBorder="1" applyAlignment="1">
      <alignment horizontal="left" vertical="center"/>
    </xf>
    <xf numFmtId="3" fontId="30" fillId="0" borderId="63" xfId="17" applyNumberFormat="1" applyFont="1" applyBorder="1" applyAlignment="1">
      <alignment horizontal="right"/>
    </xf>
    <xf numFmtId="3" fontId="30" fillId="0" borderId="71" xfId="17" applyNumberFormat="1" applyFont="1" applyBorder="1" applyAlignment="1">
      <alignment horizontal="right"/>
    </xf>
    <xf numFmtId="3" fontId="30" fillId="0" borderId="64" xfId="17" applyNumberFormat="1" applyFont="1" applyBorder="1" applyAlignment="1">
      <alignment horizontal="right"/>
    </xf>
    <xf numFmtId="165" fontId="30" fillId="0" borderId="54" xfId="19" applyNumberFormat="1" applyFont="1" applyBorder="1" applyAlignment="1">
      <alignment horizontal="right"/>
    </xf>
    <xf numFmtId="165" fontId="30" fillId="0" borderId="71" xfId="19" applyNumberFormat="1" applyFont="1" applyBorder="1" applyAlignment="1">
      <alignment horizontal="right"/>
    </xf>
    <xf numFmtId="165" fontId="30" fillId="0" borderId="71" xfId="20" applyNumberFormat="1" applyFont="1" applyBorder="1" applyAlignment="1">
      <alignment horizontal="right"/>
    </xf>
    <xf numFmtId="165" fontId="30" fillId="0" borderId="34" xfId="20" applyNumberFormat="1" applyFont="1" applyBorder="1" applyAlignment="1">
      <alignment horizontal="right"/>
    </xf>
    <xf numFmtId="0" fontId="25" fillId="0" borderId="70" xfId="17" applyFont="1" applyBorder="1" applyAlignment="1">
      <alignment horizontal="left" vertical="center"/>
    </xf>
    <xf numFmtId="3" fontId="25" fillId="0" borderId="14" xfId="17" applyNumberFormat="1" applyFont="1" applyBorder="1" applyAlignment="1">
      <alignment horizontal="right" vertical="center"/>
    </xf>
    <xf numFmtId="3" fontId="25" fillId="0" borderId="15" xfId="17" applyNumberFormat="1" applyFont="1" applyBorder="1" applyAlignment="1">
      <alignment horizontal="right" vertical="center"/>
    </xf>
    <xf numFmtId="3" fontId="25" fillId="0" borderId="16" xfId="17" applyNumberFormat="1" applyFont="1" applyBorder="1" applyAlignment="1">
      <alignment horizontal="right" vertical="center"/>
    </xf>
    <xf numFmtId="165" fontId="25" fillId="0" borderId="38" xfId="19" applyNumberFormat="1" applyFont="1" applyBorder="1" applyAlignment="1">
      <alignment horizontal="right" vertical="center"/>
    </xf>
    <xf numFmtId="165" fontId="25" fillId="0" borderId="15" xfId="19" applyNumberFormat="1" applyFont="1" applyBorder="1" applyAlignment="1">
      <alignment horizontal="right" vertical="center"/>
    </xf>
    <xf numFmtId="165" fontId="25" fillId="0" borderId="37" xfId="19" applyNumberFormat="1" applyFont="1" applyBorder="1" applyAlignment="1">
      <alignment horizontal="right" vertical="center"/>
    </xf>
    <xf numFmtId="171" fontId="30" fillId="0" borderId="0" xfId="4" applyNumberFormat="1" applyFont="1"/>
    <xf numFmtId="165" fontId="30" fillId="0" borderId="34" xfId="19" applyNumberFormat="1" applyFont="1" applyBorder="1" applyAlignment="1">
      <alignment horizontal="right"/>
    </xf>
    <xf numFmtId="0" fontId="30" fillId="0" borderId="0" xfId="2" applyFont="1"/>
    <xf numFmtId="3" fontId="30" fillId="0" borderId="0" xfId="2" applyNumberFormat="1" applyFont="1"/>
    <xf numFmtId="165" fontId="30" fillId="0" borderId="0" xfId="2" applyNumberFormat="1" applyFont="1"/>
    <xf numFmtId="165" fontId="30" fillId="0" borderId="0" xfId="2" applyNumberFormat="1" applyFont="1" applyFill="1"/>
    <xf numFmtId="0" fontId="30" fillId="0" borderId="0" xfId="2" applyFont="1" applyFill="1"/>
    <xf numFmtId="14" fontId="25" fillId="0" borderId="38" xfId="17" applyNumberFormat="1" applyFont="1" applyBorder="1" applyAlignment="1">
      <alignment horizontal="center" vertical="center" wrapText="1"/>
    </xf>
    <xf numFmtId="14" fontId="25" fillId="0" borderId="15" xfId="17" applyNumberFormat="1" applyFont="1" applyBorder="1" applyAlignment="1">
      <alignment horizontal="center" vertical="center" wrapText="1"/>
    </xf>
    <xf numFmtId="14" fontId="25" fillId="0" borderId="35" xfId="17" applyNumberFormat="1" applyFont="1" applyBorder="1" applyAlignment="1">
      <alignment horizontal="center" vertical="center" wrapText="1"/>
    </xf>
    <xf numFmtId="14" fontId="25" fillId="0" borderId="37" xfId="17" applyNumberFormat="1" applyFont="1" applyBorder="1" applyAlignment="1">
      <alignment horizontal="center" vertical="center" wrapText="1"/>
    </xf>
    <xf numFmtId="0" fontId="30" fillId="0" borderId="28" xfId="17" applyFont="1" applyBorder="1" applyAlignment="1">
      <alignment horizontal="left" vertical="center" wrapText="1"/>
    </xf>
    <xf numFmtId="3" fontId="30" fillId="0" borderId="57" xfId="17" applyNumberFormat="1" applyFont="1" applyBorder="1" applyAlignment="1">
      <alignment horizontal="center" vertical="center"/>
    </xf>
    <xf numFmtId="3" fontId="30" fillId="0" borderId="2" xfId="17" applyNumberFormat="1" applyFont="1" applyBorder="1" applyAlignment="1">
      <alignment horizontal="center" vertical="center"/>
    </xf>
    <xf numFmtId="3" fontId="30" fillId="0" borderId="41" xfId="17" applyNumberFormat="1" applyFont="1" applyBorder="1" applyAlignment="1">
      <alignment horizontal="center" vertical="center"/>
    </xf>
    <xf numFmtId="3" fontId="30" fillId="0" borderId="42" xfId="17" applyNumberFormat="1" applyFont="1" applyBorder="1" applyAlignment="1">
      <alignment horizontal="center" vertical="center"/>
    </xf>
    <xf numFmtId="3" fontId="30" fillId="0" borderId="27" xfId="17" applyNumberFormat="1" applyFont="1" applyBorder="1" applyAlignment="1">
      <alignment horizontal="center" vertical="center"/>
    </xf>
    <xf numFmtId="165" fontId="30" fillId="0" borderId="45" xfId="19" applyNumberFormat="1" applyFont="1" applyBorder="1" applyAlignment="1">
      <alignment horizontal="center" vertical="center"/>
    </xf>
    <xf numFmtId="165" fontId="30" fillId="0" borderId="41" xfId="19" applyNumberFormat="1" applyFont="1" applyBorder="1" applyAlignment="1">
      <alignment horizontal="center" vertical="center"/>
    </xf>
    <xf numFmtId="165" fontId="30" fillId="0" borderId="28" xfId="19" applyNumberFormat="1" applyFont="1" applyBorder="1" applyAlignment="1">
      <alignment horizontal="center" vertical="center"/>
    </xf>
    <xf numFmtId="165" fontId="30" fillId="0" borderId="30" xfId="19" applyNumberFormat="1" applyFont="1" applyBorder="1" applyAlignment="1">
      <alignment horizontal="center" vertical="center"/>
    </xf>
    <xf numFmtId="3" fontId="30" fillId="0" borderId="3" xfId="17" applyNumberFormat="1" applyFont="1" applyBorder="1" applyAlignment="1">
      <alignment horizontal="center" vertical="center"/>
    </xf>
    <xf numFmtId="3" fontId="30" fillId="0" borderId="30" xfId="17" applyNumberFormat="1" applyFont="1" applyBorder="1" applyAlignment="1">
      <alignment horizontal="center" vertical="center"/>
    </xf>
    <xf numFmtId="165" fontId="30" fillId="0" borderId="29" xfId="19" applyNumberFormat="1" applyFont="1" applyBorder="1" applyAlignment="1">
      <alignment horizontal="center" vertical="center"/>
    </xf>
    <xf numFmtId="165" fontId="30" fillId="0" borderId="2" xfId="19" applyNumberFormat="1" applyFont="1" applyBorder="1" applyAlignment="1">
      <alignment horizontal="center" vertical="center"/>
    </xf>
    <xf numFmtId="0" fontId="30" fillId="0" borderId="28" xfId="17" applyFont="1" applyBorder="1" applyAlignment="1">
      <alignment horizontal="left" vertical="center"/>
    </xf>
    <xf numFmtId="0" fontId="30" fillId="0" borderId="0" xfId="17" applyFont="1" applyBorder="1" applyAlignment="1">
      <alignment horizontal="left" vertical="center"/>
    </xf>
    <xf numFmtId="3" fontId="30" fillId="0" borderId="58" xfId="17" applyNumberFormat="1" applyFont="1" applyBorder="1" applyAlignment="1">
      <alignment horizontal="center" vertical="center"/>
    </xf>
    <xf numFmtId="3" fontId="30" fillId="0" borderId="74" xfId="17" applyNumberFormat="1" applyFont="1" applyBorder="1" applyAlignment="1">
      <alignment horizontal="center" vertical="center"/>
    </xf>
    <xf numFmtId="3" fontId="30" fillId="0" borderId="78" xfId="17" applyNumberFormat="1" applyFont="1" applyBorder="1" applyAlignment="1">
      <alignment horizontal="center" vertical="center"/>
    </xf>
    <xf numFmtId="3" fontId="30" fillId="0" borderId="60" xfId="17" applyNumberFormat="1" applyFont="1" applyBorder="1" applyAlignment="1">
      <alignment horizontal="center" vertical="center"/>
    </xf>
    <xf numFmtId="165" fontId="30" fillId="0" borderId="59" xfId="19" applyNumberFormat="1" applyFont="1" applyBorder="1" applyAlignment="1">
      <alignment horizontal="center" vertical="center"/>
    </xf>
    <xf numFmtId="165" fontId="30" fillId="0" borderId="74" xfId="19" applyNumberFormat="1" applyFont="1" applyBorder="1" applyAlignment="1">
      <alignment horizontal="center" vertical="center"/>
    </xf>
    <xf numFmtId="165" fontId="30" fillId="0" borderId="48" xfId="19" applyNumberFormat="1" applyFont="1" applyBorder="1" applyAlignment="1">
      <alignment horizontal="center" vertical="center"/>
    </xf>
    <xf numFmtId="165" fontId="30" fillId="0" borderId="60" xfId="19" applyNumberFormat="1" applyFont="1" applyBorder="1" applyAlignment="1">
      <alignment horizontal="center" vertical="center"/>
    </xf>
    <xf numFmtId="164" fontId="30" fillId="0" borderId="0" xfId="4" applyNumberFormat="1" applyFont="1" applyFill="1" applyBorder="1"/>
    <xf numFmtId="0" fontId="25" fillId="0" borderId="35" xfId="17" applyFont="1" applyBorder="1" applyAlignment="1">
      <alignment horizontal="left" vertical="center"/>
    </xf>
    <xf numFmtId="3" fontId="25" fillId="0" borderId="36" xfId="17" applyNumberFormat="1" applyFont="1" applyBorder="1" applyAlignment="1">
      <alignment horizontal="center" vertical="center"/>
    </xf>
    <xf numFmtId="3" fontId="25" fillId="0" borderId="74" xfId="17" applyNumberFormat="1" applyFont="1" applyBorder="1" applyAlignment="1">
      <alignment horizontal="center" vertical="center"/>
    </xf>
    <xf numFmtId="3" fontId="25" fillId="0" borderId="78" xfId="17" applyNumberFormat="1" applyFont="1" applyBorder="1" applyAlignment="1">
      <alignment horizontal="center" vertical="center"/>
    </xf>
    <xf numFmtId="3" fontId="25" fillId="0" borderId="60" xfId="17" applyNumberFormat="1" applyFont="1" applyBorder="1" applyAlignment="1">
      <alignment horizontal="center" vertical="center"/>
    </xf>
    <xf numFmtId="165" fontId="25" fillId="0" borderId="59" xfId="19" applyNumberFormat="1" applyFont="1" applyBorder="1" applyAlignment="1">
      <alignment horizontal="center" vertical="center"/>
    </xf>
    <xf numFmtId="165" fontId="25" fillId="0" borderId="74" xfId="19" applyNumberFormat="1" applyFont="1" applyBorder="1" applyAlignment="1">
      <alignment horizontal="center" vertical="center"/>
    </xf>
    <xf numFmtId="165" fontId="25" fillId="0" borderId="15" xfId="19" applyNumberFormat="1" applyFont="1" applyBorder="1" applyAlignment="1">
      <alignment horizontal="center" vertical="center"/>
    </xf>
    <xf numFmtId="165" fontId="25" fillId="0" borderId="35" xfId="19" applyNumberFormat="1" applyFont="1" applyBorder="1" applyAlignment="1">
      <alignment horizontal="center" vertical="center"/>
    </xf>
    <xf numFmtId="165" fontId="25" fillId="0" borderId="37" xfId="19" applyNumberFormat="1" applyFont="1" applyBorder="1" applyAlignment="1">
      <alignment horizontal="center" vertical="center"/>
    </xf>
    <xf numFmtId="165" fontId="30" fillId="0" borderId="65" xfId="19" applyNumberFormat="1" applyFont="1" applyBorder="1" applyAlignment="1">
      <alignment horizontal="center" vertical="center"/>
    </xf>
    <xf numFmtId="165" fontId="30" fillId="0" borderId="46" xfId="19" applyNumberFormat="1" applyFont="1" applyBorder="1" applyAlignment="1">
      <alignment horizontal="center" vertical="center"/>
    </xf>
    <xf numFmtId="0" fontId="27" fillId="0" borderId="0" xfId="17" applyFont="1" applyFill="1" applyBorder="1" applyAlignment="1">
      <alignment horizontal="left" vertical="center"/>
    </xf>
    <xf numFmtId="3" fontId="30" fillId="0" borderId="40" xfId="17" applyNumberFormat="1" applyFont="1" applyBorder="1" applyAlignment="1">
      <alignment horizontal="center" vertical="center"/>
    </xf>
    <xf numFmtId="3" fontId="30" fillId="0" borderId="31" xfId="17" applyNumberFormat="1" applyFont="1" applyBorder="1" applyAlignment="1">
      <alignment horizontal="center" vertical="center"/>
    </xf>
    <xf numFmtId="3" fontId="30" fillId="0" borderId="32" xfId="17" applyNumberFormat="1" applyFont="1" applyBorder="1" applyAlignment="1">
      <alignment horizontal="center" vertical="center"/>
    </xf>
    <xf numFmtId="165" fontId="30" fillId="0" borderId="26" xfId="19" applyNumberFormat="1" applyFont="1" applyBorder="1" applyAlignment="1">
      <alignment horizontal="center" vertical="center"/>
    </xf>
    <xf numFmtId="165" fontId="30" fillId="0" borderId="40" xfId="19" applyNumberFormat="1" applyFont="1" applyBorder="1" applyAlignment="1">
      <alignment horizontal="center" vertical="center"/>
    </xf>
    <xf numFmtId="165" fontId="30" fillId="0" borderId="0" xfId="19" applyNumberFormat="1" applyFont="1" applyBorder="1" applyAlignment="1">
      <alignment horizontal="center" vertical="center"/>
    </xf>
    <xf numFmtId="165" fontId="30" fillId="0" borderId="32" xfId="19" applyNumberFormat="1" applyFont="1" applyBorder="1" applyAlignment="1">
      <alignment horizontal="center" vertical="center"/>
    </xf>
    <xf numFmtId="3" fontId="25" fillId="0" borderId="15" xfId="17" applyNumberFormat="1" applyFont="1" applyBorder="1" applyAlignment="1">
      <alignment horizontal="center" vertical="center"/>
    </xf>
    <xf numFmtId="3" fontId="25" fillId="0" borderId="16" xfId="17" applyNumberFormat="1" applyFont="1" applyBorder="1" applyAlignment="1">
      <alignment horizontal="center" vertical="center"/>
    </xf>
    <xf numFmtId="3" fontId="25" fillId="0" borderId="37" xfId="17" applyNumberFormat="1" applyFont="1" applyBorder="1" applyAlignment="1">
      <alignment horizontal="center" vertical="center"/>
    </xf>
    <xf numFmtId="165" fontId="25" fillId="0" borderId="38" xfId="19" applyNumberFormat="1" applyFont="1" applyBorder="1" applyAlignment="1">
      <alignment horizontal="center" vertical="center"/>
    </xf>
    <xf numFmtId="165" fontId="25" fillId="0" borderId="16" xfId="19" applyNumberFormat="1" applyFont="1" applyBorder="1" applyAlignment="1">
      <alignment horizontal="center" vertical="center"/>
    </xf>
    <xf numFmtId="3" fontId="30" fillId="0" borderId="0" xfId="2" applyNumberFormat="1" applyFont="1" applyFill="1"/>
    <xf numFmtId="0" fontId="30" fillId="0" borderId="0" xfId="2" applyFont="1" applyBorder="1"/>
    <xf numFmtId="0" fontId="25" fillId="0" borderId="0" xfId="17" applyFont="1" applyAlignment="1">
      <alignment horizontal="center"/>
    </xf>
    <xf numFmtId="1" fontId="28" fillId="0" borderId="14" xfId="21" applyNumberFormat="1" applyFont="1" applyBorder="1" applyAlignment="1">
      <alignment horizontal="center"/>
    </xf>
    <xf numFmtId="1" fontId="28" fillId="0" borderId="15" xfId="21" applyNumberFormat="1" applyFont="1" applyBorder="1" applyAlignment="1">
      <alignment horizontal="center"/>
    </xf>
    <xf numFmtId="1" fontId="28" fillId="0" borderId="37" xfId="21" applyNumberFormat="1" applyFont="1" applyBorder="1" applyAlignment="1">
      <alignment horizontal="center"/>
    </xf>
    <xf numFmtId="3" fontId="27" fillId="0" borderId="11" xfId="21" applyNumberFormat="1" applyFont="1" applyBorder="1" applyAlignment="1">
      <alignment horizontal="center" vertical="center" wrapText="1"/>
    </xf>
    <xf numFmtId="3" fontId="27" fillId="0" borderId="12" xfId="21" applyNumberFormat="1" applyFont="1" applyBorder="1" applyAlignment="1">
      <alignment horizontal="center" vertical="center" wrapText="1"/>
    </xf>
    <xf numFmtId="3" fontId="27" fillId="0" borderId="27" xfId="21" applyNumberFormat="1" applyFont="1" applyBorder="1" applyAlignment="1">
      <alignment horizontal="center" vertical="center" wrapText="1"/>
    </xf>
    <xf numFmtId="3" fontId="27" fillId="0" borderId="1" xfId="21" applyNumberFormat="1" applyFont="1" applyBorder="1" applyAlignment="1">
      <alignment horizontal="center" vertical="center" wrapText="1"/>
    </xf>
    <xf numFmtId="3" fontId="27" fillId="0" borderId="2" xfId="21" applyNumberFormat="1" applyFont="1" applyBorder="1" applyAlignment="1">
      <alignment horizontal="center" vertical="center" wrapText="1"/>
    </xf>
    <xf numFmtId="3" fontId="27" fillId="0" borderId="30" xfId="21" applyNumberFormat="1" applyFont="1" applyBorder="1" applyAlignment="1">
      <alignment horizontal="center" vertical="center" wrapText="1"/>
    </xf>
    <xf numFmtId="3" fontId="27" fillId="0" borderId="1" xfId="21" applyNumberFormat="1" applyFont="1" applyFill="1" applyBorder="1" applyAlignment="1">
      <alignment horizontal="center" vertical="center" wrapText="1"/>
    </xf>
    <xf numFmtId="3" fontId="27" fillId="0" borderId="2" xfId="21" applyNumberFormat="1" applyFont="1" applyFill="1" applyBorder="1" applyAlignment="1">
      <alignment horizontal="center" vertical="center" wrapText="1"/>
    </xf>
    <xf numFmtId="3" fontId="27" fillId="0" borderId="30" xfId="21" applyNumberFormat="1" applyFont="1" applyFill="1" applyBorder="1" applyAlignment="1">
      <alignment horizontal="center" vertical="center" wrapText="1"/>
    </xf>
    <xf numFmtId="0" fontId="28" fillId="0" borderId="0" xfId="21" applyFont="1" applyBorder="1" applyAlignment="1">
      <alignment horizontal="center"/>
    </xf>
    <xf numFmtId="14" fontId="28" fillId="0" borderId="0" xfId="21" applyNumberFormat="1" applyFont="1" applyBorder="1" applyAlignment="1">
      <alignment horizontal="center"/>
    </xf>
    <xf numFmtId="3" fontId="27" fillId="0" borderId="63" xfId="21" applyNumberFormat="1" applyFont="1" applyBorder="1" applyAlignment="1">
      <alignment horizontal="center" vertical="center" wrapText="1"/>
    </xf>
    <xf numFmtId="3" fontId="27" fillId="0" borderId="71" xfId="21" applyNumberFormat="1" applyFont="1" applyBorder="1" applyAlignment="1">
      <alignment horizontal="center" vertical="center" wrapText="1"/>
    </xf>
    <xf numFmtId="3" fontId="27" fillId="0" borderId="34" xfId="21" applyNumberFormat="1" applyFont="1" applyBorder="1" applyAlignment="1">
      <alignment horizontal="center" vertical="center" wrapText="1"/>
    </xf>
    <xf numFmtId="0" fontId="27" fillId="0" borderId="0" xfId="21" applyFont="1" applyBorder="1" applyAlignment="1"/>
    <xf numFmtId="3" fontId="28" fillId="0" borderId="14" xfId="21" applyNumberFormat="1" applyFont="1" applyFill="1" applyBorder="1" applyAlignment="1">
      <alignment horizontal="center" vertical="center" wrapText="1"/>
    </xf>
    <xf numFmtId="3" fontId="28" fillId="0" borderId="15" xfId="21" applyNumberFormat="1" applyFont="1" applyFill="1" applyBorder="1" applyAlignment="1">
      <alignment horizontal="center" vertical="center" wrapText="1"/>
    </xf>
    <xf numFmtId="3" fontId="28" fillId="0" borderId="37" xfId="21" applyNumberFormat="1" applyFont="1" applyFill="1" applyBorder="1" applyAlignment="1">
      <alignment horizontal="center" vertical="center" wrapText="1"/>
    </xf>
    <xf numFmtId="3" fontId="25" fillId="0" borderId="0" xfId="17" applyNumberFormat="1" applyFont="1"/>
    <xf numFmtId="3" fontId="27" fillId="0" borderId="0" xfId="21" applyNumberFormat="1" applyFont="1" applyBorder="1" applyAlignment="1">
      <alignment horizontal="center"/>
    </xf>
    <xf numFmtId="3" fontId="30" fillId="0" borderId="0" xfId="17" applyNumberFormat="1" applyFont="1" applyBorder="1"/>
    <xf numFmtId="0" fontId="25" fillId="0" borderId="0" xfId="18" applyFont="1" applyBorder="1" applyAlignment="1">
      <alignment horizontal="left" vertical="center"/>
    </xf>
    <xf numFmtId="0" fontId="30" fillId="0" borderId="0" xfId="18" applyFont="1"/>
    <xf numFmtId="0" fontId="27" fillId="0" borderId="0" xfId="22" applyFont="1" applyBorder="1" applyAlignment="1">
      <alignment horizontal="left"/>
    </xf>
    <xf numFmtId="3" fontId="27" fillId="0" borderId="0" xfId="22" applyNumberFormat="1" applyFont="1" applyBorder="1" applyAlignment="1">
      <alignment horizontal="center"/>
    </xf>
    <xf numFmtId="0" fontId="28" fillId="0" borderId="0" xfId="22" applyFont="1" applyFill="1" applyBorder="1" applyAlignment="1">
      <alignment horizontal="left"/>
    </xf>
    <xf numFmtId="3" fontId="28" fillId="0" borderId="0" xfId="22" applyNumberFormat="1" applyFont="1" applyFill="1" applyBorder="1" applyAlignment="1">
      <alignment horizontal="center"/>
    </xf>
    <xf numFmtId="0" fontId="25" fillId="0" borderId="0" xfId="18" applyFont="1" applyAlignment="1">
      <alignment horizontal="center"/>
    </xf>
    <xf numFmtId="0" fontId="25" fillId="0" borderId="0" xfId="18" applyFont="1" applyAlignment="1"/>
    <xf numFmtId="0" fontId="30" fillId="0" borderId="0" xfId="18" applyFont="1" applyFill="1"/>
    <xf numFmtId="0" fontId="27" fillId="0" borderId="0" xfId="22" applyFont="1" applyFill="1" applyBorder="1" applyAlignment="1">
      <alignment horizontal="left"/>
    </xf>
    <xf numFmtId="3" fontId="27" fillId="0" borderId="0" xfId="22" applyNumberFormat="1" applyFont="1" applyFill="1" applyBorder="1" applyAlignment="1">
      <alignment horizontal="center"/>
    </xf>
    <xf numFmtId="3" fontId="27" fillId="0" borderId="11" xfId="22" applyNumberFormat="1" applyFont="1" applyBorder="1" applyAlignment="1">
      <alignment horizontal="center"/>
    </xf>
    <xf numFmtId="3" fontId="27" fillId="0" borderId="12" xfId="22" applyNumberFormat="1" applyFont="1" applyBorder="1" applyAlignment="1">
      <alignment horizontal="center"/>
    </xf>
    <xf numFmtId="3" fontId="27" fillId="0" borderId="27" xfId="22" applyNumberFormat="1" applyFont="1" applyBorder="1" applyAlignment="1">
      <alignment horizontal="center"/>
    </xf>
    <xf numFmtId="0" fontId="30" fillId="0" borderId="0" xfId="22" applyFont="1" applyFill="1"/>
    <xf numFmtId="3" fontId="27" fillId="0" borderId="63" xfId="22" applyNumberFormat="1" applyFont="1" applyBorder="1" applyAlignment="1">
      <alignment horizontal="center"/>
    </xf>
    <xf numFmtId="3" fontId="27" fillId="0" borderId="71" xfId="22" applyNumberFormat="1" applyFont="1" applyBorder="1" applyAlignment="1">
      <alignment horizontal="center"/>
    </xf>
    <xf numFmtId="3" fontId="27" fillId="0" borderId="34" xfId="22" applyNumberFormat="1" applyFont="1" applyBorder="1" applyAlignment="1">
      <alignment horizontal="center"/>
    </xf>
    <xf numFmtId="3" fontId="30" fillId="0" borderId="0" xfId="22" applyNumberFormat="1" applyFont="1" applyFill="1"/>
    <xf numFmtId="0" fontId="27" fillId="0" borderId="0" xfId="22" applyFont="1" applyBorder="1" applyAlignment="1">
      <alignment horizontal="left" wrapText="1"/>
    </xf>
    <xf numFmtId="3" fontId="27" fillId="0" borderId="0" xfId="22" applyNumberFormat="1" applyFont="1" applyBorder="1" applyAlignment="1">
      <alignment horizontal="center" vertical="center"/>
    </xf>
    <xf numFmtId="3" fontId="28" fillId="0" borderId="14" xfId="22" applyNumberFormat="1" applyFont="1" applyFill="1" applyBorder="1" applyAlignment="1">
      <alignment horizontal="center"/>
    </xf>
    <xf numFmtId="3" fontId="28" fillId="0" borderId="15" xfId="22" applyNumberFormat="1" applyFont="1" applyFill="1" applyBorder="1" applyAlignment="1">
      <alignment horizontal="center"/>
    </xf>
    <xf numFmtId="3" fontId="28" fillId="0" borderId="37" xfId="22" applyNumberFormat="1" applyFont="1" applyFill="1" applyBorder="1" applyAlignment="1">
      <alignment horizontal="center"/>
    </xf>
    <xf numFmtId="0" fontId="30" fillId="0" borderId="0" xfId="22" applyFont="1" applyBorder="1" applyAlignment="1">
      <alignment horizontal="left"/>
    </xf>
    <xf numFmtId="3" fontId="27" fillId="0" borderId="1" xfId="22" applyNumberFormat="1" applyFont="1" applyBorder="1" applyAlignment="1">
      <alignment horizontal="center"/>
    </xf>
    <xf numFmtId="3" fontId="27" fillId="0" borderId="2" xfId="22" applyNumberFormat="1" applyFont="1" applyBorder="1" applyAlignment="1">
      <alignment horizontal="center"/>
    </xf>
    <xf numFmtId="3" fontId="27" fillId="0" borderId="30" xfId="22" applyNumberFormat="1" applyFont="1" applyBorder="1" applyAlignment="1">
      <alignment horizontal="center"/>
    </xf>
    <xf numFmtId="0" fontId="30" fillId="0" borderId="0" xfId="18" applyFont="1" applyBorder="1"/>
    <xf numFmtId="164" fontId="30" fillId="0" borderId="0" xfId="23" applyNumberFormat="1" applyFont="1" applyBorder="1"/>
    <xf numFmtId="3" fontId="27" fillId="0" borderId="11" xfId="22" applyNumberFormat="1" applyFont="1" applyFill="1" applyBorder="1" applyAlignment="1">
      <alignment horizontal="center"/>
    </xf>
    <xf numFmtId="3" fontId="27" fillId="0" borderId="2" xfId="22" applyNumberFormat="1" applyFont="1" applyFill="1" applyBorder="1" applyAlignment="1">
      <alignment horizontal="center"/>
    </xf>
    <xf numFmtId="3" fontId="27" fillId="0" borderId="30" xfId="22" applyNumberFormat="1" applyFont="1" applyFill="1" applyBorder="1" applyAlignment="1">
      <alignment horizontal="center"/>
    </xf>
    <xf numFmtId="3" fontId="27" fillId="0" borderId="33" xfId="22" applyNumberFormat="1" applyFont="1" applyBorder="1" applyAlignment="1">
      <alignment horizontal="center"/>
    </xf>
    <xf numFmtId="3" fontId="27" fillId="0" borderId="40" xfId="22" applyNumberFormat="1" applyFont="1" applyBorder="1" applyAlignment="1">
      <alignment horizontal="center"/>
    </xf>
    <xf numFmtId="3" fontId="27" fillId="0" borderId="32" xfId="22" applyNumberFormat="1" applyFont="1" applyBorder="1" applyAlignment="1">
      <alignment horizontal="center"/>
    </xf>
    <xf numFmtId="0" fontId="30" fillId="0" borderId="0" xfId="22" applyFont="1"/>
    <xf numFmtId="0" fontId="25" fillId="0" borderId="0" xfId="24" applyFont="1" applyFill="1"/>
    <xf numFmtId="0" fontId="25" fillId="0" borderId="0" xfId="18" applyFont="1" applyBorder="1" applyAlignment="1">
      <alignment vertical="center"/>
    </xf>
    <xf numFmtId="0" fontId="25" fillId="0" borderId="0" xfId="18" applyFont="1" applyBorder="1" applyAlignment="1">
      <alignment vertical="center" wrapText="1"/>
    </xf>
    <xf numFmtId="0" fontId="30" fillId="0" borderId="0" xfId="25" applyFont="1"/>
    <xf numFmtId="3" fontId="25" fillId="0" borderId="0" xfId="22" applyNumberFormat="1" applyFont="1" applyFill="1"/>
    <xf numFmtId="49" fontId="28" fillId="0" borderId="14" xfId="22" applyNumberFormat="1" applyFont="1" applyBorder="1" applyAlignment="1">
      <alignment horizontal="center" vertical="center" wrapText="1"/>
    </xf>
    <xf numFmtId="49" fontId="28" fillId="0" borderId="15" xfId="22" applyNumberFormat="1" applyFont="1" applyBorder="1" applyAlignment="1">
      <alignment horizontal="center" vertical="center" wrapText="1"/>
    </xf>
    <xf numFmtId="49" fontId="28" fillId="0" borderId="37" xfId="22" applyNumberFormat="1" applyFont="1" applyBorder="1" applyAlignment="1">
      <alignment horizontal="center" vertical="center" wrapText="1"/>
    </xf>
    <xf numFmtId="3" fontId="27" fillId="0" borderId="11" xfId="22" applyNumberFormat="1" applyFont="1" applyBorder="1" applyAlignment="1">
      <alignment horizontal="center" vertical="center" wrapText="1"/>
    </xf>
    <xf numFmtId="3" fontId="27" fillId="0" borderId="12" xfId="22" applyNumberFormat="1" applyFont="1" applyBorder="1" applyAlignment="1">
      <alignment horizontal="center" vertical="center" wrapText="1"/>
    </xf>
    <xf numFmtId="3" fontId="27" fillId="0" borderId="27" xfId="22" applyNumberFormat="1" applyFont="1" applyBorder="1" applyAlignment="1">
      <alignment horizontal="center" vertical="center" wrapText="1"/>
    </xf>
    <xf numFmtId="3" fontId="27" fillId="0" borderId="63" xfId="22" applyNumberFormat="1" applyFont="1" applyBorder="1" applyAlignment="1">
      <alignment horizontal="center" vertical="center" wrapText="1"/>
    </xf>
    <xf numFmtId="3" fontId="27" fillId="0" borderId="71" xfId="22" applyNumberFormat="1" applyFont="1" applyBorder="1" applyAlignment="1">
      <alignment horizontal="center" vertical="center" wrapText="1"/>
    </xf>
    <xf numFmtId="3" fontId="27" fillId="0" borderId="34" xfId="22" applyNumberFormat="1" applyFont="1" applyBorder="1" applyAlignment="1">
      <alignment horizontal="center" vertical="center" wrapText="1"/>
    </xf>
    <xf numFmtId="3" fontId="28" fillId="0" borderId="14" xfId="22" applyNumberFormat="1" applyFont="1" applyFill="1" applyBorder="1" applyAlignment="1">
      <alignment horizontal="center" vertical="center" wrapText="1"/>
    </xf>
    <xf numFmtId="3" fontId="28" fillId="0" borderId="15" xfId="22" applyNumberFormat="1" applyFont="1" applyFill="1" applyBorder="1" applyAlignment="1">
      <alignment horizontal="center" vertical="center" wrapText="1"/>
    </xf>
    <xf numFmtId="3" fontId="28" fillId="0" borderId="37" xfId="22" applyNumberFormat="1" applyFont="1" applyFill="1" applyBorder="1" applyAlignment="1">
      <alignment horizontal="center" vertical="center" wrapText="1"/>
    </xf>
    <xf numFmtId="164" fontId="30" fillId="0" borderId="0" xfId="22" applyNumberFormat="1" applyFont="1" applyFill="1"/>
    <xf numFmtId="3" fontId="27" fillId="0" borderId="11" xfId="22" applyNumberFormat="1" applyFont="1" applyFill="1" applyBorder="1" applyAlignment="1">
      <alignment horizontal="center" vertical="center" wrapText="1"/>
    </xf>
    <xf numFmtId="3" fontId="27" fillId="0" borderId="1" xfId="22" applyNumberFormat="1" applyFont="1" applyBorder="1" applyAlignment="1">
      <alignment horizontal="center" vertical="center" wrapText="1"/>
    </xf>
    <xf numFmtId="3" fontId="27" fillId="0" borderId="2" xfId="22" applyNumberFormat="1" applyFont="1" applyBorder="1" applyAlignment="1">
      <alignment horizontal="center" vertical="center" wrapText="1"/>
    </xf>
    <xf numFmtId="3" fontId="27" fillId="0" borderId="30" xfId="22" applyNumberFormat="1" applyFont="1" applyBorder="1" applyAlignment="1">
      <alignment horizontal="center" vertical="center" wrapText="1"/>
    </xf>
    <xf numFmtId="3" fontId="30" fillId="0" borderId="0" xfId="25" applyNumberFormat="1" applyFont="1"/>
    <xf numFmtId="3" fontId="27" fillId="0" borderId="2" xfId="22" applyNumberFormat="1" applyFont="1" applyFill="1" applyBorder="1" applyAlignment="1">
      <alignment horizontal="center" vertical="center" wrapText="1"/>
    </xf>
    <xf numFmtId="3" fontId="27" fillId="0" borderId="30" xfId="22" applyNumberFormat="1" applyFont="1" applyFill="1" applyBorder="1" applyAlignment="1">
      <alignment horizontal="center" vertical="center" wrapText="1"/>
    </xf>
    <xf numFmtId="3" fontId="27" fillId="0" borderId="33" xfId="22" applyNumberFormat="1" applyFont="1" applyBorder="1" applyAlignment="1">
      <alignment horizontal="center" vertical="center" wrapText="1"/>
    </xf>
    <xf numFmtId="3" fontId="27" fillId="0" borderId="40" xfId="22" applyNumberFormat="1" applyFont="1" applyBorder="1" applyAlignment="1">
      <alignment horizontal="center" vertical="center" wrapText="1"/>
    </xf>
    <xf numFmtId="3" fontId="27" fillId="0" borderId="32" xfId="22" applyNumberFormat="1" applyFont="1" applyBorder="1" applyAlignment="1">
      <alignment horizontal="center" vertical="center" wrapText="1"/>
    </xf>
    <xf numFmtId="0" fontId="6" fillId="0" borderId="0" xfId="2" applyFont="1" applyFill="1" applyAlignment="1">
      <alignment horizontal="left" vertical="center" wrapText="1"/>
    </xf>
    <xf numFmtId="0" fontId="6" fillId="0" borderId="0" xfId="2" applyFont="1" applyFill="1"/>
    <xf numFmtId="49" fontId="6" fillId="0" borderId="70" xfId="2" applyNumberFormat="1" applyFont="1" applyFill="1" applyBorder="1" applyAlignment="1">
      <alignment horizontal="left" vertical="center" wrapText="1"/>
    </xf>
    <xf numFmtId="1" fontId="25" fillId="0" borderId="14" xfId="2" applyNumberFormat="1" applyFont="1" applyFill="1" applyBorder="1" applyAlignment="1">
      <alignment horizontal="center" vertical="center" wrapText="1"/>
    </xf>
    <xf numFmtId="1" fontId="25" fillId="0" borderId="15" xfId="2" applyNumberFormat="1" applyFont="1" applyFill="1" applyBorder="1" applyAlignment="1">
      <alignment horizontal="center" vertical="center" wrapText="1"/>
    </xf>
    <xf numFmtId="1" fontId="25" fillId="0" borderId="37" xfId="2" applyNumberFormat="1" applyFont="1" applyFill="1" applyBorder="1" applyAlignment="1">
      <alignment horizontal="center" vertical="center" wrapText="1"/>
    </xf>
    <xf numFmtId="49" fontId="6" fillId="0" borderId="0" xfId="2" applyNumberFormat="1" applyFont="1" applyFill="1" applyAlignment="1">
      <alignment wrapText="1"/>
    </xf>
    <xf numFmtId="0" fontId="6" fillId="0" borderId="79" xfId="2" applyFont="1" applyFill="1" applyBorder="1" applyAlignment="1">
      <alignment horizontal="left" vertical="center" wrapText="1"/>
    </xf>
    <xf numFmtId="165" fontId="6" fillId="0" borderId="11" xfId="2" applyNumberFormat="1" applyFont="1" applyFill="1" applyBorder="1" applyAlignment="1">
      <alignment horizontal="center" vertical="center" wrapText="1"/>
    </xf>
    <xf numFmtId="165" fontId="6" fillId="0" borderId="12" xfId="2" applyNumberFormat="1" applyFont="1" applyFill="1" applyBorder="1" applyAlignment="1">
      <alignment horizontal="center" vertical="center" wrapText="1"/>
    </xf>
    <xf numFmtId="165" fontId="6" fillId="0" borderId="27" xfId="2" applyNumberFormat="1" applyFont="1" applyFill="1" applyBorder="1" applyAlignment="1">
      <alignment horizontal="center" vertical="center" wrapText="1"/>
    </xf>
    <xf numFmtId="0" fontId="6" fillId="0" borderId="68" xfId="2" applyFont="1" applyFill="1" applyBorder="1" applyAlignment="1">
      <alignment horizontal="left" vertical="center" wrapText="1"/>
    </xf>
    <xf numFmtId="165" fontId="6" fillId="0" borderId="1" xfId="2" applyNumberFormat="1" applyFont="1" applyFill="1" applyBorder="1" applyAlignment="1">
      <alignment horizontal="center" vertical="center" wrapText="1"/>
    </xf>
    <xf numFmtId="165" fontId="6" fillId="0" borderId="2" xfId="2" applyNumberFormat="1" applyFont="1" applyFill="1" applyBorder="1" applyAlignment="1">
      <alignment horizontal="center" vertical="center" wrapText="1"/>
    </xf>
    <xf numFmtId="165" fontId="6" fillId="0" borderId="30" xfId="2" applyNumberFormat="1" applyFont="1" applyFill="1" applyBorder="1" applyAlignment="1">
      <alignment horizontal="center" vertical="center" wrapText="1"/>
    </xf>
    <xf numFmtId="0" fontId="6" fillId="0" borderId="76" xfId="2" applyFont="1" applyFill="1" applyBorder="1" applyAlignment="1">
      <alignment horizontal="left" vertical="center" wrapText="1"/>
    </xf>
    <xf numFmtId="165" fontId="6" fillId="0" borderId="4" xfId="2" applyNumberFormat="1" applyFont="1" applyFill="1" applyBorder="1" applyAlignment="1">
      <alignment horizontal="center" vertical="center" wrapText="1"/>
    </xf>
    <xf numFmtId="165" fontId="6" fillId="0" borderId="5" xfId="2" applyNumberFormat="1" applyFont="1" applyFill="1" applyBorder="1" applyAlignment="1">
      <alignment horizontal="center" vertical="center" wrapText="1"/>
    </xf>
    <xf numFmtId="165" fontId="6" fillId="0" borderId="50" xfId="2" applyNumberFormat="1" applyFont="1" applyFill="1" applyBorder="1" applyAlignment="1">
      <alignment horizontal="center" vertical="center" wrapText="1"/>
    </xf>
    <xf numFmtId="165" fontId="6" fillId="0" borderId="0" xfId="2" applyNumberFormat="1" applyFont="1" applyFill="1"/>
    <xf numFmtId="165" fontId="6" fillId="0" borderId="0" xfId="2" applyNumberFormat="1" applyFont="1" applyFill="1" applyAlignment="1">
      <alignment horizontal="center" vertical="center" wrapText="1"/>
    </xf>
    <xf numFmtId="1" fontId="25" fillId="0" borderId="4" xfId="2" applyNumberFormat="1" applyFont="1" applyBorder="1" applyAlignment="1">
      <alignment horizontal="center" vertical="center" wrapText="1"/>
    </xf>
    <xf numFmtId="1" fontId="25" fillId="0" borderId="5" xfId="2" applyNumberFormat="1" applyFont="1" applyBorder="1" applyAlignment="1">
      <alignment horizontal="center" vertical="center" wrapText="1"/>
    </xf>
    <xf numFmtId="1" fontId="25" fillId="0" borderId="6" xfId="2" applyNumberFormat="1" applyFont="1" applyBorder="1" applyAlignment="1">
      <alignment horizontal="center" vertical="center" wrapText="1"/>
    </xf>
    <xf numFmtId="1" fontId="25" fillId="0" borderId="49" xfId="2" applyNumberFormat="1" applyFont="1" applyBorder="1" applyAlignment="1">
      <alignment horizontal="center" vertical="center" wrapText="1"/>
    </xf>
    <xf numFmtId="1" fontId="25" fillId="0" borderId="50" xfId="2" applyNumberFormat="1" applyFont="1" applyBorder="1" applyAlignment="1">
      <alignment horizontal="center" vertical="center" wrapText="1"/>
    </xf>
    <xf numFmtId="1" fontId="30" fillId="0" borderId="0" xfId="2" applyNumberFormat="1" applyFont="1" applyAlignment="1">
      <alignment horizontal="center" vertical="center" wrapText="1"/>
    </xf>
    <xf numFmtId="0" fontId="30" fillId="0" borderId="79" xfId="2" applyFont="1" applyBorder="1" applyAlignment="1">
      <alignment horizontal="left" vertical="center" wrapText="1"/>
    </xf>
    <xf numFmtId="3" fontId="30" fillId="0" borderId="11" xfId="2" applyNumberFormat="1" applyFont="1" applyBorder="1" applyAlignment="1">
      <alignment horizontal="center" vertical="center" wrapText="1"/>
    </xf>
    <xf numFmtId="3" fontId="30" fillId="0" borderId="12" xfId="2" applyNumberFormat="1" applyFont="1" applyBorder="1" applyAlignment="1">
      <alignment horizontal="center" vertical="center" wrapText="1"/>
    </xf>
    <xf numFmtId="3" fontId="30" fillId="0" borderId="13" xfId="2" applyNumberFormat="1" applyFont="1" applyBorder="1" applyAlignment="1">
      <alignment horizontal="center" vertical="center" wrapText="1"/>
    </xf>
    <xf numFmtId="3" fontId="30" fillId="0" borderId="51" xfId="2" applyNumberFormat="1" applyFont="1" applyBorder="1" applyAlignment="1">
      <alignment horizontal="center" vertical="center" wrapText="1"/>
    </xf>
    <xf numFmtId="3" fontId="30" fillId="0" borderId="27" xfId="2" applyNumberFormat="1" applyFont="1" applyBorder="1" applyAlignment="1">
      <alignment horizontal="center" vertical="center" wrapText="1"/>
    </xf>
    <xf numFmtId="0" fontId="30" fillId="0" borderId="76" xfId="2" applyFont="1" applyBorder="1" applyAlignment="1">
      <alignment horizontal="left" vertical="center" wrapText="1"/>
    </xf>
    <xf numFmtId="3" fontId="30" fillId="0" borderId="4" xfId="2" applyNumberFormat="1" applyFont="1" applyBorder="1" applyAlignment="1">
      <alignment horizontal="center" vertical="center" wrapText="1"/>
    </xf>
    <xf numFmtId="3" fontId="30" fillId="0" borderId="5" xfId="2" applyNumberFormat="1" applyFont="1" applyBorder="1" applyAlignment="1">
      <alignment horizontal="center" vertical="center" wrapText="1"/>
    </xf>
    <xf numFmtId="3" fontId="30" fillId="0" borderId="6" xfId="2" applyNumberFormat="1" applyFont="1" applyBorder="1" applyAlignment="1">
      <alignment horizontal="center" vertical="center" wrapText="1"/>
    </xf>
    <xf numFmtId="3" fontId="30" fillId="0" borderId="49" xfId="2" applyNumberFormat="1" applyFont="1" applyBorder="1" applyAlignment="1">
      <alignment horizontal="center" vertical="center" wrapText="1"/>
    </xf>
    <xf numFmtId="3" fontId="30" fillId="0" borderId="50" xfId="2" applyNumberFormat="1" applyFont="1" applyBorder="1" applyAlignment="1">
      <alignment horizontal="center" vertical="center" wrapText="1"/>
    </xf>
    <xf numFmtId="0" fontId="25" fillId="0" borderId="4"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50" xfId="2" applyFont="1" applyBorder="1" applyAlignment="1">
      <alignment horizontal="center" vertical="center" wrapText="1"/>
    </xf>
    <xf numFmtId="14" fontId="30" fillId="0" borderId="79" xfId="2" applyNumberFormat="1" applyFont="1" applyBorder="1" applyAlignment="1">
      <alignment horizontal="center" vertical="center" wrapText="1"/>
    </xf>
    <xf numFmtId="14" fontId="30" fillId="0" borderId="68" xfId="2" applyNumberFormat="1" applyFont="1" applyBorder="1" applyAlignment="1">
      <alignment horizontal="center" vertical="center" wrapText="1"/>
    </xf>
    <xf numFmtId="3" fontId="30" fillId="0" borderId="1" xfId="2" applyNumberFormat="1" applyFont="1" applyBorder="1" applyAlignment="1">
      <alignment horizontal="center" vertical="center" wrapText="1"/>
    </xf>
    <xf numFmtId="3" fontId="30" fillId="0" borderId="2" xfId="2" applyNumberFormat="1" applyFont="1" applyBorder="1" applyAlignment="1">
      <alignment horizontal="center" vertical="center" wrapText="1"/>
    </xf>
    <xf numFmtId="3" fontId="30" fillId="0" borderId="30" xfId="2" applyNumberFormat="1" applyFont="1" applyBorder="1" applyAlignment="1">
      <alignment horizontal="center" vertical="center" wrapText="1"/>
    </xf>
    <xf numFmtId="14" fontId="30" fillId="0" borderId="76" xfId="2" applyNumberFormat="1" applyFont="1" applyBorder="1" applyAlignment="1">
      <alignment horizontal="center" vertical="center" wrapText="1"/>
    </xf>
    <xf numFmtId="3" fontId="30" fillId="0" borderId="0" xfId="2" applyNumberFormat="1" applyFont="1" applyAlignment="1">
      <alignment vertical="center" wrapText="1"/>
    </xf>
    <xf numFmtId="3" fontId="30" fillId="0" borderId="0" xfId="2" applyNumberFormat="1" applyFont="1" applyAlignment="1">
      <alignment horizontal="center" vertical="center" wrapText="1"/>
    </xf>
    <xf numFmtId="0" fontId="28" fillId="0" borderId="49" xfId="3" applyFont="1" applyBorder="1" applyAlignment="1">
      <alignment horizontal="center" vertical="center" wrapText="1"/>
    </xf>
    <xf numFmtId="0" fontId="28" fillId="0" borderId="5" xfId="3" applyFont="1" applyBorder="1" applyAlignment="1">
      <alignment horizontal="center" vertical="center" wrapText="1"/>
    </xf>
    <xf numFmtId="0" fontId="28" fillId="0" borderId="50" xfId="3" applyFont="1" applyBorder="1" applyAlignment="1">
      <alignment horizontal="center" vertical="center" wrapText="1"/>
    </xf>
    <xf numFmtId="0" fontId="28" fillId="0" borderId="4" xfId="3" applyFont="1" applyBorder="1" applyAlignment="1">
      <alignment horizontal="center" vertical="center" wrapText="1"/>
    </xf>
    <xf numFmtId="0" fontId="28" fillId="0" borderId="79" xfId="3" applyFont="1" applyBorder="1" applyAlignment="1">
      <alignment horizontal="left" vertical="center" wrapText="1"/>
    </xf>
    <xf numFmtId="3" fontId="27" fillId="0" borderId="51" xfId="3" applyNumberFormat="1" applyFont="1" applyFill="1" applyBorder="1" applyAlignment="1">
      <alignment horizontal="center" vertical="center" wrapText="1"/>
    </xf>
    <xf numFmtId="3" fontId="27" fillId="0" borderId="12" xfId="3" applyNumberFormat="1" applyFont="1" applyFill="1" applyBorder="1" applyAlignment="1">
      <alignment horizontal="center" vertical="center" wrapText="1"/>
    </xf>
    <xf numFmtId="3" fontId="30" fillId="0" borderId="12" xfId="21" applyNumberFormat="1" applyFont="1" applyBorder="1" applyAlignment="1">
      <alignment horizontal="center" vertical="center" wrapText="1"/>
    </xf>
    <xf numFmtId="3" fontId="30" fillId="0" borderId="27" xfId="21" applyNumberFormat="1" applyFont="1" applyBorder="1" applyAlignment="1">
      <alignment horizontal="center" vertical="center" wrapText="1"/>
    </xf>
    <xf numFmtId="3" fontId="27" fillId="0" borderId="11" xfId="3" applyNumberFormat="1" applyFont="1" applyFill="1" applyBorder="1" applyAlignment="1">
      <alignment horizontal="center" vertical="center" wrapText="1"/>
    </xf>
    <xf numFmtId="0" fontId="28" fillId="0" borderId="76" xfId="3" applyFont="1" applyBorder="1" applyAlignment="1">
      <alignment horizontal="left" vertical="center" wrapText="1"/>
    </xf>
    <xf numFmtId="3" fontId="27" fillId="0" borderId="49" xfId="3" applyNumberFormat="1" applyFont="1" applyBorder="1" applyAlignment="1">
      <alignment horizontal="center" vertical="center" wrapText="1"/>
    </xf>
    <xf numFmtId="3" fontId="27" fillId="0" borderId="5" xfId="3" applyNumberFormat="1" applyFont="1" applyBorder="1" applyAlignment="1">
      <alignment horizontal="center" vertical="center" wrapText="1"/>
    </xf>
    <xf numFmtId="3" fontId="30" fillId="0" borderId="5" xfId="21" applyNumberFormat="1" applyFont="1" applyBorder="1" applyAlignment="1">
      <alignment horizontal="center" vertical="center" wrapText="1"/>
    </xf>
    <xf numFmtId="3" fontId="30" fillId="0" borderId="50" xfId="21" applyNumberFormat="1" applyFont="1" applyBorder="1" applyAlignment="1">
      <alignment horizontal="center" vertical="center" wrapText="1"/>
    </xf>
    <xf numFmtId="3" fontId="27" fillId="0" borderId="4" xfId="3" applyNumberFormat="1" applyFont="1" applyBorder="1" applyAlignment="1">
      <alignment horizontal="center" vertical="center" wrapText="1"/>
    </xf>
    <xf numFmtId="3" fontId="30" fillId="0" borderId="0" xfId="2" applyNumberFormat="1" applyFont="1" applyAlignment="1">
      <alignment wrapText="1"/>
    </xf>
    <xf numFmtId="0" fontId="28" fillId="0" borderId="57" xfId="3" applyFont="1" applyBorder="1" applyAlignment="1">
      <alignment vertical="center" wrapText="1"/>
    </xf>
    <xf numFmtId="0" fontId="28" fillId="0" borderId="1" xfId="3" applyFont="1" applyBorder="1" applyAlignment="1">
      <alignment vertical="center" wrapText="1"/>
    </xf>
    <xf numFmtId="0" fontId="25" fillId="0" borderId="49" xfId="2" applyFont="1" applyBorder="1" applyAlignment="1">
      <alignment horizontal="center" vertical="center" wrapText="1"/>
    </xf>
    <xf numFmtId="0" fontId="25" fillId="0" borderId="6" xfId="2" applyFont="1" applyBorder="1" applyAlignment="1">
      <alignment horizontal="center" vertical="center" wrapText="1"/>
    </xf>
    <xf numFmtId="0" fontId="28" fillId="0" borderId="80" xfId="3" applyFont="1" applyBorder="1" applyAlignment="1">
      <alignment horizontal="left" vertical="center" wrapText="1"/>
    </xf>
    <xf numFmtId="3" fontId="30" fillId="0" borderId="13" xfId="21" applyNumberFormat="1" applyFont="1" applyBorder="1" applyAlignment="1">
      <alignment horizontal="center" vertical="center" wrapText="1"/>
    </xf>
    <xf numFmtId="0" fontId="28" fillId="0" borderId="24" xfId="3" applyFont="1" applyBorder="1" applyAlignment="1">
      <alignment horizontal="left" vertical="center" wrapText="1"/>
    </xf>
    <xf numFmtId="3" fontId="30" fillId="0" borderId="6" xfId="21" applyNumberFormat="1" applyFont="1" applyBorder="1" applyAlignment="1">
      <alignment horizontal="center" vertical="center" wrapText="1"/>
    </xf>
    <xf numFmtId="3" fontId="27" fillId="0" borderId="49" xfId="3" applyNumberFormat="1" applyFont="1" applyBorder="1" applyAlignment="1">
      <alignment horizontal="center" vertical="center"/>
    </xf>
    <xf numFmtId="3" fontId="27" fillId="0" borderId="5" xfId="3" applyNumberFormat="1" applyFont="1" applyBorder="1" applyAlignment="1">
      <alignment horizontal="center" vertical="center"/>
    </xf>
    <xf numFmtId="172" fontId="27" fillId="0" borderId="5" xfId="3" applyNumberFormat="1" applyFont="1" applyBorder="1" applyAlignment="1">
      <alignment horizontal="center" vertical="center"/>
    </xf>
    <xf numFmtId="3" fontId="27" fillId="0" borderId="4" xfId="3" applyNumberFormat="1" applyFont="1" applyBorder="1" applyAlignment="1">
      <alignment horizontal="center" vertical="center"/>
    </xf>
    <xf numFmtId="3" fontId="30" fillId="0" borderId="0" xfId="2" applyNumberFormat="1" applyFont="1" applyAlignment="1">
      <alignment vertical="center"/>
    </xf>
    <xf numFmtId="3" fontId="30" fillId="0" borderId="0" xfId="2" applyNumberFormat="1" applyFont="1" applyAlignment="1">
      <alignment horizontal="center"/>
    </xf>
    <xf numFmtId="3" fontId="30" fillId="0" borderId="11" xfId="2" applyNumberFormat="1" applyFont="1" applyBorder="1" applyAlignment="1">
      <alignment horizontal="center" vertical="center"/>
    </xf>
    <xf numFmtId="3" fontId="30" fillId="0" borderId="12" xfId="2" applyNumberFormat="1" applyFont="1" applyBorder="1" applyAlignment="1">
      <alignment horizontal="center" vertical="center"/>
    </xf>
    <xf numFmtId="3" fontId="30" fillId="0" borderId="27" xfId="2" applyNumberFormat="1" applyFont="1" applyBorder="1" applyAlignment="1">
      <alignment horizontal="center" vertical="center"/>
    </xf>
    <xf numFmtId="3" fontId="30" fillId="0" borderId="4" xfId="2" applyNumberFormat="1" applyFont="1" applyBorder="1" applyAlignment="1">
      <alignment horizontal="center" vertical="center"/>
    </xf>
    <xf numFmtId="3" fontId="30" fillId="0" borderId="5" xfId="2" applyNumberFormat="1" applyFont="1" applyBorder="1" applyAlignment="1">
      <alignment horizontal="center" vertical="center"/>
    </xf>
    <xf numFmtId="3" fontId="30" fillId="0" borderId="50" xfId="2" applyNumberFormat="1" applyFont="1" applyBorder="1" applyAlignment="1">
      <alignment horizontal="center" vertical="center"/>
    </xf>
    <xf numFmtId="0" fontId="14" fillId="2" borderId="0" xfId="2" applyFont="1" applyFill="1" applyAlignment="1">
      <alignment vertical="center"/>
    </xf>
    <xf numFmtId="0" fontId="14" fillId="0" borderId="0" xfId="2" applyFont="1" applyAlignment="1">
      <alignment horizontal="center" vertical="center"/>
    </xf>
    <xf numFmtId="0" fontId="14" fillId="0" borderId="0" xfId="2" applyFont="1" applyAlignment="1">
      <alignment vertical="center"/>
    </xf>
    <xf numFmtId="0" fontId="14" fillId="2" borderId="0" xfId="2" applyFont="1" applyFill="1" applyAlignment="1">
      <alignment vertical="center" wrapText="1"/>
    </xf>
    <xf numFmtId="3" fontId="14" fillId="2" borderId="0" xfId="2" applyNumberFormat="1" applyFont="1" applyFill="1" applyAlignment="1">
      <alignment horizontal="center" vertical="center"/>
    </xf>
    <xf numFmtId="0" fontId="14" fillId="2" borderId="0" xfId="2" applyFont="1" applyFill="1" applyAlignment="1">
      <alignment horizontal="center" vertical="center"/>
    </xf>
    <xf numFmtId="0" fontId="7" fillId="2" borderId="0" xfId="2" applyFont="1" applyFill="1" applyAlignment="1">
      <alignment horizontal="center" vertical="center"/>
    </xf>
    <xf numFmtId="0" fontId="14" fillId="2" borderId="0" xfId="2" applyFont="1" applyFill="1" applyAlignment="1">
      <alignment horizontal="right" vertical="center"/>
    </xf>
    <xf numFmtId="0" fontId="3" fillId="0" borderId="45" xfId="2" applyFont="1" applyFill="1" applyBorder="1" applyAlignment="1">
      <alignment horizontal="center" vertical="center" wrapText="1"/>
    </xf>
    <xf numFmtId="3" fontId="31" fillId="0" borderId="41" xfId="2" applyNumberFormat="1" applyFont="1" applyBorder="1" applyAlignment="1">
      <alignment horizontal="center" vertical="center" wrapText="1"/>
    </xf>
    <xf numFmtId="0" fontId="31" fillId="0" borderId="41" xfId="2" applyFont="1" applyBorder="1" applyAlignment="1">
      <alignment horizontal="center" vertical="center" wrapText="1"/>
    </xf>
    <xf numFmtId="0" fontId="31" fillId="0" borderId="46" xfId="2" applyFont="1" applyBorder="1" applyAlignment="1">
      <alignment horizontal="center" vertical="center" wrapText="1"/>
    </xf>
    <xf numFmtId="0" fontId="31" fillId="2" borderId="0" xfId="2" applyFont="1" applyFill="1" applyAlignment="1">
      <alignment vertical="center"/>
    </xf>
    <xf numFmtId="0" fontId="31" fillId="0" borderId="0" xfId="2" applyFont="1" applyAlignment="1">
      <alignment vertical="center"/>
    </xf>
    <xf numFmtId="0" fontId="3" fillId="4" borderId="29" xfId="2" applyFont="1" applyFill="1" applyBorder="1" applyAlignment="1">
      <alignment vertical="center" wrapText="1"/>
    </xf>
    <xf numFmtId="3" fontId="14" fillId="5" borderId="2" xfId="2" applyNumberFormat="1" applyFont="1" applyFill="1" applyBorder="1" applyAlignment="1">
      <alignment horizontal="center" vertical="center"/>
    </xf>
    <xf numFmtId="0" fontId="14" fillId="5" borderId="2" xfId="2" applyFont="1" applyFill="1" applyBorder="1" applyAlignment="1">
      <alignment horizontal="center" vertical="center"/>
    </xf>
    <xf numFmtId="0" fontId="14" fillId="5" borderId="30" xfId="2" applyFont="1" applyFill="1" applyBorder="1" applyAlignment="1">
      <alignment horizontal="center" vertical="center"/>
    </xf>
    <xf numFmtId="0" fontId="3" fillId="0" borderId="29" xfId="2" applyFont="1" applyFill="1" applyBorder="1" applyAlignment="1">
      <alignment horizontal="justify" vertical="center" wrapText="1"/>
    </xf>
    <xf numFmtId="3" fontId="14" fillId="0" borderId="2" xfId="2" applyNumberFormat="1" applyFont="1" applyBorder="1" applyAlignment="1">
      <alignment horizontal="center" vertical="center"/>
    </xf>
    <xf numFmtId="3" fontId="14" fillId="0" borderId="30" xfId="2" applyNumberFormat="1" applyFont="1" applyBorder="1" applyAlignment="1">
      <alignment horizontal="center" vertical="center"/>
    </xf>
    <xf numFmtId="3" fontId="14" fillId="2" borderId="0" xfId="2" applyNumberFormat="1" applyFont="1" applyFill="1" applyAlignment="1">
      <alignment vertical="center"/>
    </xf>
    <xf numFmtId="0" fontId="26" fillId="0" borderId="29" xfId="2" applyFont="1" applyFill="1" applyBorder="1" applyAlignment="1">
      <alignment horizontal="left" vertical="center" wrapText="1"/>
    </xf>
    <xf numFmtId="0" fontId="3" fillId="0" borderId="29" xfId="2" applyFont="1" applyFill="1" applyBorder="1" applyAlignment="1">
      <alignment horizontal="left" vertical="center" wrapText="1"/>
    </xf>
    <xf numFmtId="3" fontId="14" fillId="0" borderId="2" xfId="2" applyNumberFormat="1" applyFont="1" applyFill="1" applyBorder="1" applyAlignment="1">
      <alignment horizontal="center" vertical="center"/>
    </xf>
    <xf numFmtId="3" fontId="14" fillId="0" borderId="30" xfId="2" applyNumberFormat="1" applyFont="1" applyFill="1" applyBorder="1" applyAlignment="1">
      <alignment horizontal="center" vertical="center"/>
    </xf>
    <xf numFmtId="0" fontId="3" fillId="0" borderId="29" xfId="2" applyFont="1" applyFill="1" applyBorder="1" applyAlignment="1">
      <alignment vertical="center" wrapText="1"/>
    </xf>
    <xf numFmtId="0" fontId="3" fillId="6" borderId="29" xfId="2" applyFont="1" applyFill="1" applyBorder="1" applyAlignment="1">
      <alignment horizontal="left" vertical="center" wrapText="1"/>
    </xf>
    <xf numFmtId="3" fontId="14" fillId="5" borderId="30" xfId="2" applyNumberFormat="1" applyFont="1" applyFill="1" applyBorder="1" applyAlignment="1">
      <alignment horizontal="center" vertical="center"/>
    </xf>
    <xf numFmtId="0" fontId="3" fillId="0" borderId="49" xfId="2" applyFont="1" applyFill="1" applyBorder="1" applyAlignment="1">
      <alignment horizontal="justify" vertical="center" wrapText="1"/>
    </xf>
    <xf numFmtId="3" fontId="14" fillId="0" borderId="5" xfId="2" applyNumberFormat="1" applyFont="1" applyBorder="1" applyAlignment="1">
      <alignment horizontal="center" vertical="center"/>
    </xf>
    <xf numFmtId="3" fontId="14" fillId="0" borderId="50" xfId="2" applyNumberFormat="1" applyFont="1" applyBorder="1" applyAlignment="1">
      <alignment horizontal="center" vertical="center"/>
    </xf>
    <xf numFmtId="0" fontId="14" fillId="0" borderId="0" xfId="2" applyFont="1" applyAlignment="1">
      <alignment vertical="center" wrapText="1"/>
    </xf>
    <xf numFmtId="3" fontId="14" fillId="0" borderId="0" xfId="2" applyNumberFormat="1" applyFont="1" applyAlignment="1">
      <alignment horizontal="center" vertical="center"/>
    </xf>
    <xf numFmtId="0" fontId="14" fillId="0" borderId="0" xfId="2" applyFont="1" applyFill="1" applyAlignment="1">
      <alignment vertical="center" wrapText="1"/>
    </xf>
    <xf numFmtId="0" fontId="26" fillId="0" borderId="0" xfId="2" applyFont="1" applyFill="1" applyAlignment="1">
      <alignment vertical="center"/>
    </xf>
    <xf numFmtId="0" fontId="3" fillId="0" borderId="0" xfId="2" applyFont="1" applyFill="1" applyAlignment="1">
      <alignment horizontal="right" vertical="center"/>
    </xf>
    <xf numFmtId="0" fontId="14" fillId="0" borderId="0" xfId="2" applyFont="1" applyFill="1" applyAlignment="1">
      <alignment vertical="center"/>
    </xf>
    <xf numFmtId="0" fontId="26" fillId="0" borderId="0" xfId="2" applyFont="1" applyFill="1" applyAlignment="1">
      <alignment horizontal="right" vertical="center"/>
    </xf>
    <xf numFmtId="0" fontId="14" fillId="0" borderId="0" xfId="2" applyFont="1" applyFill="1" applyAlignment="1">
      <alignment horizontal="right" vertical="center"/>
    </xf>
    <xf numFmtId="0" fontId="3" fillId="0" borderId="41" xfId="2" applyFont="1" applyFill="1" applyBorder="1" applyAlignment="1">
      <alignment horizontal="center" vertical="center" wrapText="1"/>
    </xf>
    <xf numFmtId="0" fontId="3" fillId="0" borderId="46" xfId="2" applyFont="1" applyFill="1" applyBorder="1" applyAlignment="1">
      <alignment horizontal="center" vertical="center" wrapText="1"/>
    </xf>
    <xf numFmtId="3" fontId="26" fillId="0" borderId="2" xfId="2" applyNumberFormat="1" applyFont="1" applyFill="1" applyBorder="1" applyAlignment="1">
      <alignment horizontal="center" vertical="center"/>
    </xf>
    <xf numFmtId="3" fontId="26" fillId="0" borderId="30" xfId="2" applyNumberFormat="1" applyFont="1" applyFill="1" applyBorder="1" applyAlignment="1">
      <alignment horizontal="center" vertical="center"/>
    </xf>
    <xf numFmtId="3" fontId="14" fillId="0" borderId="0" xfId="2" applyNumberFormat="1" applyFont="1" applyFill="1" applyAlignment="1">
      <alignment vertical="center"/>
    </xf>
    <xf numFmtId="0" fontId="14" fillId="0" borderId="29" xfId="2" applyFont="1" applyFill="1" applyBorder="1" applyAlignment="1">
      <alignment vertical="center" wrapText="1"/>
    </xf>
    <xf numFmtId="0" fontId="3" fillId="0" borderId="49" xfId="2" applyFont="1" applyFill="1" applyBorder="1" applyAlignment="1">
      <alignment horizontal="left" vertical="center" wrapText="1"/>
    </xf>
    <xf numFmtId="3" fontId="26" fillId="0" borderId="5" xfId="2" applyNumberFormat="1" applyFont="1" applyFill="1" applyBorder="1" applyAlignment="1">
      <alignment horizontal="center" vertical="center"/>
    </xf>
    <xf numFmtId="3" fontId="26" fillId="0" borderId="50" xfId="2" applyNumberFormat="1" applyFont="1" applyFill="1" applyBorder="1" applyAlignment="1">
      <alignment horizontal="center" vertical="center"/>
    </xf>
    <xf numFmtId="3" fontId="26" fillId="0" borderId="0" xfId="2" applyNumberFormat="1" applyFont="1" applyFill="1" applyAlignment="1">
      <alignment vertical="center"/>
    </xf>
    <xf numFmtId="0" fontId="7" fillId="0" borderId="0" xfId="2" applyFont="1" applyFill="1" applyAlignment="1">
      <alignment horizontal="right" vertical="center"/>
    </xf>
    <xf numFmtId="0" fontId="32" fillId="0" borderId="0" xfId="26" applyFont="1" applyAlignment="1">
      <alignment vertical="center"/>
    </xf>
    <xf numFmtId="0" fontId="32" fillId="0" borderId="0" xfId="26" applyFont="1" applyAlignment="1">
      <alignment horizontal="center" vertical="center"/>
    </xf>
    <xf numFmtId="49" fontId="32" fillId="0" borderId="70" xfId="26" applyNumberFormat="1" applyFont="1" applyBorder="1" applyAlignment="1">
      <alignment horizontal="center" vertical="center"/>
    </xf>
    <xf numFmtId="49" fontId="32" fillId="0" borderId="35" xfId="26" applyNumberFormat="1" applyFont="1" applyBorder="1" applyAlignment="1">
      <alignment horizontal="center" vertical="center"/>
    </xf>
    <xf numFmtId="49" fontId="32" fillId="0" borderId="36" xfId="26" applyNumberFormat="1" applyFont="1" applyBorder="1" applyAlignment="1">
      <alignment horizontal="center" vertical="center"/>
    </xf>
    <xf numFmtId="0" fontId="6" fillId="0" borderId="47" xfId="2" applyFont="1" applyBorder="1" applyAlignment="1">
      <alignment horizontal="left" wrapText="1"/>
    </xf>
    <xf numFmtId="3" fontId="33" fillId="0" borderId="41" xfId="26" applyNumberFormat="1" applyFont="1" applyBorder="1" applyAlignment="1">
      <alignment horizontal="center" vertical="center"/>
    </xf>
    <xf numFmtId="3" fontId="33" fillId="0" borderId="42" xfId="26" applyNumberFormat="1" applyFont="1" applyBorder="1" applyAlignment="1">
      <alignment horizontal="center" vertical="center"/>
    </xf>
    <xf numFmtId="0" fontId="6" fillId="0" borderId="1" xfId="2" applyFont="1" applyBorder="1" applyAlignment="1">
      <alignment horizontal="left" vertical="center" wrapText="1"/>
    </xf>
    <xf numFmtId="0" fontId="33" fillId="0" borderId="2" xfId="26" applyNumberFormat="1" applyFont="1" applyBorder="1" applyAlignment="1">
      <alignment horizontal="center" vertical="center"/>
    </xf>
    <xf numFmtId="49" fontId="33" fillId="0" borderId="2" xfId="26" applyNumberFormat="1" applyFont="1" applyBorder="1" applyAlignment="1">
      <alignment horizontal="center" vertical="center"/>
    </xf>
    <xf numFmtId="0" fontId="33" fillId="0" borderId="3" xfId="26" applyNumberFormat="1" applyFont="1" applyBorder="1" applyAlignment="1">
      <alignment horizontal="center" vertical="center"/>
    </xf>
    <xf numFmtId="0" fontId="33" fillId="0" borderId="1" xfId="27" applyFont="1" applyBorder="1" applyAlignment="1">
      <alignment horizontal="left" vertical="center" wrapText="1"/>
    </xf>
    <xf numFmtId="165" fontId="33" fillId="0" borderId="2" xfId="28" applyNumberFormat="1" applyFont="1" applyFill="1" applyBorder="1" applyAlignment="1">
      <alignment horizontal="center" vertical="center"/>
    </xf>
    <xf numFmtId="166" fontId="33" fillId="0" borderId="2" xfId="26" applyNumberFormat="1" applyFont="1" applyBorder="1" applyAlignment="1">
      <alignment horizontal="center" vertical="center"/>
    </xf>
    <xf numFmtId="166" fontId="33" fillId="0" borderId="3" xfId="26" applyNumberFormat="1" applyFont="1" applyBorder="1" applyAlignment="1">
      <alignment horizontal="center" vertical="center"/>
    </xf>
    <xf numFmtId="3" fontId="33" fillId="0" borderId="2" xfId="26" applyNumberFormat="1" applyFont="1" applyBorder="1" applyAlignment="1">
      <alignment horizontal="center" vertical="center"/>
    </xf>
    <xf numFmtId="3" fontId="33" fillId="0" borderId="3" xfId="26" applyNumberFormat="1" applyFont="1" applyBorder="1" applyAlignment="1">
      <alignment horizontal="center" vertical="center"/>
    </xf>
    <xf numFmtId="173" fontId="6" fillId="0" borderId="0" xfId="2" applyNumberFormat="1" applyFont="1"/>
    <xf numFmtId="0" fontId="6" fillId="0" borderId="4" xfId="2" applyFont="1" applyBorder="1" applyAlignment="1">
      <alignment wrapText="1"/>
    </xf>
    <xf numFmtId="0" fontId="6" fillId="0" borderId="25" xfId="2" applyFont="1" applyBorder="1" applyAlignment="1">
      <alignment horizontal="left" wrapText="1"/>
    </xf>
    <xf numFmtId="3" fontId="33" fillId="0" borderId="39" xfId="26" applyNumberFormat="1" applyFont="1" applyBorder="1" applyAlignment="1">
      <alignment horizontal="center" vertical="center"/>
    </xf>
    <xf numFmtId="3" fontId="33" fillId="0" borderId="22" xfId="26" applyNumberFormat="1" applyFont="1" applyBorder="1" applyAlignment="1">
      <alignment horizontal="center" vertical="center"/>
    </xf>
    <xf numFmtId="0" fontId="6" fillId="0" borderId="28" xfId="2" applyFont="1" applyBorder="1" applyAlignment="1">
      <alignment horizontal="right" vertical="center" wrapText="1"/>
    </xf>
    <xf numFmtId="0" fontId="6" fillId="0" borderId="8" xfId="2" applyFont="1" applyBorder="1" applyAlignment="1">
      <alignment horizontal="right" vertical="center" wrapText="1"/>
    </xf>
    <xf numFmtId="3" fontId="33" fillId="0" borderId="12" xfId="26" applyNumberFormat="1" applyFont="1" applyBorder="1" applyAlignment="1">
      <alignment horizontal="center" vertical="center"/>
    </xf>
    <xf numFmtId="3" fontId="33" fillId="0" borderId="13" xfId="26" applyNumberFormat="1" applyFont="1" applyBorder="1" applyAlignment="1">
      <alignment horizontal="center" vertical="center"/>
    </xf>
    <xf numFmtId="0" fontId="6" fillId="0" borderId="28" xfId="2" applyFont="1" applyBorder="1" applyAlignment="1">
      <alignment horizontal="center" vertical="center"/>
    </xf>
    <xf numFmtId="0" fontId="33" fillId="0" borderId="8" xfId="27" applyFont="1" applyBorder="1" applyAlignment="1">
      <alignment horizontal="left" vertical="center" wrapText="1"/>
    </xf>
    <xf numFmtId="0" fontId="33" fillId="0" borderId="23" xfId="27" applyFont="1" applyBorder="1" applyAlignment="1">
      <alignment horizontal="left" vertical="center" wrapText="1"/>
    </xf>
    <xf numFmtId="3" fontId="33" fillId="0" borderId="49" xfId="26" applyNumberFormat="1" applyFont="1" applyBorder="1" applyAlignment="1">
      <alignment horizontal="center" vertical="center"/>
    </xf>
    <xf numFmtId="3" fontId="33" fillId="0" borderId="5" xfId="26" applyNumberFormat="1" applyFont="1" applyBorder="1" applyAlignment="1">
      <alignment horizontal="center" vertical="center"/>
    </xf>
    <xf numFmtId="3" fontId="33" fillId="0" borderId="6" xfId="26" applyNumberFormat="1" applyFont="1" applyBorder="1" applyAlignment="1">
      <alignment horizontal="center" vertical="center"/>
    </xf>
    <xf numFmtId="0" fontId="33" fillId="0" borderId="0" xfId="26" applyFont="1" applyAlignment="1">
      <alignment vertical="center" wrapText="1"/>
    </xf>
    <xf numFmtId="0" fontId="6" fillId="0" borderId="43" xfId="2" applyFont="1" applyBorder="1" applyAlignment="1">
      <alignment horizontal="left" vertical="center" wrapText="1"/>
    </xf>
    <xf numFmtId="3" fontId="6" fillId="0" borderId="47" xfId="2" applyNumberFormat="1" applyFont="1" applyBorder="1" applyAlignment="1">
      <alignment horizontal="left" vertical="center"/>
    </xf>
    <xf numFmtId="3" fontId="6" fillId="0" borderId="41" xfId="2" applyNumberFormat="1" applyFont="1" applyBorder="1" applyAlignment="1">
      <alignment horizontal="left" vertical="center"/>
    </xf>
    <xf numFmtId="3" fontId="6" fillId="0" borderId="42" xfId="2" applyNumberFormat="1" applyFont="1" applyBorder="1" applyAlignment="1">
      <alignment horizontal="left" vertical="center"/>
    </xf>
    <xf numFmtId="3" fontId="6" fillId="0" borderId="45" xfId="2" applyNumberFormat="1" applyFont="1" applyBorder="1" applyAlignment="1">
      <alignment horizontal="left" vertical="center"/>
    </xf>
    <xf numFmtId="3" fontId="6" fillId="0" borderId="1" xfId="2" applyNumberFormat="1" applyFont="1" applyBorder="1" applyAlignment="1">
      <alignment horizontal="right" vertical="center"/>
    </xf>
    <xf numFmtId="3" fontId="6" fillId="0" borderId="2" xfId="2" applyNumberFormat="1" applyFont="1" applyBorder="1" applyAlignment="1">
      <alignment horizontal="right" vertical="center"/>
    </xf>
    <xf numFmtId="3" fontId="6" fillId="0" borderId="3" xfId="2" applyNumberFormat="1" applyFont="1" applyBorder="1" applyAlignment="1">
      <alignment horizontal="right" vertical="center"/>
    </xf>
    <xf numFmtId="3" fontId="6" fillId="0" borderId="29" xfId="2" applyNumberFormat="1" applyFont="1" applyBorder="1" applyAlignment="1">
      <alignment horizontal="right" vertical="center"/>
    </xf>
    <xf numFmtId="3" fontId="6" fillId="0" borderId="1" xfId="2" applyNumberFormat="1" applyFont="1" applyBorder="1" applyAlignment="1">
      <alignment horizontal="left" vertical="center"/>
    </xf>
    <xf numFmtId="3" fontId="6" fillId="0" borderId="2" xfId="2" applyNumberFormat="1" applyFont="1" applyBorder="1" applyAlignment="1">
      <alignment horizontal="left" vertical="center"/>
    </xf>
    <xf numFmtId="3" fontId="6" fillId="0" borderId="3" xfId="2" applyNumberFormat="1" applyFont="1" applyBorder="1" applyAlignment="1">
      <alignment horizontal="left" vertical="center"/>
    </xf>
    <xf numFmtId="3" fontId="6" fillId="0" borderId="29" xfId="2" applyNumberFormat="1" applyFont="1" applyBorder="1" applyAlignment="1">
      <alignment horizontal="left" vertical="center"/>
    </xf>
    <xf numFmtId="0" fontId="6" fillId="0" borderId="8" xfId="2" applyFont="1" applyBorder="1" applyAlignment="1">
      <alignment vertical="center" wrapText="1"/>
    </xf>
    <xf numFmtId="0" fontId="7" fillId="0" borderId="52" xfId="2" applyFont="1" applyBorder="1" applyAlignment="1">
      <alignment vertical="center" wrapText="1"/>
    </xf>
    <xf numFmtId="3" fontId="7" fillId="0" borderId="63" xfId="2" applyNumberFormat="1" applyFont="1" applyBorder="1" applyAlignment="1">
      <alignment horizontal="center" vertical="center"/>
    </xf>
    <xf numFmtId="3" fontId="7" fillId="0" borderId="71" xfId="2" applyNumberFormat="1" applyFont="1" applyBorder="1" applyAlignment="1">
      <alignment horizontal="center" vertical="center"/>
    </xf>
    <xf numFmtId="3" fontId="7" fillId="0" borderId="64" xfId="2" applyNumberFormat="1" applyFont="1" applyBorder="1" applyAlignment="1">
      <alignment horizontal="center" vertical="center"/>
    </xf>
    <xf numFmtId="3" fontId="7" fillId="0" borderId="54" xfId="2" applyNumberFormat="1" applyFont="1" applyBorder="1" applyAlignment="1">
      <alignment horizontal="center" vertical="center"/>
    </xf>
    <xf numFmtId="0" fontId="6" fillId="0" borderId="43" xfId="2" applyFont="1" applyBorder="1" applyAlignment="1">
      <alignment vertical="center" wrapText="1"/>
    </xf>
    <xf numFmtId="3" fontId="6" fillId="0" borderId="57" xfId="2" applyNumberFormat="1" applyFont="1" applyBorder="1" applyAlignment="1">
      <alignment horizontal="left" vertical="center"/>
    </xf>
    <xf numFmtId="0" fontId="7" fillId="0" borderId="9" xfId="2" applyFont="1" applyBorder="1" applyAlignment="1">
      <alignment vertical="center" wrapText="1"/>
    </xf>
    <xf numFmtId="3" fontId="7" fillId="0" borderId="4" xfId="2" applyNumberFormat="1" applyFont="1" applyBorder="1" applyAlignment="1">
      <alignment horizontal="center" vertical="center"/>
    </xf>
    <xf numFmtId="3" fontId="7" fillId="0" borderId="5" xfId="2" applyNumberFormat="1" applyFont="1" applyBorder="1" applyAlignment="1">
      <alignment horizontal="center" vertical="center"/>
    </xf>
    <xf numFmtId="3" fontId="7" fillId="0" borderId="6" xfId="2" applyNumberFormat="1" applyFont="1" applyBorder="1" applyAlignment="1">
      <alignment horizontal="center" vertical="center"/>
    </xf>
    <xf numFmtId="3" fontId="7" fillId="0" borderId="49" xfId="2" applyNumberFormat="1" applyFont="1" applyBorder="1" applyAlignment="1">
      <alignment horizontal="center" vertical="center"/>
    </xf>
    <xf numFmtId="0" fontId="7" fillId="0" borderId="23" xfId="2" applyFont="1" applyBorder="1" applyAlignment="1">
      <alignment vertical="center" wrapText="1"/>
    </xf>
    <xf numFmtId="3" fontId="7" fillId="0" borderId="77" xfId="2" applyNumberFormat="1" applyFont="1" applyBorder="1" applyAlignment="1">
      <alignment horizontal="center" vertical="center"/>
    </xf>
    <xf numFmtId="3" fontId="7" fillId="0" borderId="74" xfId="2" applyNumberFormat="1" applyFont="1" applyBorder="1" applyAlignment="1">
      <alignment horizontal="center" vertical="center"/>
    </xf>
    <xf numFmtId="3" fontId="7" fillId="0" borderId="78" xfId="2" applyNumberFormat="1" applyFont="1" applyBorder="1" applyAlignment="1">
      <alignment horizontal="center" vertical="center"/>
    </xf>
    <xf numFmtId="3" fontId="7" fillId="0" borderId="59" xfId="2" applyNumberFormat="1" applyFont="1" applyBorder="1" applyAlignment="1">
      <alignment horizontal="center" vertical="center"/>
    </xf>
    <xf numFmtId="3" fontId="7" fillId="0" borderId="48" xfId="2" applyNumberFormat="1" applyFont="1" applyBorder="1" applyAlignment="1">
      <alignment horizontal="center" vertical="center"/>
    </xf>
    <xf numFmtId="0" fontId="7" fillId="0" borderId="7" xfId="2" applyFont="1" applyBorder="1" applyAlignment="1">
      <alignment vertical="center" wrapText="1"/>
    </xf>
    <xf numFmtId="166" fontId="7" fillId="0" borderId="38" xfId="2" applyNumberFormat="1" applyFont="1" applyBorder="1" applyAlignment="1">
      <alignment horizontal="center" vertical="center"/>
    </xf>
    <xf numFmtId="166" fontId="7" fillId="0" borderId="15" xfId="2" applyNumberFormat="1" applyFont="1" applyBorder="1" applyAlignment="1">
      <alignment horizontal="center" vertical="center"/>
    </xf>
    <xf numFmtId="166" fontId="7" fillId="0" borderId="37" xfId="2" applyNumberFormat="1" applyFont="1" applyBorder="1" applyAlignment="1">
      <alignment horizontal="center" vertical="center"/>
    </xf>
    <xf numFmtId="4" fontId="6" fillId="0" borderId="0" xfId="2" applyNumberFormat="1" applyFont="1"/>
    <xf numFmtId="4" fontId="6" fillId="0" borderId="0" xfId="2" applyNumberFormat="1" applyFont="1" applyFill="1"/>
    <xf numFmtId="164" fontId="6" fillId="0" borderId="0" xfId="4" applyNumberFormat="1" applyFont="1"/>
    <xf numFmtId="174" fontId="6" fillId="0" borderId="0" xfId="2" applyNumberFormat="1" applyFont="1"/>
    <xf numFmtId="3" fontId="6" fillId="0" borderId="47" xfId="2" applyNumberFormat="1" applyFont="1" applyBorder="1" applyAlignment="1">
      <alignment horizontal="center" vertical="center"/>
    </xf>
    <xf numFmtId="3" fontId="6" fillId="0" borderId="41" xfId="2" applyNumberFormat="1" applyFont="1" applyBorder="1" applyAlignment="1">
      <alignment horizontal="center" vertical="center"/>
    </xf>
    <xf numFmtId="3" fontId="6" fillId="0" borderId="42" xfId="2" applyNumberFormat="1" applyFont="1" applyBorder="1" applyAlignment="1">
      <alignment horizontal="center" vertical="center"/>
    </xf>
    <xf numFmtId="3" fontId="6" fillId="0" borderId="45" xfId="2" applyNumberFormat="1" applyFont="1" applyBorder="1" applyAlignment="1">
      <alignment horizontal="center" vertical="center"/>
    </xf>
    <xf numFmtId="3" fontId="6" fillId="0" borderId="29" xfId="2" applyNumberFormat="1" applyFont="1" applyBorder="1" applyAlignment="1">
      <alignment horizontal="center" vertical="center"/>
    </xf>
    <xf numFmtId="0" fontId="7" fillId="0" borderId="8" xfId="2" applyFont="1" applyBorder="1" applyAlignment="1">
      <alignment horizontal="left" vertical="center" wrapText="1"/>
    </xf>
    <xf numFmtId="3" fontId="7" fillId="0" borderId="1" xfId="2" applyNumberFormat="1" applyFont="1" applyBorder="1" applyAlignment="1">
      <alignment horizontal="center" vertical="center"/>
    </xf>
    <xf numFmtId="3" fontId="7" fillId="0" borderId="1" xfId="2" applyNumberFormat="1" applyFont="1" applyFill="1" applyBorder="1" applyAlignment="1">
      <alignment horizontal="center" vertical="center"/>
    </xf>
    <xf numFmtId="3" fontId="7" fillId="0" borderId="28" xfId="2" applyNumberFormat="1" applyFont="1" applyBorder="1" applyAlignment="1">
      <alignment horizontal="center" vertical="center"/>
    </xf>
    <xf numFmtId="3" fontId="7" fillId="0" borderId="29" xfId="2" applyNumberFormat="1" applyFont="1" applyBorder="1" applyAlignment="1">
      <alignment horizontal="center" vertical="center"/>
    </xf>
    <xf numFmtId="3" fontId="7" fillId="0" borderId="2" xfId="2" applyNumberFormat="1" applyFont="1" applyBorder="1" applyAlignment="1">
      <alignment horizontal="center" vertical="center"/>
    </xf>
    <xf numFmtId="3" fontId="7" fillId="0" borderId="3" xfId="2" applyNumberFormat="1" applyFont="1" applyBorder="1" applyAlignment="1">
      <alignment horizontal="center" vertical="center"/>
    </xf>
    <xf numFmtId="3" fontId="7" fillId="0" borderId="30" xfId="2" applyNumberFormat="1" applyFont="1" applyBorder="1" applyAlignment="1">
      <alignment horizontal="center" vertical="center"/>
    </xf>
    <xf numFmtId="3" fontId="6" fillId="0" borderId="63" xfId="2" applyNumberFormat="1" applyFont="1" applyBorder="1" applyAlignment="1">
      <alignment horizontal="center" vertical="center"/>
    </xf>
    <xf numFmtId="3" fontId="6" fillId="0" borderId="71" xfId="2" applyNumberFormat="1" applyFont="1" applyBorder="1" applyAlignment="1">
      <alignment horizontal="center" vertical="center"/>
    </xf>
    <xf numFmtId="3" fontId="6" fillId="0" borderId="64" xfId="2" applyNumberFormat="1" applyFont="1" applyBorder="1" applyAlignment="1">
      <alignment horizontal="center" vertical="center"/>
    </xf>
    <xf numFmtId="3" fontId="6" fillId="0" borderId="54" xfId="2" applyNumberFormat="1" applyFont="1" applyBorder="1" applyAlignment="1">
      <alignment horizontal="center" vertical="center"/>
    </xf>
    <xf numFmtId="3" fontId="7" fillId="0" borderId="50" xfId="2" applyNumberFormat="1" applyFont="1" applyBorder="1" applyAlignment="1">
      <alignment horizontal="center" vertical="center"/>
    </xf>
    <xf numFmtId="49" fontId="32" fillId="0" borderId="15" xfId="26" applyNumberFormat="1" applyFont="1" applyBorder="1" applyAlignment="1">
      <alignment horizontal="center" vertical="center"/>
    </xf>
    <xf numFmtId="49" fontId="32" fillId="0" borderId="38" xfId="26" applyNumberFormat="1" applyFont="1" applyBorder="1" applyAlignment="1">
      <alignment horizontal="center" vertical="center"/>
    </xf>
    <xf numFmtId="0" fontId="33" fillId="0" borderId="43" xfId="2" applyFont="1" applyBorder="1" applyAlignment="1">
      <alignment horizontal="left" vertical="center"/>
    </xf>
    <xf numFmtId="3" fontId="6" fillId="0" borderId="62" xfId="2" applyNumberFormat="1" applyFont="1" applyBorder="1" applyAlignment="1">
      <alignment horizontal="center" vertical="center"/>
    </xf>
    <xf numFmtId="3" fontId="6" fillId="0" borderId="65" xfId="2" applyNumberFormat="1" applyFont="1" applyBorder="1" applyAlignment="1">
      <alignment horizontal="center" vertical="center"/>
    </xf>
    <xf numFmtId="0" fontId="33" fillId="0" borderId="25" xfId="2" applyFont="1" applyBorder="1" applyAlignment="1">
      <alignment horizontal="left" vertical="center"/>
    </xf>
    <xf numFmtId="3" fontId="6" fillId="0" borderId="26" xfId="2" applyNumberFormat="1" applyFont="1" applyBorder="1" applyAlignment="1">
      <alignment horizontal="center" vertical="center"/>
    </xf>
    <xf numFmtId="0" fontId="33" fillId="0" borderId="25" xfId="2" applyFont="1" applyBorder="1" applyAlignment="1">
      <alignment horizontal="right" vertical="center"/>
    </xf>
    <xf numFmtId="3" fontId="6" fillId="0" borderId="0" xfId="2" applyNumberFormat="1" applyFont="1" applyBorder="1" applyAlignment="1">
      <alignment horizontal="right" vertical="center"/>
    </xf>
    <xf numFmtId="3" fontId="6" fillId="0" borderId="40" xfId="2" applyNumberFormat="1" applyFont="1" applyBorder="1" applyAlignment="1">
      <alignment horizontal="right" vertical="center"/>
    </xf>
    <xf numFmtId="3" fontId="6" fillId="0" borderId="26" xfId="2" applyNumberFormat="1" applyFont="1" applyBorder="1" applyAlignment="1">
      <alignment horizontal="right" vertical="center"/>
    </xf>
    <xf numFmtId="3" fontId="6" fillId="0" borderId="0" xfId="29" applyNumberFormat="1" applyFont="1" applyAlignment="1">
      <alignment vertical="center"/>
    </xf>
    <xf numFmtId="0" fontId="33" fillId="0" borderId="8" xfId="2" applyFont="1" applyBorder="1" applyAlignment="1">
      <alignment vertical="center"/>
    </xf>
    <xf numFmtId="3" fontId="6" fillId="0" borderId="57" xfId="2" applyNumberFormat="1" applyFont="1" applyBorder="1" applyAlignment="1">
      <alignment horizontal="center" vertical="center"/>
    </xf>
    <xf numFmtId="0" fontId="33" fillId="0" borderId="8" xfId="2" applyFont="1" applyBorder="1" applyAlignment="1">
      <alignment horizontal="left" vertical="center"/>
    </xf>
    <xf numFmtId="0" fontId="26" fillId="0" borderId="0" xfId="2" applyFont="1" applyAlignment="1">
      <alignment horizontal="right" vertical="center"/>
    </xf>
    <xf numFmtId="0" fontId="33" fillId="0" borderId="25" xfId="2" applyFont="1" applyBorder="1" applyAlignment="1">
      <alignment horizontal="left" vertical="center" wrapText="1"/>
    </xf>
    <xf numFmtId="0" fontId="35" fillId="0" borderId="9" xfId="2" applyFont="1" applyBorder="1" applyAlignment="1">
      <alignment horizontal="left" vertical="center" wrapText="1"/>
    </xf>
    <xf numFmtId="3" fontId="7" fillId="0" borderId="44" xfId="2" applyNumberFormat="1" applyFont="1" applyBorder="1" applyAlignment="1">
      <alignment horizontal="left" vertical="center"/>
    </xf>
    <xf numFmtId="3" fontId="7" fillId="0" borderId="5" xfId="2" applyNumberFormat="1" applyFont="1" applyBorder="1" applyAlignment="1">
      <alignment horizontal="left" vertical="center"/>
    </xf>
    <xf numFmtId="3" fontId="7" fillId="0" borderId="49" xfId="2" applyNumberFormat="1" applyFont="1" applyBorder="1" applyAlignment="1">
      <alignment horizontal="left" vertical="center"/>
    </xf>
    <xf numFmtId="0" fontId="33" fillId="0" borderId="43" xfId="2" applyFont="1" applyBorder="1" applyAlignment="1">
      <alignment horizontal="left" vertical="center" wrapText="1"/>
    </xf>
    <xf numFmtId="0" fontId="33" fillId="0" borderId="8" xfId="2" applyFont="1" applyBorder="1" applyAlignment="1">
      <alignment horizontal="left" vertical="center" wrapText="1"/>
    </xf>
    <xf numFmtId="0" fontId="7" fillId="0" borderId="7" xfId="2" applyFont="1" applyBorder="1" applyAlignment="1">
      <alignment horizontal="left" vertical="center" wrapText="1"/>
    </xf>
    <xf numFmtId="3" fontId="7" fillId="0" borderId="35" xfId="2" applyNumberFormat="1" applyFont="1" applyBorder="1" applyAlignment="1">
      <alignment horizontal="left" vertical="center"/>
    </xf>
    <xf numFmtId="3" fontId="7" fillId="0" borderId="15" xfId="2" applyNumberFormat="1" applyFont="1" applyBorder="1" applyAlignment="1">
      <alignment horizontal="left" vertical="center"/>
    </xf>
    <xf numFmtId="3" fontId="7" fillId="0" borderId="38" xfId="2" applyNumberFormat="1" applyFont="1" applyBorder="1" applyAlignment="1">
      <alignment horizontal="left" vertical="center"/>
    </xf>
    <xf numFmtId="0" fontId="7" fillId="0" borderId="0" xfId="29" applyFont="1" applyAlignment="1">
      <alignment horizontal="right" vertical="center"/>
    </xf>
    <xf numFmtId="0" fontId="6" fillId="0" borderId="0" xfId="29" applyFont="1" applyAlignment="1">
      <alignment vertical="center"/>
    </xf>
    <xf numFmtId="0" fontId="7" fillId="0" borderId="0" xfId="29" applyFont="1" applyAlignment="1">
      <alignment horizontal="center" vertical="center" wrapText="1"/>
    </xf>
    <xf numFmtId="1" fontId="32" fillId="0" borderId="38" xfId="30" applyNumberFormat="1" applyFont="1" applyBorder="1" applyAlignment="1">
      <alignment horizontal="center" vertical="center"/>
    </xf>
    <xf numFmtId="1" fontId="32" fillId="0" borderId="15" xfId="30" applyNumberFormat="1" applyFont="1" applyBorder="1" applyAlignment="1">
      <alignment horizontal="center" vertical="center"/>
    </xf>
    <xf numFmtId="1" fontId="32" fillId="0" borderId="37" xfId="30" applyNumberFormat="1" applyFont="1" applyBorder="1" applyAlignment="1">
      <alignment horizontal="center" vertical="center"/>
    </xf>
    <xf numFmtId="1" fontId="32" fillId="0" borderId="35" xfId="30" applyNumberFormat="1" applyFont="1" applyBorder="1" applyAlignment="1">
      <alignment horizontal="center" vertical="center"/>
    </xf>
    <xf numFmtId="1" fontId="32" fillId="0" borderId="70" xfId="30" applyNumberFormat="1" applyFont="1" applyBorder="1" applyAlignment="1">
      <alignment horizontal="center" vertical="center"/>
    </xf>
    <xf numFmtId="1" fontId="32" fillId="0" borderId="36" xfId="30" applyNumberFormat="1" applyFont="1" applyBorder="1" applyAlignment="1">
      <alignment horizontal="center" vertical="center"/>
    </xf>
    <xf numFmtId="3" fontId="33" fillId="0" borderId="65" xfId="31" applyNumberFormat="1" applyFont="1" applyBorder="1" applyAlignment="1">
      <alignment horizontal="left" vertical="center" wrapText="1"/>
    </xf>
    <xf numFmtId="3" fontId="33" fillId="0" borderId="45" xfId="30" applyNumberFormat="1" applyFont="1" applyFill="1" applyBorder="1" applyAlignment="1">
      <alignment horizontal="center" vertical="center"/>
    </xf>
    <xf numFmtId="3" fontId="33" fillId="0" borderId="41" xfId="30" applyNumberFormat="1" applyFont="1" applyFill="1" applyBorder="1" applyAlignment="1">
      <alignment horizontal="center" vertical="center"/>
    </xf>
    <xf numFmtId="3" fontId="33" fillId="0" borderId="46" xfId="30" applyNumberFormat="1" applyFont="1" applyFill="1" applyBorder="1" applyAlignment="1">
      <alignment horizontal="center" vertical="center"/>
    </xf>
    <xf numFmtId="3" fontId="33" fillId="0" borderId="45" xfId="30" applyNumberFormat="1" applyFont="1" applyBorder="1" applyAlignment="1">
      <alignment horizontal="center" vertical="center"/>
    </xf>
    <xf numFmtId="3" fontId="33" fillId="0" borderId="41" xfId="30" applyNumberFormat="1" applyFont="1" applyBorder="1" applyAlignment="1">
      <alignment horizontal="center" vertical="center"/>
    </xf>
    <xf numFmtId="3" fontId="33" fillId="0" borderId="42" xfId="30" applyNumberFormat="1" applyFont="1" applyBorder="1" applyAlignment="1">
      <alignment horizontal="center" vertical="center"/>
    </xf>
    <xf numFmtId="3" fontId="33" fillId="0" borderId="28" xfId="31" applyNumberFormat="1" applyFont="1" applyBorder="1" applyAlignment="1">
      <alignment horizontal="left" vertical="center" wrapText="1"/>
    </xf>
    <xf numFmtId="3" fontId="33" fillId="0" borderId="29" xfId="30" applyNumberFormat="1" applyFont="1" applyFill="1" applyBorder="1" applyAlignment="1">
      <alignment horizontal="center" vertical="center"/>
    </xf>
    <xf numFmtId="3" fontId="33" fillId="0" borderId="2" xfId="30" applyNumberFormat="1" applyFont="1" applyFill="1" applyBorder="1" applyAlignment="1">
      <alignment horizontal="center" vertical="center"/>
    </xf>
    <xf numFmtId="3" fontId="33" fillId="0" borderId="30" xfId="30" applyNumberFormat="1" applyFont="1" applyFill="1" applyBorder="1" applyAlignment="1">
      <alignment horizontal="center" vertical="center"/>
    </xf>
    <xf numFmtId="3" fontId="33" fillId="0" borderId="29" xfId="30" applyNumberFormat="1" applyFont="1" applyBorder="1" applyAlignment="1">
      <alignment horizontal="center" vertical="center"/>
    </xf>
    <xf numFmtId="3" fontId="33" fillId="0" borderId="3" xfId="30" applyNumberFormat="1" applyFont="1" applyFill="1" applyBorder="1" applyAlignment="1">
      <alignment horizontal="center" vertical="center"/>
    </xf>
    <xf numFmtId="3" fontId="33" fillId="0" borderId="28" xfId="31" applyNumberFormat="1" applyFont="1" applyFill="1" applyBorder="1" applyAlignment="1">
      <alignment horizontal="left" vertical="center" wrapText="1"/>
    </xf>
    <xf numFmtId="3" fontId="33" fillId="0" borderId="56" xfId="31" applyNumberFormat="1" applyFont="1" applyBorder="1" applyAlignment="1">
      <alignment horizontal="left" vertical="center" wrapText="1"/>
    </xf>
    <xf numFmtId="3" fontId="33" fillId="0" borderId="54" xfId="30" applyNumberFormat="1" applyFont="1" applyFill="1" applyBorder="1" applyAlignment="1">
      <alignment horizontal="center" vertical="center"/>
    </xf>
    <xf numFmtId="3" fontId="33" fillId="0" borderId="71" xfId="30" applyNumberFormat="1" applyFont="1" applyFill="1" applyBorder="1" applyAlignment="1">
      <alignment horizontal="center" vertical="center"/>
    </xf>
    <xf numFmtId="3" fontId="33" fillId="0" borderId="34" xfId="30" applyNumberFormat="1" applyFont="1" applyFill="1" applyBorder="1" applyAlignment="1">
      <alignment horizontal="center" vertical="center"/>
    </xf>
    <xf numFmtId="3" fontId="33" fillId="0" borderId="54" xfId="30" applyNumberFormat="1" applyFont="1" applyBorder="1" applyAlignment="1">
      <alignment horizontal="center" vertical="center"/>
    </xf>
    <xf numFmtId="3" fontId="33" fillId="0" borderId="64" xfId="30" applyNumberFormat="1" applyFont="1" applyFill="1" applyBorder="1" applyAlignment="1">
      <alignment horizontal="center" vertical="center"/>
    </xf>
    <xf numFmtId="3" fontId="32" fillId="0" borderId="35" xfId="31" applyNumberFormat="1" applyFont="1" applyBorder="1" applyAlignment="1">
      <alignment horizontal="left" vertical="center" wrapText="1"/>
    </xf>
    <xf numFmtId="3" fontId="7" fillId="0" borderId="36" xfId="29" applyNumberFormat="1" applyFont="1" applyFill="1" applyBorder="1" applyAlignment="1">
      <alignment horizontal="center" vertical="center"/>
    </xf>
    <xf numFmtId="3" fontId="7" fillId="0" borderId="15" xfId="29" applyNumberFormat="1" applyFont="1" applyFill="1" applyBorder="1" applyAlignment="1">
      <alignment horizontal="center" vertical="center"/>
    </xf>
    <xf numFmtId="3" fontId="7" fillId="0" borderId="16" xfId="29" applyNumberFormat="1" applyFont="1" applyFill="1" applyBorder="1" applyAlignment="1">
      <alignment horizontal="center" vertical="center"/>
    </xf>
    <xf numFmtId="3" fontId="7" fillId="0" borderId="38" xfId="29" applyNumberFormat="1" applyFont="1" applyBorder="1" applyAlignment="1">
      <alignment horizontal="center" vertical="center"/>
    </xf>
    <xf numFmtId="3" fontId="33" fillId="0" borderId="2" xfId="30" applyNumberFormat="1" applyFont="1" applyBorder="1" applyAlignment="1">
      <alignment horizontal="center" vertical="center"/>
    </xf>
    <xf numFmtId="3" fontId="33" fillId="0" borderId="3" xfId="30" applyNumberFormat="1" applyFont="1" applyBorder="1" applyAlignment="1">
      <alignment horizontal="center" vertical="center"/>
    </xf>
    <xf numFmtId="3" fontId="33" fillId="0" borderId="71" xfId="30" applyNumberFormat="1" applyFont="1" applyBorder="1" applyAlignment="1">
      <alignment horizontal="center" vertical="center"/>
    </xf>
    <xf numFmtId="3" fontId="33" fillId="0" borderId="64" xfId="30" applyNumberFormat="1" applyFont="1" applyBorder="1" applyAlignment="1">
      <alignment horizontal="center" vertical="center"/>
    </xf>
    <xf numFmtId="3" fontId="32" fillId="0" borderId="7" xfId="31" applyNumberFormat="1" applyFont="1" applyBorder="1" applyAlignment="1">
      <alignment horizontal="left" vertical="center" wrapText="1"/>
    </xf>
    <xf numFmtId="3" fontId="7" fillId="0" borderId="35" xfId="29" applyNumberFormat="1" applyFont="1" applyFill="1" applyBorder="1" applyAlignment="1">
      <alignment horizontal="center" vertical="center"/>
    </xf>
    <xf numFmtId="3" fontId="7" fillId="0" borderId="7" xfId="29" applyNumberFormat="1" applyFont="1" applyFill="1" applyBorder="1" applyAlignment="1">
      <alignment horizontal="center" vertical="center"/>
    </xf>
    <xf numFmtId="3" fontId="7" fillId="0" borderId="36" xfId="29" applyNumberFormat="1" applyFont="1" applyBorder="1" applyAlignment="1">
      <alignment horizontal="center" vertical="center"/>
    </xf>
    <xf numFmtId="3" fontId="7" fillId="0" borderId="15" xfId="29" applyNumberFormat="1" applyFont="1" applyBorder="1" applyAlignment="1">
      <alignment horizontal="center" vertical="center"/>
    </xf>
    <xf numFmtId="3" fontId="7" fillId="0" borderId="16" xfId="29" applyNumberFormat="1" applyFont="1" applyBorder="1" applyAlignment="1">
      <alignment horizontal="center" vertical="center"/>
    </xf>
    <xf numFmtId="0" fontId="32" fillId="0" borderId="0" xfId="31" applyFont="1" applyBorder="1" applyAlignment="1">
      <alignment horizontal="left" vertical="center" wrapText="1"/>
    </xf>
    <xf numFmtId="164" fontId="6" fillId="0" borderId="0" xfId="32" applyNumberFormat="1" applyFont="1" applyAlignment="1">
      <alignment vertical="center"/>
    </xf>
    <xf numFmtId="0" fontId="6" fillId="0" borderId="0" xfId="29" applyFont="1" applyAlignment="1">
      <alignment vertical="center" wrapText="1"/>
    </xf>
    <xf numFmtId="0" fontId="6" fillId="0" borderId="0" xfId="29" applyFont="1" applyAlignment="1">
      <alignment horizontal="left" vertical="center" wrapText="1"/>
    </xf>
    <xf numFmtId="0" fontId="7" fillId="0" borderId="0" xfId="29" applyFont="1" applyAlignment="1">
      <alignment wrapText="1"/>
    </xf>
    <xf numFmtId="0" fontId="7" fillId="0" borderId="36" xfId="33" applyFont="1" applyFill="1" applyBorder="1" applyAlignment="1">
      <alignment horizontal="center" vertical="center"/>
    </xf>
    <xf numFmtId="0" fontId="7" fillId="0" borderId="15" xfId="33" applyFont="1" applyFill="1" applyBorder="1" applyAlignment="1">
      <alignment horizontal="center" vertical="center"/>
    </xf>
    <xf numFmtId="49" fontId="32" fillId="0" borderId="7" xfId="26" applyNumberFormat="1" applyFont="1" applyBorder="1" applyAlignment="1">
      <alignment horizontal="center" vertical="center"/>
    </xf>
    <xf numFmtId="49" fontId="32" fillId="0" borderId="16" xfId="26" applyNumberFormat="1" applyFont="1" applyBorder="1" applyAlignment="1">
      <alignment horizontal="center" vertical="center"/>
    </xf>
    <xf numFmtId="2" fontId="6" fillId="0" borderId="45" xfId="33" applyNumberFormat="1" applyFont="1" applyFill="1" applyBorder="1" applyAlignment="1">
      <alignment horizontal="center" vertical="center"/>
    </xf>
    <xf numFmtId="2" fontId="6" fillId="0" borderId="41" xfId="33" applyNumberFormat="1" applyFont="1" applyFill="1" applyBorder="1" applyAlignment="1">
      <alignment horizontal="center" vertical="center"/>
    </xf>
    <xf numFmtId="2" fontId="33" fillId="0" borderId="46" xfId="26" applyNumberFormat="1" applyFont="1" applyBorder="1" applyAlignment="1">
      <alignment horizontal="center" vertical="center"/>
    </xf>
    <xf numFmtId="2" fontId="6" fillId="0" borderId="47" xfId="33" applyNumberFormat="1" applyFont="1" applyFill="1" applyBorder="1" applyAlignment="1">
      <alignment horizontal="center" vertical="center"/>
    </xf>
    <xf numFmtId="2" fontId="33" fillId="0" borderId="42" xfId="26" applyNumberFormat="1" applyFont="1" applyBorder="1" applyAlignment="1">
      <alignment horizontal="center" vertical="center"/>
    </xf>
    <xf numFmtId="2" fontId="6" fillId="0" borderId="29" xfId="2" applyNumberFormat="1" applyFont="1" applyBorder="1" applyAlignment="1">
      <alignment horizontal="center" vertical="center"/>
    </xf>
    <xf numFmtId="2" fontId="6" fillId="0" borderId="2" xfId="2" applyNumberFormat="1" applyFont="1" applyBorder="1" applyAlignment="1">
      <alignment horizontal="center" vertical="center"/>
    </xf>
    <xf numFmtId="2" fontId="6" fillId="0" borderId="30" xfId="2" applyNumberFormat="1" applyFont="1" applyBorder="1" applyAlignment="1">
      <alignment horizontal="center" vertical="center"/>
    </xf>
    <xf numFmtId="2" fontId="6" fillId="0" borderId="1" xfId="2" applyNumberFormat="1" applyFont="1" applyBorder="1" applyAlignment="1">
      <alignment horizontal="center" vertical="center"/>
    </xf>
    <xf numFmtId="2" fontId="6" fillId="0" borderId="3" xfId="2" applyNumberFormat="1" applyFont="1" applyBorder="1" applyAlignment="1">
      <alignment horizontal="center" vertical="center"/>
    </xf>
    <xf numFmtId="0" fontId="6" fillId="0" borderId="52" xfId="2" applyFont="1" applyBorder="1" applyAlignment="1">
      <alignment horizontal="left" vertical="center" wrapText="1"/>
    </xf>
    <xf numFmtId="2" fontId="6" fillId="0" borderId="54" xfId="2" applyNumberFormat="1" applyFont="1" applyBorder="1" applyAlignment="1">
      <alignment horizontal="center" vertical="center"/>
    </xf>
    <xf numFmtId="2" fontId="6" fillId="0" borderId="71" xfId="2" applyNumberFormat="1" applyFont="1" applyBorder="1" applyAlignment="1">
      <alignment horizontal="center" vertical="center"/>
    </xf>
    <xf numFmtId="2" fontId="6" fillId="0" borderId="34" xfId="2" applyNumberFormat="1" applyFont="1" applyBorder="1" applyAlignment="1">
      <alignment horizontal="center" vertical="center"/>
    </xf>
    <xf numFmtId="2" fontId="6" fillId="0" borderId="63" xfId="2" applyNumberFormat="1" applyFont="1" applyBorder="1" applyAlignment="1">
      <alignment horizontal="center" vertical="center"/>
    </xf>
    <xf numFmtId="2" fontId="6" fillId="0" borderId="64" xfId="2" applyNumberFormat="1" applyFont="1" applyBorder="1" applyAlignment="1">
      <alignment horizontal="center" vertical="center"/>
    </xf>
    <xf numFmtId="2" fontId="6" fillId="0" borderId="45" xfId="2" applyNumberFormat="1" applyFont="1" applyBorder="1" applyAlignment="1">
      <alignment horizontal="center" vertical="center"/>
    </xf>
    <xf numFmtId="2" fontId="6" fillId="0" borderId="41" xfId="2" applyNumberFormat="1" applyFont="1" applyBorder="1" applyAlignment="1">
      <alignment horizontal="center" vertical="center"/>
    </xf>
    <xf numFmtId="2" fontId="6" fillId="0" borderId="46" xfId="2" applyNumberFormat="1" applyFont="1" applyBorder="1" applyAlignment="1">
      <alignment horizontal="center" vertical="center"/>
    </xf>
    <xf numFmtId="2" fontId="6" fillId="0" borderId="47" xfId="2" applyNumberFormat="1" applyFont="1" applyBorder="1" applyAlignment="1">
      <alignment horizontal="center" vertical="center"/>
    </xf>
    <xf numFmtId="2" fontId="6" fillId="0" borderId="42" xfId="2" applyNumberFormat="1" applyFont="1" applyBorder="1" applyAlignment="1">
      <alignment horizontal="center" vertical="center"/>
    </xf>
    <xf numFmtId="0" fontId="6" fillId="0" borderId="9" xfId="2" applyFont="1" applyBorder="1" applyAlignment="1">
      <alignment horizontal="left" vertical="center" wrapText="1"/>
    </xf>
    <xf numFmtId="2" fontId="6" fillId="0" borderId="49" xfId="2" applyNumberFormat="1" applyFont="1" applyBorder="1" applyAlignment="1">
      <alignment horizontal="center" vertical="center"/>
    </xf>
    <xf numFmtId="2" fontId="6" fillId="0" borderId="5" xfId="2" applyNumberFormat="1" applyFont="1" applyBorder="1" applyAlignment="1">
      <alignment horizontal="center" vertical="center"/>
    </xf>
    <xf numFmtId="2" fontId="6" fillId="0" borderId="50" xfId="2" applyNumberFormat="1" applyFont="1" applyBorder="1" applyAlignment="1">
      <alignment horizontal="center" vertical="center"/>
    </xf>
    <xf numFmtId="2" fontId="6" fillId="0" borderId="4" xfId="2" applyNumberFormat="1" applyFont="1" applyBorder="1" applyAlignment="1">
      <alignment horizontal="center" vertical="center"/>
    </xf>
    <xf numFmtId="2" fontId="6" fillId="0" borderId="6" xfId="2" applyNumberFormat="1" applyFont="1" applyBorder="1" applyAlignment="1">
      <alignment horizontal="center" vertical="center"/>
    </xf>
    <xf numFmtId="0" fontId="6" fillId="0" borderId="43" xfId="33" applyFont="1" applyFill="1" applyBorder="1" applyAlignment="1">
      <alignment horizontal="left" vertical="center" wrapText="1"/>
    </xf>
    <xf numFmtId="166" fontId="6" fillId="0" borderId="62" xfId="33" applyNumberFormat="1" applyFont="1" applyBorder="1" applyAlignment="1">
      <alignment horizontal="center" vertical="center"/>
    </xf>
    <xf numFmtId="166" fontId="6" fillId="0" borderId="12" xfId="33" applyNumberFormat="1" applyFont="1" applyBorder="1" applyAlignment="1">
      <alignment horizontal="center" vertical="center"/>
    </xf>
    <xf numFmtId="166" fontId="6" fillId="0" borderId="10" xfId="33" applyNumberFormat="1" applyFont="1" applyBorder="1" applyAlignment="1">
      <alignment horizontal="center" vertical="center"/>
    </xf>
    <xf numFmtId="166" fontId="6" fillId="0" borderId="80" xfId="33" applyNumberFormat="1" applyFont="1" applyBorder="1" applyAlignment="1">
      <alignment horizontal="center" vertical="center"/>
    </xf>
    <xf numFmtId="166" fontId="6" fillId="0" borderId="13" xfId="33" applyNumberFormat="1" applyFont="1" applyBorder="1" applyAlignment="1">
      <alignment horizontal="center" vertical="center"/>
    </xf>
    <xf numFmtId="0" fontId="6" fillId="0" borderId="8" xfId="33" applyFont="1" applyFill="1" applyBorder="1" applyAlignment="1">
      <alignment horizontal="left" vertical="center" wrapText="1"/>
    </xf>
    <xf numFmtId="166" fontId="6" fillId="0" borderId="57" xfId="33" applyNumberFormat="1" applyFont="1" applyBorder="1" applyAlignment="1">
      <alignment horizontal="center" vertical="center"/>
    </xf>
    <xf numFmtId="166" fontId="6" fillId="0" borderId="2" xfId="33" applyNumberFormat="1" applyFont="1" applyBorder="1" applyAlignment="1">
      <alignment horizontal="center" vertical="center"/>
    </xf>
    <xf numFmtId="166" fontId="6" fillId="0" borderId="8" xfId="33" applyNumberFormat="1" applyFont="1" applyBorder="1" applyAlignment="1">
      <alignment horizontal="center" vertical="center"/>
    </xf>
    <xf numFmtId="166" fontId="6" fillId="0" borderId="3" xfId="33" applyNumberFormat="1" applyFont="1" applyBorder="1" applyAlignment="1">
      <alignment horizontal="center" vertical="center"/>
    </xf>
    <xf numFmtId="0" fontId="6" fillId="0" borderId="8" xfId="33" applyFont="1" applyFill="1" applyBorder="1" applyAlignment="1">
      <alignment horizontal="left" wrapText="1"/>
    </xf>
    <xf numFmtId="0" fontId="6" fillId="0" borderId="9" xfId="33" applyFont="1" applyFill="1" applyBorder="1" applyAlignment="1">
      <alignment horizontal="left" wrapText="1"/>
    </xf>
    <xf numFmtId="166" fontId="6" fillId="0" borderId="24" xfId="33" applyNumberFormat="1" applyFont="1" applyBorder="1" applyAlignment="1">
      <alignment horizontal="center" vertical="center"/>
    </xf>
    <xf numFmtId="166" fontId="6" fillId="0" borderId="5" xfId="33" applyNumberFormat="1" applyFont="1" applyBorder="1" applyAlignment="1">
      <alignment horizontal="center" vertical="center"/>
    </xf>
    <xf numFmtId="166" fontId="6" fillId="0" borderId="9" xfId="33" applyNumberFormat="1" applyFont="1" applyBorder="1" applyAlignment="1">
      <alignment horizontal="center" vertical="center"/>
    </xf>
    <xf numFmtId="166" fontId="6" fillId="0" borderId="6" xfId="33" applyNumberFormat="1" applyFont="1" applyBorder="1" applyAlignment="1">
      <alignment horizontal="center" vertical="center"/>
    </xf>
    <xf numFmtId="0" fontId="30" fillId="0" borderId="0" xfId="25" applyFont="1" applyAlignment="1">
      <alignment vertical="center"/>
    </xf>
    <xf numFmtId="0" fontId="25" fillId="0" borderId="0" xfId="25" applyFont="1" applyAlignment="1">
      <alignment horizontal="right" vertical="center"/>
    </xf>
    <xf numFmtId="0" fontId="30" fillId="0" borderId="0" xfId="25" applyFont="1" applyAlignment="1">
      <alignment horizontal="right" vertical="center"/>
    </xf>
    <xf numFmtId="0" fontId="30" fillId="0" borderId="36" xfId="25" applyFont="1" applyBorder="1" applyAlignment="1">
      <alignment vertical="center"/>
    </xf>
    <xf numFmtId="0" fontId="25" fillId="0" borderId="36" xfId="25" applyFont="1" applyBorder="1" applyAlignment="1">
      <alignment horizontal="center" vertical="center" wrapText="1"/>
    </xf>
    <xf numFmtId="0" fontId="25" fillId="0" borderId="37" xfId="25" applyFont="1" applyBorder="1" applyAlignment="1">
      <alignment horizontal="center" vertical="center" wrapText="1"/>
    </xf>
    <xf numFmtId="0" fontId="30" fillId="0" borderId="80" xfId="25" applyFont="1" applyBorder="1" applyAlignment="1">
      <alignment vertical="center"/>
    </xf>
    <xf numFmtId="3" fontId="30" fillId="0" borderId="80" xfId="25" applyNumberFormat="1" applyFont="1" applyBorder="1" applyAlignment="1">
      <alignment vertical="center"/>
    </xf>
    <xf numFmtId="164" fontId="30" fillId="0" borderId="27" xfId="34" applyNumberFormat="1" applyFont="1" applyBorder="1" applyAlignment="1">
      <alignment vertical="center"/>
    </xf>
    <xf numFmtId="0" fontId="30" fillId="0" borderId="57" xfId="25" applyFont="1" applyBorder="1" applyAlignment="1">
      <alignment vertical="center" wrapText="1"/>
    </xf>
    <xf numFmtId="3" fontId="30" fillId="0" borderId="57" xfId="25" applyNumberFormat="1" applyFont="1" applyBorder="1" applyAlignment="1">
      <alignment vertical="center"/>
    </xf>
    <xf numFmtId="0" fontId="30" fillId="0" borderId="55" xfId="25" applyFont="1" applyBorder="1" applyAlignment="1">
      <alignment vertical="center"/>
    </xf>
    <xf numFmtId="3" fontId="30" fillId="0" borderId="55" xfId="25" applyNumberFormat="1" applyFont="1" applyBorder="1" applyAlignment="1">
      <alignment vertical="center"/>
    </xf>
    <xf numFmtId="0" fontId="25" fillId="0" borderId="36" xfId="25" applyFont="1" applyBorder="1" applyAlignment="1">
      <alignment vertical="center" wrapText="1"/>
    </xf>
    <xf numFmtId="3" fontId="25" fillId="0" borderId="36" xfId="25" applyNumberFormat="1" applyFont="1" applyBorder="1" applyAlignment="1">
      <alignment vertical="center"/>
    </xf>
    <xf numFmtId="164" fontId="25" fillId="0" borderId="37" xfId="34" applyNumberFormat="1" applyFont="1" applyBorder="1" applyAlignment="1">
      <alignment vertical="center"/>
    </xf>
    <xf numFmtId="3" fontId="25" fillId="0" borderId="38" xfId="25" applyNumberFormat="1" applyFont="1" applyBorder="1" applyAlignment="1">
      <alignment vertical="center"/>
    </xf>
    <xf numFmtId="164" fontId="25" fillId="0" borderId="7" xfId="34" applyNumberFormat="1" applyFont="1" applyBorder="1" applyAlignment="1">
      <alignment vertical="center"/>
    </xf>
    <xf numFmtId="3" fontId="30" fillId="0" borderId="0" xfId="25" applyNumberFormat="1" applyFont="1" applyAlignment="1">
      <alignment vertical="center"/>
    </xf>
    <xf numFmtId="164" fontId="30" fillId="0" borderId="0" xfId="23" applyNumberFormat="1" applyFont="1" applyAlignment="1">
      <alignment vertical="center"/>
    </xf>
    <xf numFmtId="0" fontId="28" fillId="0" borderId="0" xfId="0" applyFont="1" applyAlignment="1">
      <alignment horizontal="center" wrapText="1"/>
    </xf>
    <xf numFmtId="0" fontId="28" fillId="0" borderId="0" xfId="0" applyFont="1" applyAlignment="1">
      <alignment horizontal="center"/>
    </xf>
    <xf numFmtId="0" fontId="27" fillId="0" borderId="0" xfId="0" applyFont="1" applyAlignment="1">
      <alignment horizontal="justify" vertical="justify" wrapText="1"/>
    </xf>
    <xf numFmtId="0" fontId="7" fillId="0" borderId="0" xfId="2" applyFont="1" applyAlignment="1">
      <alignment horizontal="right" vertical="center"/>
    </xf>
    <xf numFmtId="0" fontId="7" fillId="0" borderId="0" xfId="2" applyFont="1" applyAlignment="1">
      <alignment horizontal="center" vertical="center"/>
    </xf>
    <xf numFmtId="0" fontId="7" fillId="0" borderId="17" xfId="2" applyFont="1" applyBorder="1" applyAlignment="1">
      <alignment horizontal="center" vertical="center"/>
    </xf>
    <xf numFmtId="0" fontId="7" fillId="0" borderId="23" xfId="2" applyFont="1" applyBorder="1" applyAlignment="1">
      <alignment horizontal="center" vertical="center"/>
    </xf>
    <xf numFmtId="0" fontId="7" fillId="0" borderId="18" xfId="2" applyFont="1" applyBorder="1" applyAlignment="1">
      <alignment horizontal="center" vertical="center" wrapText="1"/>
    </xf>
    <xf numFmtId="0" fontId="7" fillId="0" borderId="19" xfId="2" applyFont="1" applyBorder="1" applyAlignment="1">
      <alignment horizontal="center"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39" xfId="2" applyFont="1" applyBorder="1" applyAlignment="1">
      <alignment horizontal="center" vertical="center" wrapText="1"/>
    </xf>
    <xf numFmtId="0" fontId="8" fillId="0" borderId="0" xfId="2" applyFont="1" applyFill="1" applyAlignment="1">
      <alignment horizontal="left" vertical="center" wrapText="1"/>
    </xf>
    <xf numFmtId="0" fontId="7" fillId="0" borderId="41" xfId="2" applyFont="1" applyBorder="1" applyAlignment="1">
      <alignment horizontal="center" vertical="center" wrapText="1"/>
    </xf>
    <xf numFmtId="0" fontId="7" fillId="0" borderId="42" xfId="2" applyFont="1" applyBorder="1" applyAlignment="1">
      <alignment horizontal="center" vertical="center" wrapText="1"/>
    </xf>
    <xf numFmtId="0" fontId="12" fillId="0" borderId="35" xfId="2" applyFont="1" applyBorder="1" applyAlignment="1">
      <alignment horizontal="center" vertical="center" wrapText="1"/>
    </xf>
    <xf numFmtId="0" fontId="15" fillId="0" borderId="0" xfId="2" applyFont="1" applyBorder="1" applyAlignment="1">
      <alignment horizontal="left" vertical="center" wrapText="1"/>
    </xf>
    <xf numFmtId="0" fontId="10" fillId="0" borderId="0" xfId="2" applyFont="1" applyAlignment="1">
      <alignment horizontal="right"/>
    </xf>
    <xf numFmtId="0" fontId="10" fillId="0" borderId="0" xfId="2" applyFont="1" applyAlignment="1">
      <alignment horizontal="center" vertical="center" wrapText="1"/>
    </xf>
    <xf numFmtId="0" fontId="12" fillId="0" borderId="43"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3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37" xfId="2" applyFont="1" applyBorder="1" applyAlignment="1">
      <alignment horizontal="center" vertical="center" wrapText="1"/>
    </xf>
    <xf numFmtId="0" fontId="12" fillId="0" borderId="14" xfId="2" applyFont="1" applyBorder="1" applyAlignment="1">
      <alignment horizontal="center" vertical="center" wrapText="1"/>
    </xf>
    <xf numFmtId="0" fontId="15" fillId="0" borderId="0" xfId="2" applyFont="1" applyBorder="1" applyAlignment="1">
      <alignment vertical="center" wrapText="1"/>
    </xf>
    <xf numFmtId="0" fontId="19" fillId="0" borderId="0" xfId="2" applyFont="1" applyAlignment="1">
      <alignment horizontal="left" wrapText="1"/>
    </xf>
    <xf numFmtId="0" fontId="10" fillId="0" borderId="0" xfId="2" applyFont="1" applyAlignment="1">
      <alignment horizontal="center"/>
    </xf>
    <xf numFmtId="0" fontId="12" fillId="0" borderId="9"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42" xfId="2" applyFont="1" applyBorder="1" applyAlignment="1">
      <alignment horizontal="center" vertical="center" wrapText="1"/>
    </xf>
    <xf numFmtId="0" fontId="12" fillId="0" borderId="45" xfId="2" applyFont="1" applyBorder="1" applyAlignment="1">
      <alignment horizontal="center" vertical="center" wrapText="1"/>
    </xf>
    <xf numFmtId="0" fontId="12" fillId="0" borderId="46" xfId="2" applyFont="1" applyBorder="1" applyAlignment="1">
      <alignment horizontal="center" vertical="center" wrapText="1"/>
    </xf>
    <xf numFmtId="0" fontId="12" fillId="0" borderId="62" xfId="2" applyFont="1" applyBorder="1" applyAlignment="1">
      <alignment horizontal="center" vertical="center" wrapText="1"/>
    </xf>
    <xf numFmtId="0" fontId="12" fillId="0" borderId="65" xfId="2" applyFont="1" applyBorder="1" applyAlignment="1">
      <alignment horizontal="center" vertical="center" wrapText="1"/>
    </xf>
    <xf numFmtId="0" fontId="8" fillId="0" borderId="0" xfId="2" applyFont="1" applyAlignment="1">
      <alignment horizontal="left" vertical="center" wrapText="1"/>
    </xf>
    <xf numFmtId="0" fontId="7" fillId="0" borderId="0" xfId="2" applyFont="1" applyAlignment="1">
      <alignment horizontal="center"/>
    </xf>
    <xf numFmtId="0" fontId="7" fillId="0" borderId="62" xfId="2" applyFont="1" applyBorder="1" applyAlignment="1">
      <alignment horizontal="center" vertical="center" wrapText="1"/>
    </xf>
    <xf numFmtId="0" fontId="7" fillId="0" borderId="43" xfId="2" applyFont="1" applyBorder="1" applyAlignment="1">
      <alignment horizontal="center" vertical="center" wrapText="1"/>
    </xf>
    <xf numFmtId="0" fontId="7" fillId="0" borderId="0" xfId="2" applyFont="1" applyAlignment="1">
      <alignment horizontal="right"/>
    </xf>
    <xf numFmtId="0" fontId="7" fillId="0" borderId="25" xfId="2" applyFont="1" applyBorder="1" applyAlignment="1">
      <alignment horizontal="center" vertical="center"/>
    </xf>
    <xf numFmtId="0" fontId="7" fillId="0" borderId="36" xfId="2" applyFont="1" applyBorder="1" applyAlignment="1">
      <alignment horizontal="center" vertical="center" wrapText="1"/>
    </xf>
    <xf numFmtId="0" fontId="7" fillId="0" borderId="35" xfId="2" applyFont="1" applyBorder="1" applyAlignment="1">
      <alignment horizontal="center" vertical="center" wrapText="1"/>
    </xf>
    <xf numFmtId="0" fontId="7" fillId="0" borderId="65" xfId="2" applyFont="1" applyBorder="1" applyAlignment="1">
      <alignment horizontal="center" vertical="center" wrapText="1"/>
    </xf>
    <xf numFmtId="0" fontId="24" fillId="0" borderId="0" xfId="2" applyFont="1" applyAlignment="1">
      <alignment horizontal="right"/>
    </xf>
    <xf numFmtId="0" fontId="25" fillId="0" borderId="0" xfId="2" applyFont="1" applyAlignment="1">
      <alignment horizontal="center" vertical="center" wrapText="1"/>
    </xf>
    <xf numFmtId="0" fontId="12" fillId="0" borderId="18" xfId="2" applyFont="1" applyBorder="1" applyAlignment="1">
      <alignment horizontal="center" vertical="center" wrapText="1"/>
    </xf>
    <xf numFmtId="0" fontId="1" fillId="0" borderId="0" xfId="2" applyBorder="1"/>
    <xf numFmtId="0" fontId="1" fillId="0" borderId="48" xfId="2" applyBorder="1"/>
    <xf numFmtId="14" fontId="12" fillId="0" borderId="38" xfId="2" applyNumberFormat="1" applyFont="1" applyBorder="1" applyAlignment="1">
      <alignment horizontal="center"/>
    </xf>
    <xf numFmtId="14" fontId="12" fillId="0" borderId="14" xfId="2" applyNumberFormat="1" applyFont="1" applyBorder="1" applyAlignment="1">
      <alignment horizontal="center"/>
    </xf>
    <xf numFmtId="0" fontId="12" fillId="0" borderId="15" xfId="2" applyFont="1" applyBorder="1" applyAlignment="1">
      <alignment horizontal="center"/>
    </xf>
    <xf numFmtId="0" fontId="12" fillId="0" borderId="16" xfId="2" applyFont="1" applyBorder="1" applyAlignment="1">
      <alignment horizontal="center"/>
    </xf>
    <xf numFmtId="0" fontId="12" fillId="0" borderId="37" xfId="2" applyFont="1" applyBorder="1" applyAlignment="1">
      <alignment horizontal="center"/>
    </xf>
    <xf numFmtId="0" fontId="12" fillId="0" borderId="51"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27" xfId="2" applyFont="1" applyBorder="1" applyAlignment="1">
      <alignment horizontal="center" vertical="center" wrapText="1"/>
    </xf>
    <xf numFmtId="0" fontId="3" fillId="3" borderId="57" xfId="2" applyFont="1" applyFill="1" applyBorder="1" applyAlignment="1">
      <alignment horizontal="center" vertical="center"/>
    </xf>
    <xf numFmtId="0" fontId="3" fillId="3" borderId="8" xfId="2" applyFont="1" applyFill="1" applyBorder="1" applyAlignment="1">
      <alignment horizontal="center" vertical="center"/>
    </xf>
    <xf numFmtId="0" fontId="25" fillId="0" borderId="67" xfId="17" applyFont="1" applyBorder="1" applyAlignment="1">
      <alignment horizontal="center" vertical="center"/>
    </xf>
    <xf numFmtId="0" fontId="25" fillId="0" borderId="76" xfId="17" applyFont="1" applyBorder="1" applyAlignment="1">
      <alignment horizontal="center" vertical="center"/>
    </xf>
    <xf numFmtId="0" fontId="25" fillId="0" borderId="14" xfId="17" applyFont="1" applyBorder="1" applyAlignment="1">
      <alignment horizontal="center" vertical="center" wrapText="1"/>
    </xf>
    <xf numFmtId="0" fontId="25" fillId="0" borderId="15" xfId="17" applyFont="1" applyBorder="1" applyAlignment="1">
      <alignment horizontal="center" vertical="center" wrapText="1"/>
    </xf>
    <xf numFmtId="0" fontId="25" fillId="0" borderId="16" xfId="17" applyFont="1" applyBorder="1" applyAlignment="1">
      <alignment horizontal="center" vertical="center" wrapText="1"/>
    </xf>
    <xf numFmtId="0" fontId="25" fillId="0" borderId="38" xfId="17" applyFont="1" applyBorder="1" applyAlignment="1">
      <alignment horizontal="center" vertical="center" wrapText="1"/>
    </xf>
    <xf numFmtId="0" fontId="25" fillId="0" borderId="37" xfId="17" applyFont="1" applyBorder="1" applyAlignment="1">
      <alignment horizontal="center" vertical="center" wrapText="1"/>
    </xf>
    <xf numFmtId="0" fontId="25" fillId="0" borderId="0" xfId="17" applyFont="1" applyAlignment="1">
      <alignment horizontal="center"/>
    </xf>
    <xf numFmtId="0" fontId="25" fillId="0" borderId="17" xfId="17" applyFont="1" applyBorder="1" applyAlignment="1">
      <alignment horizontal="center" vertical="center"/>
    </xf>
    <xf numFmtId="0" fontId="25" fillId="0" borderId="23" xfId="17" applyFont="1" applyBorder="1" applyAlignment="1">
      <alignment horizontal="center" vertical="center"/>
    </xf>
    <xf numFmtId="0" fontId="25" fillId="0" borderId="36" xfId="17" applyFont="1" applyBorder="1" applyAlignment="1">
      <alignment horizontal="center" vertical="center" wrapText="1"/>
    </xf>
    <xf numFmtId="0" fontId="25" fillId="0" borderId="35" xfId="17" applyFont="1" applyBorder="1" applyAlignment="1">
      <alignment horizontal="center" vertical="center" wrapText="1"/>
    </xf>
    <xf numFmtId="0" fontId="25" fillId="0" borderId="7" xfId="17" applyFont="1" applyBorder="1" applyAlignment="1">
      <alignment horizontal="center" vertical="center" wrapText="1"/>
    </xf>
    <xf numFmtId="0" fontId="25" fillId="0" borderId="0" xfId="17" applyFont="1" applyAlignment="1">
      <alignment horizontal="right"/>
    </xf>
    <xf numFmtId="0" fontId="25" fillId="0" borderId="72" xfId="18" applyFont="1" applyBorder="1" applyAlignment="1">
      <alignment horizontal="center" vertical="center"/>
    </xf>
    <xf numFmtId="0" fontId="25" fillId="0" borderId="73" xfId="18" applyFont="1" applyBorder="1" applyAlignment="1">
      <alignment horizontal="center" vertical="center"/>
    </xf>
    <xf numFmtId="0" fontId="25" fillId="0" borderId="36" xfId="18" applyFont="1" applyBorder="1" applyAlignment="1">
      <alignment horizontal="center" vertical="center" wrapText="1"/>
    </xf>
    <xf numFmtId="0" fontId="25" fillId="0" borderId="35" xfId="18" applyFont="1" applyBorder="1" applyAlignment="1">
      <alignment horizontal="center" vertical="center" wrapText="1"/>
    </xf>
    <xf numFmtId="0" fontId="25" fillId="0" borderId="7" xfId="18" applyFont="1" applyBorder="1" applyAlignment="1">
      <alignment horizontal="center" vertical="center" wrapText="1"/>
    </xf>
    <xf numFmtId="0" fontId="27" fillId="0" borderId="57" xfId="22" applyFont="1" applyBorder="1" applyAlignment="1">
      <alignment horizontal="left" vertical="center" wrapText="1"/>
    </xf>
    <xf numFmtId="0" fontId="27" fillId="0" borderId="28" xfId="22" applyFont="1" applyBorder="1" applyAlignment="1">
      <alignment horizontal="left" vertical="center" wrapText="1"/>
    </xf>
    <xf numFmtId="0" fontId="27" fillId="0" borderId="8" xfId="22" applyFont="1" applyBorder="1" applyAlignment="1">
      <alignment horizontal="left" vertical="center" wrapText="1"/>
    </xf>
    <xf numFmtId="0" fontId="30" fillId="0" borderId="55" xfId="22" applyFont="1" applyBorder="1" applyAlignment="1">
      <alignment horizontal="left" vertical="center" wrapText="1"/>
    </xf>
    <xf numFmtId="0" fontId="30" fillId="0" borderId="56" xfId="22" applyFont="1" applyBorder="1" applyAlignment="1">
      <alignment horizontal="left" vertical="center" wrapText="1"/>
    </xf>
    <xf numFmtId="0" fontId="30" fillId="0" borderId="52" xfId="22" applyFont="1" applyBorder="1" applyAlignment="1">
      <alignment horizontal="left" vertical="center" wrapText="1"/>
    </xf>
    <xf numFmtId="0" fontId="28" fillId="0" borderId="36" xfId="22" applyFont="1" applyFill="1" applyBorder="1" applyAlignment="1">
      <alignment horizontal="left" vertical="center" wrapText="1"/>
    </xf>
    <xf numFmtId="0" fontId="28" fillId="0" borderId="35" xfId="22" applyFont="1" applyFill="1" applyBorder="1" applyAlignment="1">
      <alignment horizontal="left" vertical="center" wrapText="1"/>
    </xf>
    <xf numFmtId="0" fontId="28" fillId="0" borderId="7" xfId="22" applyFont="1" applyFill="1" applyBorder="1" applyAlignment="1">
      <alignment horizontal="left" vertical="center" wrapText="1"/>
    </xf>
    <xf numFmtId="0" fontId="27" fillId="0" borderId="58" xfId="22" applyFont="1" applyBorder="1" applyAlignment="1">
      <alignment horizontal="left" vertical="center" wrapText="1"/>
    </xf>
    <xf numFmtId="0" fontId="27" fillId="0" borderId="0" xfId="22" applyFont="1" applyBorder="1" applyAlignment="1">
      <alignment horizontal="left" vertical="center" wrapText="1"/>
    </xf>
    <xf numFmtId="0" fontId="27" fillId="0" borderId="25" xfId="22" applyFont="1" applyBorder="1" applyAlignment="1">
      <alignment horizontal="left" vertical="center" wrapText="1"/>
    </xf>
    <xf numFmtId="0" fontId="27" fillId="0" borderId="80" xfId="22" applyFont="1" applyBorder="1" applyAlignment="1">
      <alignment horizontal="left" vertical="center" wrapText="1"/>
    </xf>
    <xf numFmtId="0" fontId="27" fillId="0" borderId="66" xfId="22" applyFont="1" applyBorder="1" applyAlignment="1">
      <alignment horizontal="left" vertical="center" wrapText="1"/>
    </xf>
    <xf numFmtId="0" fontId="27" fillId="0" borderId="10" xfId="22" applyFont="1" applyBorder="1" applyAlignment="1">
      <alignment horizontal="left" vertical="center" wrapText="1"/>
    </xf>
    <xf numFmtId="0" fontId="27" fillId="0" borderId="55" xfId="22" applyFont="1" applyBorder="1" applyAlignment="1">
      <alignment horizontal="left" vertical="center" wrapText="1"/>
    </xf>
    <xf numFmtId="0" fontId="27" fillId="0" borderId="56" xfId="22" applyFont="1" applyBorder="1" applyAlignment="1">
      <alignment horizontal="left" vertical="center" wrapText="1"/>
    </xf>
    <xf numFmtId="0" fontId="27" fillId="0" borderId="52" xfId="22" applyFont="1" applyBorder="1" applyAlignment="1">
      <alignment horizontal="left" vertical="center" wrapText="1"/>
    </xf>
    <xf numFmtId="0" fontId="27" fillId="0" borderId="80" xfId="22" applyFont="1" applyFill="1" applyBorder="1" applyAlignment="1">
      <alignment horizontal="left" vertical="center" wrapText="1"/>
    </xf>
    <xf numFmtId="0" fontId="27" fillId="0" borderId="66" xfId="22" applyFont="1" applyFill="1" applyBorder="1" applyAlignment="1">
      <alignment horizontal="left" vertical="center" wrapText="1"/>
    </xf>
    <xf numFmtId="0" fontId="27" fillId="0" borderId="10" xfId="22" applyFont="1" applyFill="1" applyBorder="1" applyAlignment="1">
      <alignment horizontal="left" vertical="center" wrapText="1"/>
    </xf>
    <xf numFmtId="0" fontId="25" fillId="0" borderId="0" xfId="18" applyFont="1" applyAlignment="1">
      <alignment horizontal="center"/>
    </xf>
    <xf numFmtId="0" fontId="25" fillId="0" borderId="0" xfId="18" applyFont="1" applyBorder="1" applyAlignment="1">
      <alignment horizontal="right"/>
    </xf>
    <xf numFmtId="0" fontId="28" fillId="0" borderId="36" xfId="22" applyFont="1" applyBorder="1" applyAlignment="1">
      <alignment horizontal="center"/>
    </xf>
    <xf numFmtId="0" fontId="28" fillId="0" borderId="35" xfId="22" applyFont="1" applyBorder="1" applyAlignment="1">
      <alignment horizontal="center"/>
    </xf>
    <xf numFmtId="0" fontId="28" fillId="0" borderId="7" xfId="22" applyFont="1" applyBorder="1" applyAlignment="1">
      <alignment horizontal="center"/>
    </xf>
    <xf numFmtId="0" fontId="27" fillId="0" borderId="57" xfId="22" applyFont="1" applyBorder="1" applyAlignment="1">
      <alignment horizontal="left"/>
    </xf>
    <xf numFmtId="0" fontId="27" fillId="0" borderId="28" xfId="22" applyFont="1" applyBorder="1" applyAlignment="1">
      <alignment horizontal="left"/>
    </xf>
    <xf numFmtId="0" fontId="27" fillId="0" borderId="8" xfId="22" applyFont="1" applyBorder="1" applyAlignment="1">
      <alignment horizontal="left"/>
    </xf>
    <xf numFmtId="0" fontId="27" fillId="0" borderId="55" xfId="22" applyFont="1" applyBorder="1" applyAlignment="1">
      <alignment horizontal="left"/>
    </xf>
    <xf numFmtId="0" fontId="27" fillId="0" borderId="56" xfId="22" applyFont="1" applyBorder="1" applyAlignment="1">
      <alignment horizontal="left"/>
    </xf>
    <xf numFmtId="0" fontId="27" fillId="0" borderId="52" xfId="22" applyFont="1" applyBorder="1" applyAlignment="1">
      <alignment horizontal="left"/>
    </xf>
    <xf numFmtId="0" fontId="28" fillId="0" borderId="36" xfId="22" applyFont="1" applyFill="1" applyBorder="1" applyAlignment="1">
      <alignment horizontal="left"/>
    </xf>
    <xf numFmtId="0" fontId="28" fillId="0" borderId="35" xfId="22" applyFont="1" applyFill="1" applyBorder="1" applyAlignment="1">
      <alignment horizontal="left"/>
    </xf>
    <xf numFmtId="0" fontId="28" fillId="0" borderId="7" xfId="22" applyFont="1" applyFill="1" applyBorder="1" applyAlignment="1">
      <alignment horizontal="left"/>
    </xf>
    <xf numFmtId="0" fontId="27" fillId="0" borderId="58" xfId="22" applyFont="1" applyBorder="1" applyAlignment="1">
      <alignment horizontal="left"/>
    </xf>
    <xf numFmtId="0" fontId="27" fillId="0" borderId="0" xfId="22" applyFont="1" applyBorder="1" applyAlignment="1">
      <alignment horizontal="left"/>
    </xf>
    <xf numFmtId="0" fontId="27" fillId="0" borderId="25" xfId="22" applyFont="1" applyBorder="1" applyAlignment="1">
      <alignment horizontal="left"/>
    </xf>
    <xf numFmtId="0" fontId="27" fillId="0" borderId="80" xfId="22" applyFont="1" applyFill="1" applyBorder="1" applyAlignment="1">
      <alignment horizontal="left"/>
    </xf>
    <xf numFmtId="0" fontId="27" fillId="0" borderId="66" xfId="22" applyFont="1" applyFill="1" applyBorder="1" applyAlignment="1">
      <alignment horizontal="left"/>
    </xf>
    <xf numFmtId="0" fontId="27" fillId="0" borderId="10" xfId="22" applyFont="1" applyFill="1" applyBorder="1" applyAlignment="1">
      <alignment horizontal="left"/>
    </xf>
    <xf numFmtId="0" fontId="27" fillId="0" borderId="80" xfId="22" applyFont="1" applyBorder="1" applyAlignment="1">
      <alignment horizontal="left"/>
    </xf>
    <xf numFmtId="0" fontId="27" fillId="0" borderId="66" xfId="22" applyFont="1" applyBorder="1" applyAlignment="1">
      <alignment horizontal="left"/>
    </xf>
    <xf numFmtId="0" fontId="27" fillId="0" borderId="10" xfId="22" applyFont="1" applyBorder="1" applyAlignment="1">
      <alignment horizontal="left"/>
    </xf>
    <xf numFmtId="0" fontId="27" fillId="0" borderId="29" xfId="21" applyFont="1" applyBorder="1" applyAlignment="1">
      <alignment horizontal="left" vertical="center" wrapText="1"/>
    </xf>
    <xf numFmtId="0" fontId="27" fillId="0" borderId="2" xfId="21" applyFont="1" applyBorder="1" applyAlignment="1">
      <alignment horizontal="left" vertical="center" wrapText="1"/>
    </xf>
    <xf numFmtId="0" fontId="27" fillId="0" borderId="30" xfId="21" applyFont="1" applyBorder="1" applyAlignment="1">
      <alignment horizontal="left" vertical="center" wrapText="1"/>
    </xf>
    <xf numFmtId="0" fontId="30" fillId="0" borderId="29" xfId="21" applyFont="1" applyBorder="1" applyAlignment="1">
      <alignment horizontal="left" vertical="center" wrapText="1"/>
    </xf>
    <xf numFmtId="0" fontId="30" fillId="0" borderId="2" xfId="21" applyFont="1" applyBorder="1" applyAlignment="1">
      <alignment horizontal="left" vertical="center" wrapText="1"/>
    </xf>
    <xf numFmtId="0" fontId="30" fillId="0" borderId="30" xfId="21" applyFont="1" applyBorder="1" applyAlignment="1">
      <alignment horizontal="left" vertical="center" wrapText="1"/>
    </xf>
    <xf numFmtId="0" fontId="27" fillId="0" borderId="54" xfId="21" applyFont="1" applyBorder="1" applyAlignment="1">
      <alignment horizontal="left" vertical="center" wrapText="1"/>
    </xf>
    <xf numFmtId="0" fontId="27" fillId="0" borderId="71" xfId="21" applyFont="1" applyBorder="1" applyAlignment="1">
      <alignment horizontal="left" vertical="center" wrapText="1"/>
    </xf>
    <xf numFmtId="0" fontId="27" fillId="0" borderId="34" xfId="21" applyFont="1" applyBorder="1" applyAlignment="1">
      <alignment horizontal="left" vertical="center" wrapText="1"/>
    </xf>
    <xf numFmtId="0" fontId="28" fillId="0" borderId="38" xfId="21" applyFont="1" applyFill="1" applyBorder="1" applyAlignment="1">
      <alignment horizontal="left"/>
    </xf>
    <xf numFmtId="0" fontId="28" fillId="0" borderId="15" xfId="21" applyFont="1" applyFill="1" applyBorder="1" applyAlignment="1">
      <alignment horizontal="left"/>
    </xf>
    <xf numFmtId="0" fontId="28" fillId="0" borderId="37" xfId="21" applyFont="1" applyFill="1" applyBorder="1" applyAlignment="1">
      <alignment horizontal="left"/>
    </xf>
    <xf numFmtId="0" fontId="27" fillId="0" borderId="29" xfId="21" applyFont="1" applyFill="1" applyBorder="1" applyAlignment="1">
      <alignment horizontal="left" vertical="center" wrapText="1"/>
    </xf>
    <xf numFmtId="0" fontId="27" fillId="0" borderId="2" xfId="21" applyFont="1" applyFill="1" applyBorder="1" applyAlignment="1">
      <alignment horizontal="left" vertical="center" wrapText="1"/>
    </xf>
    <xf numFmtId="0" fontId="27" fillId="0" borderId="30" xfId="21" applyFont="1" applyFill="1" applyBorder="1" applyAlignment="1">
      <alignment horizontal="left" vertical="center" wrapText="1"/>
    </xf>
    <xf numFmtId="0" fontId="25" fillId="0" borderId="0" xfId="17" applyFont="1" applyAlignment="1">
      <alignment horizontal="center" vertical="center" wrapText="1"/>
    </xf>
    <xf numFmtId="0" fontId="25" fillId="0" borderId="0" xfId="17" applyFont="1" applyBorder="1" applyAlignment="1">
      <alignment horizontal="right"/>
    </xf>
    <xf numFmtId="0" fontId="28" fillId="0" borderId="38" xfId="21" applyFont="1" applyBorder="1" applyAlignment="1">
      <alignment horizontal="center"/>
    </xf>
    <xf numFmtId="0" fontId="28" fillId="0" borderId="15" xfId="21" applyFont="1" applyBorder="1" applyAlignment="1">
      <alignment horizontal="center"/>
    </xf>
    <xf numFmtId="0" fontId="28" fillId="0" borderId="37" xfId="21" applyFont="1" applyBorder="1" applyAlignment="1">
      <alignment horizontal="center"/>
    </xf>
    <xf numFmtId="0" fontId="27" fillId="0" borderId="51" xfId="21" applyFont="1" applyBorder="1" applyAlignment="1">
      <alignment horizontal="left" vertical="center" wrapText="1"/>
    </xf>
    <xf numFmtId="0" fontId="27" fillId="0" borderId="12" xfId="21" applyFont="1" applyBorder="1" applyAlignment="1">
      <alignment horizontal="left" vertical="center" wrapText="1"/>
    </xf>
    <xf numFmtId="0" fontId="27" fillId="0" borderId="27" xfId="21" applyFont="1" applyBorder="1" applyAlignment="1">
      <alignment horizontal="left" vertical="center" wrapText="1"/>
    </xf>
    <xf numFmtId="0" fontId="25" fillId="0" borderId="0" xfId="2" applyFont="1" applyFill="1" applyAlignment="1">
      <alignment horizontal="right" vertical="center"/>
    </xf>
    <xf numFmtId="0" fontId="25" fillId="0" borderId="0" xfId="2" applyFont="1" applyFill="1" applyAlignment="1">
      <alignment horizontal="center" vertical="center" wrapText="1"/>
    </xf>
    <xf numFmtId="0" fontId="25" fillId="0" borderId="67" xfId="2" applyFont="1" applyBorder="1" applyAlignment="1">
      <alignment horizontal="center" vertical="center" wrapText="1"/>
    </xf>
    <xf numFmtId="0" fontId="25" fillId="0" borderId="76" xfId="2" applyFont="1" applyBorder="1" applyAlignment="1">
      <alignment horizontal="center" vertical="center" wrapText="1"/>
    </xf>
    <xf numFmtId="0" fontId="25" fillId="0" borderId="47" xfId="2" applyFont="1" applyBorder="1" applyAlignment="1">
      <alignment horizontal="center" vertical="center" wrapText="1"/>
    </xf>
    <xf numFmtId="0" fontId="25" fillId="0" borderId="41" xfId="2" applyFont="1" applyBorder="1" applyAlignment="1">
      <alignment horizontal="center" vertical="center" wrapText="1"/>
    </xf>
    <xf numFmtId="0" fontId="25" fillId="0" borderId="46" xfId="2" applyFont="1" applyBorder="1" applyAlignment="1">
      <alignment horizontal="center" vertical="center" wrapText="1"/>
    </xf>
    <xf numFmtId="0" fontId="25" fillId="0" borderId="0" xfId="2" applyFont="1" applyAlignment="1">
      <alignment horizontal="right" vertical="center"/>
    </xf>
    <xf numFmtId="0" fontId="25" fillId="0" borderId="0" xfId="2" applyFont="1" applyAlignment="1">
      <alignment horizontal="center"/>
    </xf>
    <xf numFmtId="0" fontId="25" fillId="0" borderId="67" xfId="2" applyFont="1" applyBorder="1" applyAlignment="1">
      <alignment horizontal="center"/>
    </xf>
    <xf numFmtId="0" fontId="25" fillId="0" borderId="76" xfId="2" applyFont="1" applyBorder="1" applyAlignment="1">
      <alignment horizontal="center"/>
    </xf>
    <xf numFmtId="0" fontId="25" fillId="0" borderId="47" xfId="2" applyFont="1" applyBorder="1" applyAlignment="1">
      <alignment horizontal="center"/>
    </xf>
    <xf numFmtId="0" fontId="25" fillId="0" borderId="41" xfId="2" applyFont="1" applyBorder="1" applyAlignment="1">
      <alignment horizontal="center"/>
    </xf>
    <xf numFmtId="0" fontId="25" fillId="0" borderId="42" xfId="2" applyFont="1" applyBorder="1" applyAlignment="1">
      <alignment horizontal="center"/>
    </xf>
    <xf numFmtId="0" fontId="25" fillId="0" borderId="45" xfId="2" applyFont="1" applyBorder="1" applyAlignment="1">
      <alignment horizontal="center"/>
    </xf>
    <xf numFmtId="0" fontId="25" fillId="0" borderId="46" xfId="2" applyFont="1" applyBorder="1" applyAlignment="1">
      <alignment horizontal="center"/>
    </xf>
    <xf numFmtId="3" fontId="25" fillId="0" borderId="0" xfId="2" applyNumberFormat="1" applyFont="1" applyAlignment="1">
      <alignment horizontal="center" vertical="center"/>
    </xf>
    <xf numFmtId="3" fontId="25" fillId="0" borderId="0" xfId="2" applyNumberFormat="1" applyFont="1" applyAlignment="1">
      <alignment horizontal="center" vertical="center" wrapText="1"/>
    </xf>
    <xf numFmtId="0" fontId="30" fillId="0" borderId="62" xfId="21" applyFont="1" applyBorder="1" applyAlignment="1">
      <alignment horizontal="center" wrapText="1"/>
    </xf>
    <xf numFmtId="0" fontId="30" fillId="0" borderId="57" xfId="21" applyFont="1" applyBorder="1" applyAlignment="1">
      <alignment horizontal="center" wrapText="1"/>
    </xf>
    <xf numFmtId="0" fontId="30" fillId="0" borderId="24" xfId="21" applyFont="1" applyBorder="1" applyAlignment="1">
      <alignment horizontal="center" wrapText="1"/>
    </xf>
    <xf numFmtId="0" fontId="28" fillId="0" borderId="45" xfId="3" applyFont="1" applyBorder="1" applyAlignment="1">
      <alignment horizontal="center" vertical="center" wrapText="1"/>
    </xf>
    <xf numFmtId="0" fontId="28" fillId="0" borderId="41" xfId="3" applyFont="1" applyBorder="1" applyAlignment="1">
      <alignment horizontal="center" vertical="center" wrapText="1"/>
    </xf>
    <xf numFmtId="0" fontId="28" fillId="0" borderId="46" xfId="3" applyFont="1" applyBorder="1" applyAlignment="1">
      <alignment horizontal="center" vertical="center" wrapText="1"/>
    </xf>
    <xf numFmtId="0" fontId="28" fillId="0" borderId="47" xfId="3" applyFont="1" applyBorder="1" applyAlignment="1">
      <alignment horizontal="center" vertical="center" wrapText="1"/>
    </xf>
    <xf numFmtId="0" fontId="28" fillId="0" borderId="29" xfId="3" applyFont="1" applyBorder="1" applyAlignment="1">
      <alignment horizontal="center" vertical="center" wrapText="1"/>
    </xf>
    <xf numFmtId="0" fontId="28" fillId="0" borderId="2" xfId="3" applyFont="1" applyBorder="1" applyAlignment="1">
      <alignment horizontal="center" vertical="center" wrapText="1"/>
    </xf>
    <xf numFmtId="0" fontId="28" fillId="0" borderId="30" xfId="3" applyFont="1" applyBorder="1" applyAlignment="1">
      <alignment horizontal="center" vertical="center" wrapText="1"/>
    </xf>
    <xf numFmtId="0" fontId="28" fillId="0" borderId="57" xfId="3" applyFont="1" applyBorder="1" applyAlignment="1">
      <alignment horizontal="center" vertical="center" wrapText="1"/>
    </xf>
    <xf numFmtId="0" fontId="28" fillId="0" borderId="28" xfId="3" applyFont="1" applyBorder="1" applyAlignment="1">
      <alignment horizontal="center" vertical="center" wrapText="1"/>
    </xf>
    <xf numFmtId="0" fontId="28" fillId="0" borderId="1" xfId="3" applyFont="1" applyBorder="1" applyAlignment="1">
      <alignment horizontal="center" vertical="center" wrapText="1"/>
    </xf>
    <xf numFmtId="0" fontId="28" fillId="0" borderId="62" xfId="3" applyFont="1" applyBorder="1" applyAlignment="1">
      <alignment horizontal="center" vertical="center" wrapText="1"/>
    </xf>
    <xf numFmtId="0" fontId="28" fillId="0" borderId="65" xfId="3" applyFont="1" applyBorder="1" applyAlignment="1">
      <alignment horizontal="center" vertical="center" wrapText="1"/>
    </xf>
    <xf numFmtId="0" fontId="28" fillId="0" borderId="43" xfId="3" applyFont="1" applyBorder="1" applyAlignment="1">
      <alignment horizontal="center" vertical="center" wrapText="1"/>
    </xf>
    <xf numFmtId="0" fontId="28" fillId="0" borderId="3" xfId="3" applyFont="1" applyBorder="1" applyAlignment="1">
      <alignment horizontal="center" vertical="center" wrapText="1"/>
    </xf>
    <xf numFmtId="0" fontId="28" fillId="0" borderId="8" xfId="3" applyFont="1" applyBorder="1" applyAlignment="1">
      <alignment horizontal="center" vertical="center" wrapText="1"/>
    </xf>
    <xf numFmtId="3" fontId="25" fillId="0" borderId="0" xfId="18" applyNumberFormat="1" applyFont="1" applyAlignment="1">
      <alignment horizontal="right" vertical="center"/>
    </xf>
    <xf numFmtId="0" fontId="30" fillId="0" borderId="67" xfId="21" applyFont="1" applyBorder="1" applyAlignment="1">
      <alignment horizontal="left" vertical="center" wrapText="1"/>
    </xf>
    <xf numFmtId="0" fontId="30" fillId="0" borderId="76" xfId="21" applyFont="1" applyBorder="1" applyAlignment="1">
      <alignment horizontal="left" vertical="center" wrapText="1"/>
    </xf>
    <xf numFmtId="0" fontId="7" fillId="2" borderId="0" xfId="2" applyFont="1" applyFill="1" applyAlignment="1">
      <alignment horizontal="center" vertical="center"/>
    </xf>
    <xf numFmtId="0" fontId="7" fillId="0" borderId="0" xfId="2" applyFont="1" applyFill="1" applyAlignment="1">
      <alignment horizontal="center" vertical="center"/>
    </xf>
    <xf numFmtId="0" fontId="33" fillId="0" borderId="0" xfId="26" applyFont="1" applyAlignment="1">
      <alignment horizontal="left" vertical="center" wrapText="1"/>
    </xf>
    <xf numFmtId="0" fontId="32" fillId="0" borderId="0" xfId="26" applyFont="1" applyAlignment="1">
      <alignment horizontal="center" vertical="center"/>
    </xf>
    <xf numFmtId="0" fontId="7" fillId="0" borderId="36" xfId="2" applyFont="1" applyBorder="1" applyAlignment="1">
      <alignment horizontal="center"/>
    </xf>
    <xf numFmtId="0" fontId="7" fillId="0" borderId="35" xfId="2" applyFont="1" applyBorder="1" applyAlignment="1">
      <alignment horizontal="center"/>
    </xf>
    <xf numFmtId="0" fontId="7" fillId="0" borderId="0" xfId="2" applyFont="1" applyAlignment="1">
      <alignment horizontal="center" vertical="center" wrapText="1"/>
    </xf>
    <xf numFmtId="0" fontId="6" fillId="0" borderId="0" xfId="2" applyFont="1" applyAlignment="1">
      <alignment horizontal="left" vertical="center"/>
    </xf>
    <xf numFmtId="0" fontId="7" fillId="0" borderId="0" xfId="29" applyFont="1" applyAlignment="1">
      <alignment horizontal="center" vertical="center"/>
    </xf>
    <xf numFmtId="0" fontId="7" fillId="0" borderId="0" xfId="29" applyFont="1" applyAlignment="1">
      <alignment horizontal="center" vertical="center" wrapText="1"/>
    </xf>
    <xf numFmtId="0" fontId="7" fillId="0" borderId="18" xfId="29" applyFont="1" applyBorder="1" applyAlignment="1">
      <alignment horizontal="center" vertical="center"/>
    </xf>
    <xf numFmtId="0" fontId="7" fillId="0" borderId="48" xfId="29" applyFont="1" applyBorder="1" applyAlignment="1">
      <alignment horizontal="center" vertical="center"/>
    </xf>
    <xf numFmtId="0" fontId="7" fillId="0" borderId="38" xfId="29" applyFont="1" applyBorder="1" applyAlignment="1">
      <alignment horizontal="center" vertical="center"/>
    </xf>
    <xf numFmtId="0" fontId="7" fillId="0" borderId="15" xfId="29" applyFont="1" applyBorder="1" applyAlignment="1">
      <alignment horizontal="center" vertical="center"/>
    </xf>
    <xf numFmtId="0" fontId="7" fillId="0" borderId="37" xfId="29" applyFont="1" applyBorder="1" applyAlignment="1">
      <alignment horizontal="center" vertical="center"/>
    </xf>
    <xf numFmtId="0" fontId="7" fillId="0" borderId="35" xfId="29" applyFont="1" applyBorder="1" applyAlignment="1">
      <alignment horizontal="center" vertical="center"/>
    </xf>
    <xf numFmtId="0" fontId="6" fillId="0" borderId="0" xfId="29" applyFont="1" applyAlignment="1">
      <alignment horizontal="left" vertical="center" wrapText="1"/>
    </xf>
    <xf numFmtId="0" fontId="7" fillId="0" borderId="0" xfId="29" applyFont="1" applyAlignment="1">
      <alignment horizontal="center" wrapText="1"/>
    </xf>
    <xf numFmtId="0" fontId="7" fillId="0" borderId="18" xfId="29" applyFont="1" applyBorder="1" applyAlignment="1">
      <alignment horizontal="center" vertical="center" wrapText="1"/>
    </xf>
    <xf numFmtId="0" fontId="7" fillId="0" borderId="48" xfId="29" applyFont="1" applyBorder="1" applyAlignment="1">
      <alignment horizontal="center" vertical="center" wrapText="1"/>
    </xf>
    <xf numFmtId="0" fontId="7" fillId="0" borderId="36" xfId="29" applyFont="1" applyBorder="1" applyAlignment="1">
      <alignment horizontal="center" vertical="center"/>
    </xf>
    <xf numFmtId="0" fontId="7" fillId="0" borderId="7" xfId="29" applyFont="1" applyBorder="1" applyAlignment="1">
      <alignment horizontal="center" vertical="center"/>
    </xf>
    <xf numFmtId="0" fontId="7" fillId="0" borderId="35" xfId="2" applyFont="1" applyBorder="1" applyAlignment="1">
      <alignment horizontal="center" vertical="center"/>
    </xf>
    <xf numFmtId="0" fontId="6" fillId="0" borderId="0" xfId="2" applyFont="1" applyAlignment="1">
      <alignment horizontal="left" vertical="center" wrapText="1"/>
    </xf>
    <xf numFmtId="0" fontId="25" fillId="0" borderId="36" xfId="25" applyFont="1" applyBorder="1" applyAlignment="1">
      <alignment horizontal="center" vertical="center" wrapText="1"/>
    </xf>
    <xf numFmtId="0" fontId="25" fillId="0" borderId="7" xfId="25" applyFont="1" applyBorder="1" applyAlignment="1">
      <alignment horizontal="center" vertical="center" wrapText="1"/>
    </xf>
    <xf numFmtId="164" fontId="25" fillId="0" borderId="36" xfId="23" applyNumberFormat="1" applyFont="1" applyBorder="1" applyAlignment="1">
      <alignment horizontal="center" vertical="center"/>
    </xf>
    <xf numFmtId="164" fontId="25" fillId="0" borderId="7" xfId="23" applyNumberFormat="1" applyFont="1" applyBorder="1" applyAlignment="1">
      <alignment horizontal="center" vertical="center"/>
    </xf>
    <xf numFmtId="0" fontId="25" fillId="0" borderId="0" xfId="25" applyFont="1" applyAlignment="1">
      <alignment horizontal="center" vertical="center" wrapText="1"/>
    </xf>
    <xf numFmtId="0" fontId="25" fillId="0" borderId="36" xfId="25" applyFont="1" applyBorder="1" applyAlignment="1">
      <alignment horizontal="center" vertical="center"/>
    </xf>
    <xf numFmtId="0" fontId="25" fillId="0" borderId="35" xfId="25" applyFont="1" applyBorder="1" applyAlignment="1">
      <alignment horizontal="center" vertical="center"/>
    </xf>
    <xf numFmtId="0" fontId="25" fillId="0" borderId="7" xfId="25" applyFont="1" applyBorder="1" applyAlignment="1">
      <alignment horizontal="center" vertical="center"/>
    </xf>
  </cellXfs>
  <cellStyles count="35">
    <cellStyle name="Comma 2" xfId="20"/>
    <cellStyle name="Normal" xfId="0" builtinId="0"/>
    <cellStyle name="Normal - Style1" xfId="27"/>
    <cellStyle name="Normal 10" xfId="3"/>
    <cellStyle name="Normal 104" xfId="25"/>
    <cellStyle name="Normal 16 2" xfId="21"/>
    <cellStyle name="Normal 16 2 6" xfId="22"/>
    <cellStyle name="Normal 17 4" xfId="24"/>
    <cellStyle name="Normal 2" xfId="2"/>
    <cellStyle name="Normal 2 2" xfId="31"/>
    <cellStyle name="Normal 29" xfId="28"/>
    <cellStyle name="Normal 3 3" xfId="17"/>
    <cellStyle name="Normal 3 3 2" xfId="18"/>
    <cellStyle name="Normal 30 3" xfId="26"/>
    <cellStyle name="Normal 31 4 2" xfId="29"/>
    <cellStyle name="Normal 32 2" xfId="33"/>
    <cellStyle name="Normal 36 2" xfId="30"/>
    <cellStyle name="Normal 81" xfId="6"/>
    <cellStyle name="Normal 82" xfId="7"/>
    <cellStyle name="Normal 84" xfId="8"/>
    <cellStyle name="Normal 85" xfId="9"/>
    <cellStyle name="Normal 86" xfId="10"/>
    <cellStyle name="Normal 87" xfId="11"/>
    <cellStyle name="Normal 88" xfId="12"/>
    <cellStyle name="Normal 89" xfId="13"/>
    <cellStyle name="Normal 90" xfId="14"/>
    <cellStyle name="Normal 91" xfId="15"/>
    <cellStyle name="Normal 92" xfId="16"/>
    <cellStyle name="Percent" xfId="1" builtinId="5"/>
    <cellStyle name="Percent 10" xfId="5"/>
    <cellStyle name="Percent 17" xfId="23"/>
    <cellStyle name="Percent 2" xfId="4"/>
    <cellStyle name="Percent 2 2" xfId="34"/>
    <cellStyle name="Percent 2 4" xfId="19"/>
    <cellStyle name="Percent 2 4 2"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5.xml"/><Relationship Id="rId47" Type="http://schemas.openxmlformats.org/officeDocument/2006/relationships/externalLink" Target="externalLinks/externalLink20.xml"/><Relationship Id="rId63" Type="http://schemas.openxmlformats.org/officeDocument/2006/relationships/externalLink" Target="externalLinks/externalLink36.xml"/><Relationship Id="rId68" Type="http://schemas.openxmlformats.org/officeDocument/2006/relationships/externalLink" Target="externalLinks/externalLink41.xml"/><Relationship Id="rId84" Type="http://schemas.openxmlformats.org/officeDocument/2006/relationships/externalLink" Target="externalLinks/externalLink57.xml"/><Relationship Id="rId89" Type="http://schemas.openxmlformats.org/officeDocument/2006/relationships/externalLink" Target="externalLinks/externalLink6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53" Type="http://schemas.openxmlformats.org/officeDocument/2006/relationships/externalLink" Target="externalLinks/externalLink26.xml"/><Relationship Id="rId58" Type="http://schemas.openxmlformats.org/officeDocument/2006/relationships/externalLink" Target="externalLinks/externalLink31.xml"/><Relationship Id="rId74" Type="http://schemas.openxmlformats.org/officeDocument/2006/relationships/externalLink" Target="externalLinks/externalLink47.xml"/><Relationship Id="rId79" Type="http://schemas.openxmlformats.org/officeDocument/2006/relationships/externalLink" Target="externalLinks/externalLink52.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externalLink" Target="externalLinks/externalLink63.xml"/><Relationship Id="rId95" Type="http://schemas.openxmlformats.org/officeDocument/2006/relationships/externalLink" Target="externalLinks/externalLink6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6.xml"/><Relationship Id="rId48" Type="http://schemas.openxmlformats.org/officeDocument/2006/relationships/externalLink" Target="externalLinks/externalLink21.xml"/><Relationship Id="rId64" Type="http://schemas.openxmlformats.org/officeDocument/2006/relationships/externalLink" Target="externalLinks/externalLink37.xml"/><Relationship Id="rId69" Type="http://schemas.openxmlformats.org/officeDocument/2006/relationships/externalLink" Target="externalLinks/externalLink42.xml"/><Relationship Id="rId80" Type="http://schemas.openxmlformats.org/officeDocument/2006/relationships/externalLink" Target="externalLinks/externalLink53.xml"/><Relationship Id="rId85" Type="http://schemas.openxmlformats.org/officeDocument/2006/relationships/externalLink" Target="externalLinks/externalLink58.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59" Type="http://schemas.openxmlformats.org/officeDocument/2006/relationships/externalLink" Target="externalLinks/externalLink32.xml"/><Relationship Id="rId67" Type="http://schemas.openxmlformats.org/officeDocument/2006/relationships/externalLink" Target="externalLinks/externalLink40.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4.xml"/><Relationship Id="rId54" Type="http://schemas.openxmlformats.org/officeDocument/2006/relationships/externalLink" Target="externalLinks/externalLink27.xml"/><Relationship Id="rId62" Type="http://schemas.openxmlformats.org/officeDocument/2006/relationships/externalLink" Target="externalLinks/externalLink35.xml"/><Relationship Id="rId70" Type="http://schemas.openxmlformats.org/officeDocument/2006/relationships/externalLink" Target="externalLinks/externalLink43.xml"/><Relationship Id="rId75" Type="http://schemas.openxmlformats.org/officeDocument/2006/relationships/externalLink" Target="externalLinks/externalLink48.xml"/><Relationship Id="rId83" Type="http://schemas.openxmlformats.org/officeDocument/2006/relationships/externalLink" Target="externalLinks/externalLink56.xml"/><Relationship Id="rId88" Type="http://schemas.openxmlformats.org/officeDocument/2006/relationships/externalLink" Target="externalLinks/externalLink61.xml"/><Relationship Id="rId91" Type="http://schemas.openxmlformats.org/officeDocument/2006/relationships/externalLink" Target="externalLinks/externalLink64.xml"/><Relationship Id="rId96" Type="http://schemas.openxmlformats.org/officeDocument/2006/relationships/externalLink" Target="externalLinks/externalLink6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externalLink" Target="externalLinks/externalLink22.xml"/><Relationship Id="rId57" Type="http://schemas.openxmlformats.org/officeDocument/2006/relationships/externalLink" Target="externalLinks/externalLink30.xml"/><Relationship Id="rId10" Type="http://schemas.openxmlformats.org/officeDocument/2006/relationships/worksheet" Target="worksheets/sheet10.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52" Type="http://schemas.openxmlformats.org/officeDocument/2006/relationships/externalLink" Target="externalLinks/externalLink25.xml"/><Relationship Id="rId60" Type="http://schemas.openxmlformats.org/officeDocument/2006/relationships/externalLink" Target="externalLinks/externalLink33.xml"/><Relationship Id="rId65" Type="http://schemas.openxmlformats.org/officeDocument/2006/relationships/externalLink" Target="externalLinks/externalLink38.xml"/><Relationship Id="rId73" Type="http://schemas.openxmlformats.org/officeDocument/2006/relationships/externalLink" Target="externalLinks/externalLink46.xml"/><Relationship Id="rId78" Type="http://schemas.openxmlformats.org/officeDocument/2006/relationships/externalLink" Target="externalLinks/externalLink51.xml"/><Relationship Id="rId81" Type="http://schemas.openxmlformats.org/officeDocument/2006/relationships/externalLink" Target="externalLinks/externalLink54.xml"/><Relationship Id="rId86" Type="http://schemas.openxmlformats.org/officeDocument/2006/relationships/externalLink" Target="externalLinks/externalLink59.xml"/><Relationship Id="rId94" Type="http://schemas.openxmlformats.org/officeDocument/2006/relationships/externalLink" Target="externalLinks/externalLink67.xml"/><Relationship Id="rId99" Type="http://schemas.openxmlformats.org/officeDocument/2006/relationships/externalLink" Target="externalLinks/externalLink72.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2.xml"/><Relationship Id="rId34" Type="http://schemas.openxmlformats.org/officeDocument/2006/relationships/externalLink" Target="externalLinks/externalLink7.xml"/><Relationship Id="rId50" Type="http://schemas.openxmlformats.org/officeDocument/2006/relationships/externalLink" Target="externalLinks/externalLink23.xml"/><Relationship Id="rId55" Type="http://schemas.openxmlformats.org/officeDocument/2006/relationships/externalLink" Target="externalLinks/externalLink28.xml"/><Relationship Id="rId76" Type="http://schemas.openxmlformats.org/officeDocument/2006/relationships/externalLink" Target="externalLinks/externalLink49.xml"/><Relationship Id="rId97" Type="http://schemas.openxmlformats.org/officeDocument/2006/relationships/externalLink" Target="externalLinks/externalLink70.xml"/><Relationship Id="rId7" Type="http://schemas.openxmlformats.org/officeDocument/2006/relationships/worksheet" Target="worksheets/sheet7.xml"/><Relationship Id="rId71" Type="http://schemas.openxmlformats.org/officeDocument/2006/relationships/externalLink" Target="externalLinks/externalLink44.xml"/><Relationship Id="rId92" Type="http://schemas.openxmlformats.org/officeDocument/2006/relationships/externalLink" Target="externalLinks/externalLink65.xml"/><Relationship Id="rId2" Type="http://schemas.openxmlformats.org/officeDocument/2006/relationships/worksheet" Target="worksheets/sheet2.xml"/><Relationship Id="rId29" Type="http://schemas.openxmlformats.org/officeDocument/2006/relationships/externalLink" Target="externalLinks/externalLink2.xml"/><Relationship Id="rId24" Type="http://schemas.openxmlformats.org/officeDocument/2006/relationships/worksheet" Target="worksheets/sheet24.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66" Type="http://schemas.openxmlformats.org/officeDocument/2006/relationships/externalLink" Target="externalLinks/externalLink39.xml"/><Relationship Id="rId87" Type="http://schemas.openxmlformats.org/officeDocument/2006/relationships/externalLink" Target="externalLinks/externalLink60.xml"/><Relationship Id="rId61" Type="http://schemas.openxmlformats.org/officeDocument/2006/relationships/externalLink" Target="externalLinks/externalLink34.xml"/><Relationship Id="rId82" Type="http://schemas.openxmlformats.org/officeDocument/2006/relationships/externalLink" Target="externalLinks/externalLink5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56" Type="http://schemas.openxmlformats.org/officeDocument/2006/relationships/externalLink" Target="externalLinks/externalLink29.xml"/><Relationship Id="rId77" Type="http://schemas.openxmlformats.org/officeDocument/2006/relationships/externalLink" Target="externalLinks/externalLink50.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4.xml"/><Relationship Id="rId72" Type="http://schemas.openxmlformats.org/officeDocument/2006/relationships/externalLink" Target="externalLinks/externalLink45.xml"/><Relationship Id="rId93" Type="http://schemas.openxmlformats.org/officeDocument/2006/relationships/externalLink" Target="externalLinks/externalLink66.xml"/><Relationship Id="rId98" Type="http://schemas.openxmlformats.org/officeDocument/2006/relationships/externalLink" Target="externalLinks/externalLink7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NetApps\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MON\MISC\TURMRE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12%20godina\izvorni%20tabeli\CG%20SRA%2020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REALEN_sektor\BUDGET\GG%20novo%20SRA%2001_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NetApps\BackUp\Istrazuvanje\PUBLIKACII\Realen%20sektor\budget\2008%20godina\presmetki%20za%20kvartalni\REALEN_sektor\BUDGET\GG%20novo%20SRA%2001_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2007(rev)-2008\SONJA-BAZ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_nbm\BackUp\Users\stojankam\AppData\Local\Microsoft\Windows\Temporary%20Internet%20Files\Content.Outlook\00ECJIMV\SONJA-BAZ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_nbm\NetApps\Documents%20and%20Settings\ganir\Desktop\GI2010\Book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SONJA-BAZ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_godishen_izvesta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9\izvorni%20tabeli%20MF\GG%20SRA%2031%2005%202009%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_nbm\backup\Documents%20and%20Settings\majakv\My%20Documents\2007\REALEN_sektor\new_quarterly_2007\fiskalna_politika\Copy%20of%20GG%20SRA%2003_2007_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_nbm\NetApps\Istrazuvanje\PUBLIKACII\Realen%20sektor\Izvestai\Godisen%20izvestaj\2009\inflacija%20godisen%202009%20grafikon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_nbm\NetApps\Documents%20and%20Settings\petare\My%20Documents\IMF%20Documents\2006\Fiscal%20tables\Central%20Government\06\03\02\Paket\Public\septemvri%20salda\salda%2010%20%2006%20peta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IZVRSUVANJE%20mesecno\IZVRSUVANJE%2001%2010%202001m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_nbm\NetApps\Istrazuvanje\PUBLIKACII\REALEN%20SEKTOR\ceni\Serii_indeksi%20na%20ceni\PPI%20-%202010=10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nts%20and%20Settings\apivovarsky\Local%20Settings\Temporary%20Internet%20Files\OLK10A\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30.9.2018\KA-D%20po%20tip%20na%20KI\KA-D%20po%20tip%20na%20KI%209.20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_nbm\NetApps\windows\TEMP\30%20MART%202007%20od%2026%20septemvri%2020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Public\septemvri%20salda\salda%2010%20%2006%20peta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30.9.2018\KA-D%20po%20tip%20na%20KI\CRIS_KA_D_po_tip_2016_k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_nbm\backup\Users\majakv\AppData\Local\Microsoft\Windows\Temporary%20Internet%20Files\Content.Outlook\AMGICJ7H\Platen%20bilans%20i%20nadvoresen%20dolg\BiljanaS\podatoci_2010\proizvodi\uvoz\U_27_defin_2008_1-6_2010_US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BackUp\DOCUME~1\oliverap\LOCALS~1\Temp\HS\Hs_2004\uvoz_2004\nafta_2004\U_98_defin_2002_1-6_2004_2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 val="prog-2003"/>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 val="годишни график за ПП "/>
    </sheetNames>
    <sheetDataSet>
      <sheetData sheetId="0"/>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C3">
            <v>1</v>
          </cell>
        </row>
        <row r="4">
          <cell r="C4">
            <v>1.0344952061861099</v>
          </cell>
        </row>
        <row r="5">
          <cell r="C5">
            <v>1.09168992954472</v>
          </cell>
        </row>
        <row r="6">
          <cell r="C6">
            <v>1.1817008653413701</v>
          </cell>
        </row>
        <row r="7">
          <cell r="C7">
            <v>1.2056715823646</v>
          </cell>
        </row>
        <row r="8">
          <cell r="C8">
            <v>1.1862984952339699</v>
          </cell>
        </row>
        <row r="9">
          <cell r="C9">
            <v>1.1839294817647701</v>
          </cell>
        </row>
        <row r="10">
          <cell r="C10">
            <v>1.20435280301382</v>
          </cell>
        </row>
        <row r="11">
          <cell r="C11">
            <v>1.2680586987492199</v>
          </cell>
        </row>
        <row r="12">
          <cell r="C12">
            <v>1.3213030075833301</v>
          </cell>
        </row>
        <row r="13">
          <cell r="C13">
            <v>1.3533431074698801</v>
          </cell>
        </row>
        <row r="14">
          <cell r="C14">
            <v>1.36289103001374</v>
          </cell>
        </row>
        <row r="15">
          <cell r="C15">
            <v>1.38745734664664</v>
          </cell>
        </row>
        <row r="16">
          <cell r="C16">
            <v>1.3932681212209701</v>
          </cell>
        </row>
        <row r="17">
          <cell r="C17">
            <v>1.3829423165027901</v>
          </cell>
        </row>
        <row r="18">
          <cell r="C18">
            <v>1.44107829930497</v>
          </cell>
        </row>
        <row r="19">
          <cell r="C19">
            <v>1.40614481141685</v>
          </cell>
        </row>
        <row r="20">
          <cell r="C20">
            <v>1.3887299118677501</v>
          </cell>
        </row>
        <row r="21">
          <cell r="C21">
            <v>1.3859537511634099</v>
          </cell>
        </row>
        <row r="22">
          <cell r="C22">
            <v>1.40110810338684</v>
          </cell>
        </row>
        <row r="23">
          <cell r="C23">
            <v>1.36425118904418</v>
          </cell>
        </row>
        <row r="24">
          <cell r="C24">
            <v>1.3910883065822901</v>
          </cell>
        </row>
        <row r="25">
          <cell r="C25">
            <v>1.3656054118869201</v>
          </cell>
        </row>
        <row r="26">
          <cell r="C26">
            <v>1.3662662745812599</v>
          </cell>
        </row>
        <row r="27">
          <cell r="C27">
            <v>1.3924298329206299</v>
          </cell>
        </row>
        <row r="28">
          <cell r="C28">
            <v>1.3546621574961999</v>
          </cell>
        </row>
        <row r="29">
          <cell r="C29">
            <v>1.38926278972707</v>
          </cell>
        </row>
        <row r="30">
          <cell r="C30">
            <v>1.32095474510602</v>
          </cell>
        </row>
        <row r="31">
          <cell r="C31">
            <v>1.3804030681643</v>
          </cell>
        </row>
        <row r="32">
          <cell r="C32">
            <v>1.3997769527014301</v>
          </cell>
        </row>
        <row r="33">
          <cell r="C33">
            <v>1.3690185635266501</v>
          </cell>
        </row>
        <row r="34">
          <cell r="C34">
            <v>1.4639893019397301</v>
          </cell>
        </row>
        <row r="35">
          <cell r="C35">
            <v>1.5626979549487201</v>
          </cell>
        </row>
        <row r="36">
          <cell r="C36">
            <v>1.6602544846295899</v>
          </cell>
        </row>
        <row r="37">
          <cell r="C37">
            <v>1.71340913471697</v>
          </cell>
        </row>
        <row r="38">
          <cell r="C38">
            <v>1.8427409119401601</v>
          </cell>
        </row>
        <row r="39">
          <cell r="C39">
            <v>1.78507796655762</v>
          </cell>
        </row>
        <row r="40">
          <cell r="C40">
            <v>1.7981028182083301</v>
          </cell>
        </row>
        <row r="41">
          <cell r="C41">
            <v>1.7314924015149</v>
          </cell>
        </row>
        <row r="42">
          <cell r="C42">
            <v>1.7044156946832201</v>
          </cell>
        </row>
      </sheetData>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mesecni"/>
      <sheetName val="godisni"/>
      <sheetName val="kumulativni"/>
      <sheetName val="mesecni pridonesi"/>
      <sheetName val="godisni pridonesi"/>
      <sheetName val="kumulativni pridonesi"/>
      <sheetName val="TABELA"/>
      <sheetName val="TABELA (ponderi)"/>
      <sheetName val="period"/>
      <sheetName val="za_bilten"/>
    </sheetNames>
    <sheetDataSet>
      <sheetData sheetId="0"/>
      <sheetData sheetId="1"/>
      <sheetData sheetId="2"/>
      <sheetData sheetId="3">
        <row r="9">
          <cell r="B9">
            <v>1</v>
          </cell>
        </row>
      </sheetData>
      <sheetData sheetId="4">
        <row r="9">
          <cell r="A9" t="str">
            <v>пондери</v>
          </cell>
        </row>
      </sheetData>
      <sheetData sheetId="5"/>
      <sheetData sheetId="6"/>
      <sheetData sheetId="7"/>
      <sheetData sheetId="8"/>
      <sheetData sheetId="9"/>
      <sheetData sheetId="10">
        <row r="1">
          <cell r="B1">
            <v>162</v>
          </cell>
        </row>
      </sheetData>
      <sheetData sheetId="11">
        <row r="5">
          <cell r="C5" t="str">
            <v>1q2001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fprom"/>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za"/>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topLeftCell="A22" zoomScaleNormal="100" zoomScaleSheetLayoutView="100" zoomScalePageLayoutView="140" workbookViewId="0">
      <selection activeCell="E11" sqref="E11"/>
    </sheetView>
  </sheetViews>
  <sheetFormatPr defaultColWidth="9.140625" defaultRowHeight="14.25"/>
  <cols>
    <col min="1" max="1" width="4.85546875" style="452" customWidth="1"/>
    <col min="2" max="2" width="51.28515625" style="452" customWidth="1"/>
    <col min="3" max="3" width="11.140625" style="452" customWidth="1"/>
    <col min="4" max="4" width="12" style="452" customWidth="1"/>
    <col min="5" max="5" width="11.140625" style="452" customWidth="1"/>
    <col min="6" max="6" width="13" style="452" customWidth="1"/>
    <col min="7" max="7" width="12.5703125" style="452" customWidth="1"/>
    <col min="8" max="16384" width="9.140625" style="452"/>
  </cols>
  <sheetData>
    <row r="1" spans="2:7">
      <c r="G1" s="451" t="s">
        <v>18</v>
      </c>
    </row>
    <row r="3" spans="2:7" ht="27" customHeight="1">
      <c r="B3" s="1137" t="s">
        <v>5</v>
      </c>
      <c r="C3" s="1137"/>
      <c r="D3" s="1137"/>
      <c r="E3" s="1137"/>
      <c r="F3" s="1137"/>
      <c r="G3" s="1137"/>
    </row>
    <row r="4" spans="2:7">
      <c r="B4" s="478"/>
      <c r="C4" s="478"/>
      <c r="D4" s="478"/>
      <c r="E4" s="478"/>
      <c r="F4" s="478"/>
      <c r="G4" s="478"/>
    </row>
    <row r="5" spans="2:7" ht="15" thickBot="1">
      <c r="G5" s="450" t="s">
        <v>0</v>
      </c>
    </row>
    <row r="6" spans="2:7" ht="15" thickBot="1">
      <c r="B6" s="453"/>
      <c r="C6" s="454">
        <v>2015</v>
      </c>
      <c r="D6" s="455">
        <v>2016</v>
      </c>
      <c r="E6" s="455">
        <v>2017</v>
      </c>
      <c r="F6" s="455">
        <v>2018</v>
      </c>
      <c r="G6" s="456">
        <v>2019</v>
      </c>
    </row>
    <row r="7" spans="2:7" s="462" customFormat="1" ht="28.5">
      <c r="B7" s="457" t="s">
        <v>10</v>
      </c>
      <c r="C7" s="458">
        <v>2.3672628237066289</v>
      </c>
      <c r="D7" s="459">
        <v>1.4732027983129306</v>
      </c>
      <c r="E7" s="459">
        <v>1.2481914288646585</v>
      </c>
      <c r="F7" s="460">
        <f>0.00937395532363284*100</f>
        <v>0.9373955323632841</v>
      </c>
      <c r="G7" s="461">
        <f>0.00940995417403278*100</f>
        <v>0.94099541740327797</v>
      </c>
    </row>
    <row r="8" spans="2:7" s="462" customFormat="1" ht="28.5">
      <c r="B8" s="463" t="s">
        <v>8</v>
      </c>
      <c r="C8" s="464">
        <v>0.94208489279111562</v>
      </c>
      <c r="D8" s="465">
        <v>0.91840677692714445</v>
      </c>
      <c r="E8" s="465">
        <v>0.91563535942777163</v>
      </c>
      <c r="F8" s="466">
        <v>0.86004962210187996</v>
      </c>
      <c r="G8" s="467">
        <v>0.82732064438183606</v>
      </c>
    </row>
    <row r="9" spans="2:7" s="462" customFormat="1" ht="28.5">
      <c r="B9" s="463" t="s">
        <v>9</v>
      </c>
      <c r="C9" s="464">
        <v>2.5207591902838682</v>
      </c>
      <c r="D9" s="465">
        <v>1.7386075687221063</v>
      </c>
      <c r="E9" s="465">
        <v>1.5894869777306018</v>
      </c>
      <c r="F9" s="466">
        <v>1.4183174305962181</v>
      </c>
      <c r="G9" s="467">
        <v>1.3051030879873364</v>
      </c>
    </row>
    <row r="10" spans="2:7" s="462" customFormat="1">
      <c r="B10" s="463" t="s">
        <v>1</v>
      </c>
      <c r="C10" s="464">
        <v>0.65513018400849865</v>
      </c>
      <c r="D10" s="465">
        <v>0.51826885611449214</v>
      </c>
      <c r="E10" s="465">
        <v>0.48866008570984143</v>
      </c>
      <c r="F10" s="466">
        <v>0.293289761780898</v>
      </c>
      <c r="G10" s="467">
        <v>0.50834144756472655</v>
      </c>
    </row>
    <row r="11" spans="2:7" s="472" customFormat="1" ht="42.75">
      <c r="B11" s="463" t="s">
        <v>7</v>
      </c>
      <c r="C11" s="468">
        <v>98.093305172039621</v>
      </c>
      <c r="D11" s="469">
        <v>99.639753029920115</v>
      </c>
      <c r="E11" s="469">
        <v>99.845760200920068</v>
      </c>
      <c r="F11" s="470">
        <v>99.78375982790817</v>
      </c>
      <c r="G11" s="471">
        <v>99.807941589813765</v>
      </c>
    </row>
    <row r="12" spans="2:7" s="472" customFormat="1" ht="46.5" customHeight="1" thickBot="1">
      <c r="B12" s="473" t="s">
        <v>17</v>
      </c>
      <c r="C12" s="474">
        <v>43.59244591204601</v>
      </c>
      <c r="D12" s="475">
        <v>44.546949034542997</v>
      </c>
      <c r="E12" s="475">
        <v>47.203373930482073</v>
      </c>
      <c r="F12" s="476">
        <v>48.027054752199469</v>
      </c>
      <c r="G12" s="477">
        <v>50.869994466958921</v>
      </c>
    </row>
    <row r="15" spans="2:7">
      <c r="B15" s="1138" t="s">
        <v>6</v>
      </c>
      <c r="C15" s="1138"/>
      <c r="D15" s="1138"/>
      <c r="E15" s="1138"/>
      <c r="F15" s="1138"/>
      <c r="G15" s="1138"/>
    </row>
    <row r="16" spans="2:7">
      <c r="B16" s="479"/>
      <c r="C16" s="480"/>
      <c r="D16" s="480"/>
      <c r="E16" s="480"/>
      <c r="F16" s="480"/>
    </row>
    <row r="17" spans="2:7" ht="15" thickBot="1">
      <c r="B17" s="479"/>
      <c r="C17" s="480"/>
      <c r="D17" s="480"/>
      <c r="E17" s="480"/>
      <c r="F17" s="480"/>
      <c r="G17" s="450" t="s">
        <v>0</v>
      </c>
    </row>
    <row r="18" spans="2:7" ht="15" thickBot="1">
      <c r="B18" s="453"/>
      <c r="C18" s="454">
        <v>2015</v>
      </c>
      <c r="D18" s="455">
        <v>2016</v>
      </c>
      <c r="E18" s="455">
        <v>2017</v>
      </c>
      <c r="F18" s="455">
        <v>2018</v>
      </c>
      <c r="G18" s="456">
        <v>2019</v>
      </c>
    </row>
    <row r="19" spans="2:7" ht="28.5">
      <c r="B19" s="481" t="s">
        <v>11</v>
      </c>
      <c r="C19" s="482">
        <v>4.8434633229428705</v>
      </c>
      <c r="D19" s="483">
        <v>2.5358949879897721</v>
      </c>
      <c r="E19" s="483">
        <v>2.4656986751627255</v>
      </c>
      <c r="F19" s="484">
        <v>2.6156418436528166</v>
      </c>
      <c r="G19" s="485">
        <f>0.0223401579428934*100</f>
        <v>2.2340157942893404</v>
      </c>
    </row>
    <row r="20" spans="2:7" ht="28.5">
      <c r="B20" s="486" t="s">
        <v>12</v>
      </c>
      <c r="C20" s="468">
        <v>0.94527611044655702</v>
      </c>
      <c r="D20" s="469">
        <v>0.944507373786452</v>
      </c>
      <c r="E20" s="469">
        <v>0.99369997875502003</v>
      </c>
      <c r="F20" s="487">
        <v>0.94373171711048254</v>
      </c>
      <c r="G20" s="488">
        <v>0.81199721346127307</v>
      </c>
    </row>
    <row r="21" spans="2:7" ht="28.5">
      <c r="B21" s="486" t="s">
        <v>13</v>
      </c>
      <c r="C21" s="468">
        <v>5.1304227370917239</v>
      </c>
      <c r="D21" s="469">
        <v>2.7558247092873307</v>
      </c>
      <c r="E21" s="469">
        <v>2.8167872523918382</v>
      </c>
      <c r="F21" s="487">
        <v>2.9038865047393627</v>
      </c>
      <c r="G21" s="488">
        <v>2.2404668154907608</v>
      </c>
    </row>
    <row r="22" spans="2:7">
      <c r="B22" s="489" t="s">
        <v>1</v>
      </c>
      <c r="C22" s="468">
        <v>1.1399999999999999</v>
      </c>
      <c r="D22" s="469">
        <v>1.21</v>
      </c>
      <c r="E22" s="469">
        <v>1.1399999999999999</v>
      </c>
      <c r="F22" s="487">
        <v>1.24847311881082</v>
      </c>
      <c r="G22" s="488">
        <v>1.3586558268190785</v>
      </c>
    </row>
    <row r="23" spans="2:7" ht="28.5">
      <c r="B23" s="490" t="s">
        <v>2</v>
      </c>
      <c r="C23" s="468">
        <v>68.502864863190695</v>
      </c>
      <c r="D23" s="469">
        <v>64.566070028688955</v>
      </c>
      <c r="E23" s="469">
        <v>63.277818403410059</v>
      </c>
      <c r="F23" s="470">
        <v>63.96451791286205</v>
      </c>
      <c r="G23" s="471">
        <v>64.564210440979437</v>
      </c>
    </row>
    <row r="24" spans="2:7" ht="28.5">
      <c r="B24" s="491" t="s">
        <v>16</v>
      </c>
      <c r="C24" s="468">
        <v>85.46022305062921</v>
      </c>
      <c r="D24" s="469">
        <v>94.898238676548502</v>
      </c>
      <c r="E24" s="469">
        <v>99.060821512602459</v>
      </c>
      <c r="F24" s="470">
        <v>98.476395708842716</v>
      </c>
      <c r="G24" s="471">
        <v>102.23791373429884</v>
      </c>
    </row>
    <row r="25" spans="2:7" ht="42.75">
      <c r="B25" s="486" t="s">
        <v>14</v>
      </c>
      <c r="C25" s="468">
        <v>31.497135136809312</v>
      </c>
      <c r="D25" s="469">
        <v>35.410958692883362</v>
      </c>
      <c r="E25" s="469">
        <v>36.722181596589941</v>
      </c>
      <c r="F25" s="470">
        <v>36.035929216746929</v>
      </c>
      <c r="G25" s="471">
        <v>35.437596140571983</v>
      </c>
    </row>
    <row r="26" spans="2:7" ht="43.5" thickBot="1">
      <c r="B26" s="492" t="s">
        <v>15</v>
      </c>
      <c r="C26" s="493">
        <v>26.51442917689042</v>
      </c>
      <c r="D26" s="476">
        <v>22.225605906776899</v>
      </c>
      <c r="E26" s="476">
        <v>20.958204916708894</v>
      </c>
      <c r="F26" s="476">
        <v>20.138320961064078</v>
      </c>
      <c r="G26" s="477">
        <v>23.754653404415517</v>
      </c>
    </row>
    <row r="28" spans="2:7">
      <c r="B28" s="452" t="s">
        <v>3</v>
      </c>
    </row>
    <row r="29" spans="2:7" ht="87" customHeight="1">
      <c r="B29" s="1139" t="s">
        <v>4</v>
      </c>
      <c r="C29" s="1139"/>
      <c r="D29" s="1139"/>
      <c r="E29" s="1139"/>
      <c r="F29" s="1139"/>
      <c r="G29" s="1139"/>
    </row>
  </sheetData>
  <mergeCells count="3">
    <mergeCell ref="B3:G3"/>
    <mergeCell ref="B15:G15"/>
    <mergeCell ref="B29:G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6"/>
  <sheetViews>
    <sheetView topLeftCell="A25" workbookViewId="0">
      <selection activeCell="B3" sqref="B3:L3"/>
    </sheetView>
  </sheetViews>
  <sheetFormatPr defaultColWidth="8.85546875" defaultRowHeight="14.25"/>
  <cols>
    <col min="1" max="1" width="7" style="1" customWidth="1"/>
    <col min="2" max="2" width="34.5703125" style="1" customWidth="1"/>
    <col min="3" max="3" width="11.140625" style="1" customWidth="1"/>
    <col min="4" max="4" width="12" style="1" customWidth="1"/>
    <col min="5" max="6" width="10" style="1" customWidth="1"/>
    <col min="7" max="8" width="11.7109375" style="1" customWidth="1"/>
    <col min="9" max="12" width="10" style="1" customWidth="1"/>
    <col min="13" max="16384" width="8.85546875" style="1"/>
  </cols>
  <sheetData>
    <row r="1" spans="2:16">
      <c r="K1" s="1140" t="s">
        <v>214</v>
      </c>
      <c r="L1" s="1140"/>
    </row>
    <row r="3" spans="2:16">
      <c r="B3" s="1141" t="s">
        <v>19</v>
      </c>
      <c r="C3" s="1141"/>
      <c r="D3" s="1141"/>
      <c r="E3" s="1141"/>
      <c r="F3" s="1141"/>
      <c r="G3" s="1141"/>
      <c r="H3" s="1141"/>
      <c r="I3" s="1141"/>
      <c r="J3" s="1141"/>
      <c r="K3" s="1141"/>
      <c r="L3" s="1141"/>
    </row>
    <row r="4" spans="2:16" ht="15" thickBot="1"/>
    <row r="5" spans="2:16" ht="90.6" customHeight="1">
      <c r="B5" s="1142" t="s">
        <v>20</v>
      </c>
      <c r="C5" s="1144" t="s">
        <v>21</v>
      </c>
      <c r="D5" s="1144"/>
      <c r="E5" s="1145" t="s">
        <v>22</v>
      </c>
      <c r="F5" s="1146"/>
      <c r="G5" s="1147" t="s">
        <v>23</v>
      </c>
      <c r="H5" s="1148"/>
      <c r="I5" s="1145" t="s">
        <v>24</v>
      </c>
      <c r="J5" s="1146"/>
      <c r="K5" s="1144" t="s">
        <v>25</v>
      </c>
      <c r="L5" s="1144"/>
    </row>
    <row r="6" spans="2:16" ht="15" thickBot="1">
      <c r="B6" s="1143"/>
      <c r="C6" s="2">
        <v>2018</v>
      </c>
      <c r="D6" s="3">
        <v>2019</v>
      </c>
      <c r="E6" s="2">
        <v>2018</v>
      </c>
      <c r="F6" s="3">
        <v>2019</v>
      </c>
      <c r="G6" s="4">
        <v>2018</v>
      </c>
      <c r="H6" s="3">
        <v>2019</v>
      </c>
      <c r="I6" s="4">
        <v>2018</v>
      </c>
      <c r="J6" s="3">
        <v>2019</v>
      </c>
      <c r="K6" s="2">
        <v>2018</v>
      </c>
      <c r="L6" s="3">
        <v>2019</v>
      </c>
    </row>
    <row r="7" spans="2:16" ht="28.5">
      <c r="B7" s="5" t="s">
        <v>26</v>
      </c>
      <c r="C7" s="6">
        <v>30374</v>
      </c>
      <c r="D7" s="7">
        <v>31523</v>
      </c>
      <c r="E7" s="8">
        <f>C7/C13*100</f>
        <v>9.9263384249364375</v>
      </c>
      <c r="F7" s="9">
        <f>D7/D13*100</f>
        <v>9.9377687544923763</v>
      </c>
      <c r="G7" s="10">
        <v>2090</v>
      </c>
      <c r="H7" s="7">
        <f>D7-C7</f>
        <v>1149</v>
      </c>
      <c r="I7" s="11">
        <v>7.3893367274784367</v>
      </c>
      <c r="J7" s="12">
        <f>D7/C7*100-100</f>
        <v>3.7828405873444382</v>
      </c>
      <c r="K7" s="13">
        <f>G7/G13*100</f>
        <v>59.902550874175986</v>
      </c>
      <c r="L7" s="14">
        <f>H7/H13*100</f>
        <v>10.249776984834968</v>
      </c>
      <c r="N7" s="15"/>
      <c r="P7" s="16"/>
    </row>
    <row r="8" spans="2:16">
      <c r="B8" s="17" t="s">
        <v>27</v>
      </c>
      <c r="C8" s="18">
        <v>58295</v>
      </c>
      <c r="D8" s="19">
        <v>60128</v>
      </c>
      <c r="E8" s="20">
        <f>C8/C13*100</f>
        <v>19.05102714432309</v>
      </c>
      <c r="F8" s="21">
        <f>D8/D13*100</f>
        <v>18.955624771440462</v>
      </c>
      <c r="G8" s="22">
        <v>2314</v>
      </c>
      <c r="H8" s="19">
        <f t="shared" ref="H8:H12" si="0">D8-C8</f>
        <v>1833</v>
      </c>
      <c r="I8" s="20">
        <v>4.1335453100159043</v>
      </c>
      <c r="J8" s="21">
        <f t="shared" ref="J8:J12" si="1">D8/C8*100-100</f>
        <v>3.1443520027446539</v>
      </c>
      <c r="K8" s="23">
        <f>G8/G13*100</f>
        <v>66.322728575523072</v>
      </c>
      <c r="L8" s="24">
        <f>H8/H13*100</f>
        <v>16.351471900089205</v>
      </c>
      <c r="P8" s="16"/>
    </row>
    <row r="9" spans="2:16">
      <c r="B9" s="17" t="s">
        <v>28</v>
      </c>
      <c r="C9" s="18">
        <v>39955</v>
      </c>
      <c r="D9" s="19">
        <v>42333</v>
      </c>
      <c r="E9" s="20">
        <f>C9/C13*100</f>
        <v>13.057445570828186</v>
      </c>
      <c r="F9" s="21">
        <f>D9/D13*100</f>
        <v>13.345670294195532</v>
      </c>
      <c r="G9" s="22">
        <v>-5390</v>
      </c>
      <c r="H9" s="19">
        <f t="shared" si="0"/>
        <v>2378</v>
      </c>
      <c r="I9" s="20">
        <v>-11.886646818833384</v>
      </c>
      <c r="J9" s="21">
        <f t="shared" si="1"/>
        <v>5.9516956576148203</v>
      </c>
      <c r="K9" s="23">
        <f>G9/G13*100</f>
        <v>-154.48552593866438</v>
      </c>
      <c r="L9" s="24">
        <f>H9/H13*100</f>
        <v>21.213202497769849</v>
      </c>
      <c r="P9" s="16"/>
    </row>
    <row r="10" spans="2:16" ht="42.75">
      <c r="B10" s="17" t="s">
        <v>29</v>
      </c>
      <c r="C10" s="18">
        <v>86523</v>
      </c>
      <c r="D10" s="19">
        <v>90549</v>
      </c>
      <c r="E10" s="20">
        <f>C10/C13*100</f>
        <v>28.276044628326048</v>
      </c>
      <c r="F10" s="21">
        <f>D10/D13*100</f>
        <v>28.545983026695755</v>
      </c>
      <c r="G10" s="22">
        <v>4836</v>
      </c>
      <c r="H10" s="19">
        <f t="shared" si="0"/>
        <v>4026</v>
      </c>
      <c r="I10" s="20">
        <v>5.9201586543758538</v>
      </c>
      <c r="J10" s="21">
        <f t="shared" si="1"/>
        <v>4.6530980201796126</v>
      </c>
      <c r="K10" s="23">
        <f>G10/G13*100</f>
        <v>138.60705073086845</v>
      </c>
      <c r="L10" s="24">
        <f>H10/H13*100</f>
        <v>35.914362176628011</v>
      </c>
      <c r="P10" s="16"/>
    </row>
    <row r="11" spans="2:16">
      <c r="B11" s="17" t="s">
        <v>30</v>
      </c>
      <c r="C11" s="18">
        <v>26534</v>
      </c>
      <c r="D11" s="19">
        <v>26283</v>
      </c>
      <c r="E11" s="20">
        <f>C11/C13*100</f>
        <v>8.6714118577488453</v>
      </c>
      <c r="F11" s="21">
        <f>D11/D13*100</f>
        <v>8.2858349831654081</v>
      </c>
      <c r="G11" s="22">
        <v>-1825</v>
      </c>
      <c r="H11" s="19">
        <f t="shared" si="0"/>
        <v>-251</v>
      </c>
      <c r="I11" s="20">
        <v>-6.4353468034838954</v>
      </c>
      <c r="J11" s="21">
        <f t="shared" si="1"/>
        <v>-0.94595613175549431</v>
      </c>
      <c r="K11" s="23">
        <f>G11/G13*100</f>
        <v>-52.307251361421613</v>
      </c>
      <c r="L11" s="24">
        <f>H11/H13*100</f>
        <v>-2.2390722569134698</v>
      </c>
      <c r="P11" s="16"/>
    </row>
    <row r="12" spans="2:16" ht="64.5" customHeight="1" thickBot="1">
      <c r="B12" s="5" t="s">
        <v>31</v>
      </c>
      <c r="C12" s="6">
        <v>64313</v>
      </c>
      <c r="D12" s="25">
        <v>66388</v>
      </c>
      <c r="E12" s="11">
        <f>C12/C13*100</f>
        <v>21.017732373837394</v>
      </c>
      <c r="F12" s="26">
        <f>D12/D13*100</f>
        <v>20.929118170010465</v>
      </c>
      <c r="G12" s="27">
        <v>1464</v>
      </c>
      <c r="H12" s="25">
        <f t="shared" si="0"/>
        <v>2075</v>
      </c>
      <c r="I12" s="11">
        <v>2.3293926713233302</v>
      </c>
      <c r="J12" s="28">
        <f t="shared" si="1"/>
        <v>3.2264083466795057</v>
      </c>
      <c r="K12" s="29">
        <f>G12/G13*100</f>
        <v>41.960447119518484</v>
      </c>
      <c r="L12" s="14">
        <f>H12/H13*100</f>
        <v>18.510258697591436</v>
      </c>
      <c r="P12" s="16"/>
    </row>
    <row r="13" spans="2:16" ht="15" thickBot="1">
      <c r="B13" s="30" t="s">
        <v>32</v>
      </c>
      <c r="C13" s="31">
        <f>C12+C11+C10+C9+C8+C7</f>
        <v>305994</v>
      </c>
      <c r="D13" s="32">
        <f>D7+D8+D9+D10+D11+D12</f>
        <v>317204</v>
      </c>
      <c r="E13" s="33">
        <f t="shared" ref="E13:F13" si="2">E7+E8+E9+E10+E11+E12</f>
        <v>100</v>
      </c>
      <c r="F13" s="34">
        <f t="shared" si="2"/>
        <v>100</v>
      </c>
      <c r="G13" s="35">
        <v>3489</v>
      </c>
      <c r="H13" s="32">
        <f>D13-C13</f>
        <v>11210</v>
      </c>
      <c r="I13" s="36">
        <v>1.1533693657955999</v>
      </c>
      <c r="J13" s="34">
        <f>D13/C13*100-100</f>
        <v>3.663470525565856</v>
      </c>
      <c r="K13" s="37">
        <f>SUM(K7:K12)</f>
        <v>100</v>
      </c>
      <c r="L13" s="37">
        <f>SUM(L7:L12)</f>
        <v>100</v>
      </c>
    </row>
    <row r="15" spans="2:16">
      <c r="B15" s="38" t="s">
        <v>33</v>
      </c>
    </row>
    <row r="16" spans="2:16">
      <c r="J16" s="16"/>
    </row>
  </sheetData>
  <mergeCells count="8">
    <mergeCell ref="K1:L1"/>
    <mergeCell ref="B3:L3"/>
    <mergeCell ref="B5:B6"/>
    <mergeCell ref="C5:D5"/>
    <mergeCell ref="E5:F5"/>
    <mergeCell ref="G5:H5"/>
    <mergeCell ref="I5:J5"/>
    <mergeCell ref="K5:L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topLeftCell="A19" workbookViewId="0">
      <selection activeCell="K1" sqref="K1:L1"/>
    </sheetView>
  </sheetViews>
  <sheetFormatPr defaultColWidth="8.85546875" defaultRowHeight="14.25"/>
  <cols>
    <col min="1" max="1" width="8.85546875" style="1"/>
    <col min="2" max="2" width="37.140625" style="1" customWidth="1"/>
    <col min="3" max="4" width="10.28515625" style="1" customWidth="1"/>
    <col min="5" max="6" width="10" style="1" customWidth="1"/>
    <col min="7" max="8" width="11.7109375" style="1" customWidth="1"/>
    <col min="9" max="12" width="10" style="1" customWidth="1"/>
    <col min="13" max="16384" width="8.85546875" style="1"/>
  </cols>
  <sheetData>
    <row r="1" spans="2:15">
      <c r="K1" s="1140" t="s">
        <v>213</v>
      </c>
      <c r="L1" s="1140"/>
    </row>
    <row r="3" spans="2:15">
      <c r="B3" s="1141" t="s">
        <v>34</v>
      </c>
      <c r="C3" s="1141"/>
      <c r="D3" s="1141"/>
      <c r="E3" s="1141"/>
      <c r="F3" s="1141"/>
      <c r="G3" s="1141"/>
      <c r="H3" s="1141"/>
      <c r="I3" s="1141"/>
      <c r="J3" s="1141"/>
      <c r="K3" s="1141"/>
      <c r="L3" s="1141"/>
    </row>
    <row r="4" spans="2:15" ht="15" thickBot="1"/>
    <row r="5" spans="2:15" ht="90.6" customHeight="1">
      <c r="B5" s="1142" t="s">
        <v>20</v>
      </c>
      <c r="C5" s="1144" t="s">
        <v>21</v>
      </c>
      <c r="D5" s="1144"/>
      <c r="E5" s="1149" t="s">
        <v>22</v>
      </c>
      <c r="F5" s="1149"/>
      <c r="G5" s="1149" t="s">
        <v>23</v>
      </c>
      <c r="H5" s="1149"/>
      <c r="I5" s="1149" t="s">
        <v>24</v>
      </c>
      <c r="J5" s="1149"/>
      <c r="K5" s="1144" t="s">
        <v>25</v>
      </c>
      <c r="L5" s="1144"/>
    </row>
    <row r="6" spans="2:15" ht="15" thickBot="1">
      <c r="B6" s="1143"/>
      <c r="C6" s="2">
        <v>2018</v>
      </c>
      <c r="D6" s="3">
        <v>2019</v>
      </c>
      <c r="E6" s="2">
        <v>2018</v>
      </c>
      <c r="F6" s="3">
        <v>2019</v>
      </c>
      <c r="G6" s="2">
        <v>2018</v>
      </c>
      <c r="H6" s="3">
        <v>2019</v>
      </c>
      <c r="I6" s="2">
        <v>2018</v>
      </c>
      <c r="J6" s="3">
        <v>2019</v>
      </c>
      <c r="K6" s="2">
        <v>2018</v>
      </c>
      <c r="L6" s="3">
        <v>2019</v>
      </c>
    </row>
    <row r="7" spans="2:15" ht="28.5">
      <c r="B7" s="5" t="s">
        <v>26</v>
      </c>
      <c r="C7" s="6">
        <v>56186</v>
      </c>
      <c r="D7" s="7">
        <v>61171</v>
      </c>
      <c r="E7" s="39">
        <f>C7/C13*100</f>
        <v>12.341004087603427</v>
      </c>
      <c r="F7" s="39">
        <f>D7/D13*100</f>
        <v>12.576662520431345</v>
      </c>
      <c r="G7" s="40">
        <v>7521</v>
      </c>
      <c r="H7" s="40">
        <f>D7-C7</f>
        <v>4985</v>
      </c>
      <c r="I7" s="39">
        <v>15.454638857495112</v>
      </c>
      <c r="J7" s="39">
        <f>D7/C7*100-100</f>
        <v>8.8723169472822292</v>
      </c>
      <c r="K7" s="13">
        <f>G7/G13*100</f>
        <v>24.055653286422519</v>
      </c>
      <c r="L7" s="14">
        <f>H7/H13*100</f>
        <v>16.025847103452708</v>
      </c>
      <c r="N7" s="15"/>
      <c r="O7" s="16"/>
    </row>
    <row r="8" spans="2:15">
      <c r="B8" s="17" t="s">
        <v>27</v>
      </c>
      <c r="C8" s="18">
        <v>122068</v>
      </c>
      <c r="D8" s="19">
        <v>129216</v>
      </c>
      <c r="E8" s="41">
        <f>C8/C13*100</f>
        <v>26.811691292592016</v>
      </c>
      <c r="F8" s="41">
        <f>D8/D13*100</f>
        <v>26.566608756437805</v>
      </c>
      <c r="G8" s="42">
        <v>12198</v>
      </c>
      <c r="H8" s="42">
        <f>D8-C8</f>
        <v>7148</v>
      </c>
      <c r="I8" s="41">
        <v>11.102211704741975</v>
      </c>
      <c r="J8" s="41">
        <f t="shared" ref="J8:J13" si="0">D8/C8*100-100</f>
        <v>5.8557525313759555</v>
      </c>
      <c r="K8" s="23">
        <f>G8/G13*100</f>
        <v>39.014872861026703</v>
      </c>
      <c r="L8" s="24">
        <f>H8/H13*100</f>
        <v>22.97948948755867</v>
      </c>
      <c r="O8" s="16"/>
    </row>
    <row r="9" spans="2:15">
      <c r="B9" s="17" t="s">
        <v>28</v>
      </c>
      <c r="C9" s="18">
        <v>35201</v>
      </c>
      <c r="D9" s="19">
        <v>37832</v>
      </c>
      <c r="E9" s="41">
        <f>C9/C13*100</f>
        <v>7.7317425139310183</v>
      </c>
      <c r="F9" s="41">
        <f>D9/D13*100</f>
        <v>7.7782003968050004</v>
      </c>
      <c r="G9" s="42">
        <v>-4875</v>
      </c>
      <c r="H9" s="42">
        <f t="shared" ref="H9:H12" si="1">D9-C9</f>
        <v>2631</v>
      </c>
      <c r="I9" s="41">
        <v>-12.16438766343947</v>
      </c>
      <c r="J9" s="41">
        <f t="shared" si="0"/>
        <v>7.4742194824010824</v>
      </c>
      <c r="K9" s="23">
        <f>G9/G13*100</f>
        <v>-15.592515592515593</v>
      </c>
      <c r="L9" s="24">
        <f>H9/H13*100</f>
        <v>8.458175271651772</v>
      </c>
      <c r="O9" s="16"/>
    </row>
    <row r="10" spans="2:15" ht="42.75">
      <c r="B10" s="17" t="s">
        <v>29</v>
      </c>
      <c r="C10" s="18">
        <v>129023</v>
      </c>
      <c r="D10" s="19">
        <v>139399</v>
      </c>
      <c r="E10" s="41">
        <f>C10/C13*100</f>
        <v>28.339325995708126</v>
      </c>
      <c r="F10" s="41">
        <f>D10/D13*100</f>
        <v>28.660217728753974</v>
      </c>
      <c r="G10" s="42">
        <v>6079</v>
      </c>
      <c r="H10" s="42">
        <f t="shared" si="1"/>
        <v>10376</v>
      </c>
      <c r="I10" s="41">
        <v>4.9445275897969765</v>
      </c>
      <c r="J10" s="41">
        <f t="shared" si="0"/>
        <v>8.0419770118506051</v>
      </c>
      <c r="K10" s="23">
        <f>G10/G13*100</f>
        <v>19.443467135774828</v>
      </c>
      <c r="L10" s="24">
        <f>H10/H13*100</f>
        <v>33.356908634990035</v>
      </c>
      <c r="O10" s="16"/>
    </row>
    <row r="11" spans="2:15">
      <c r="B11" s="17" t="s">
        <v>30</v>
      </c>
      <c r="C11" s="18">
        <v>23040</v>
      </c>
      <c r="D11" s="19">
        <v>23808</v>
      </c>
      <c r="E11" s="41">
        <f>C11/C13*100</f>
        <v>5.0606331502221717</v>
      </c>
      <c r="F11" s="41">
        <f>D11/D13*100</f>
        <v>4.8948877946482732</v>
      </c>
      <c r="G11" s="42">
        <v>2067</v>
      </c>
      <c r="H11" s="42">
        <f t="shared" si="1"/>
        <v>768</v>
      </c>
      <c r="I11" s="41">
        <v>9.8555285366900307</v>
      </c>
      <c r="J11" s="41">
        <f t="shared" si="0"/>
        <v>3.3333333333333428</v>
      </c>
      <c r="K11" s="23">
        <f>G11/G13*100</f>
        <v>6.6112266112266118</v>
      </c>
      <c r="L11" s="24">
        <f>H11/H13*100</f>
        <v>2.4689770462290235</v>
      </c>
      <c r="O11" s="16"/>
    </row>
    <row r="12" spans="2:15" ht="57.75" thickBot="1">
      <c r="B12" s="5" t="s">
        <v>31</v>
      </c>
      <c r="C12" s="6">
        <v>89761</v>
      </c>
      <c r="D12" s="25">
        <v>94959</v>
      </c>
      <c r="E12" s="43">
        <f>C12/C13*100</f>
        <v>19.715602959943244</v>
      </c>
      <c r="F12" s="43">
        <f>D12/D13*100</f>
        <v>19.523422802923609</v>
      </c>
      <c r="G12" s="44">
        <v>8275</v>
      </c>
      <c r="H12" s="44">
        <f t="shared" si="1"/>
        <v>5198</v>
      </c>
      <c r="I12" s="43">
        <v>10.155118670691905</v>
      </c>
      <c r="J12" s="43">
        <f t="shared" si="0"/>
        <v>5.7909337017190126</v>
      </c>
      <c r="K12" s="29">
        <f>G12/G13*100</f>
        <v>26.46729569806493</v>
      </c>
      <c r="L12" s="14">
        <f>H12/H13*100</f>
        <v>16.71060245611779</v>
      </c>
      <c r="O12" s="16"/>
    </row>
    <row r="13" spans="2:15" ht="15" thickBot="1">
      <c r="B13" s="30" t="s">
        <v>32</v>
      </c>
      <c r="C13" s="31">
        <f>C7+C8+C9+C10+C11+C12</f>
        <v>455279</v>
      </c>
      <c r="D13" s="32">
        <f t="shared" ref="D13:E13" si="2">D7+D8+D9+D10+D11+D12</f>
        <v>486385</v>
      </c>
      <c r="E13" s="45">
        <f t="shared" si="2"/>
        <v>100</v>
      </c>
      <c r="F13" s="45">
        <f>F7+F8+F9+F10+F11+F12</f>
        <v>100</v>
      </c>
      <c r="G13" s="46">
        <v>31265</v>
      </c>
      <c r="H13" s="46">
        <f>D13-C13</f>
        <v>31106</v>
      </c>
      <c r="I13" s="45">
        <v>7.3735772875424033</v>
      </c>
      <c r="J13" s="45">
        <f t="shared" si="0"/>
        <v>6.8322940438719968</v>
      </c>
      <c r="K13" s="47">
        <f>K7+K8+K9+K10+K11+K12</f>
        <v>100</v>
      </c>
      <c r="L13" s="37">
        <f>L7+L8+L9+L10+L11+L12</f>
        <v>100</v>
      </c>
    </row>
    <row r="15" spans="2:15">
      <c r="B15" s="38" t="s">
        <v>35</v>
      </c>
    </row>
    <row r="17" spans="4:7">
      <c r="D17" s="15"/>
      <c r="G17" s="15"/>
    </row>
  </sheetData>
  <mergeCells count="8">
    <mergeCell ref="K1:L1"/>
    <mergeCell ref="B3:L3"/>
    <mergeCell ref="B5:B6"/>
    <mergeCell ref="C5:D5"/>
    <mergeCell ref="E5:F5"/>
    <mergeCell ref="G5:H5"/>
    <mergeCell ref="I5:J5"/>
    <mergeCell ref="K5:L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
  <sheetViews>
    <sheetView topLeftCell="A19" workbookViewId="0">
      <selection activeCell="I1" sqref="I1:J1"/>
    </sheetView>
  </sheetViews>
  <sheetFormatPr defaultColWidth="8.85546875" defaultRowHeight="14.25"/>
  <cols>
    <col min="1" max="1" width="8.85546875" style="1"/>
    <col min="2" max="2" width="37.140625" style="1" customWidth="1"/>
    <col min="3" max="4" width="12.85546875" style="1" customWidth="1"/>
    <col min="5" max="10" width="10.42578125" style="1" customWidth="1"/>
    <col min="11" max="16384" width="8.85546875" style="1"/>
  </cols>
  <sheetData>
    <row r="1" spans="2:10">
      <c r="I1" s="1140" t="s">
        <v>212</v>
      </c>
      <c r="J1" s="1140"/>
    </row>
    <row r="3" spans="2:10">
      <c r="B3" s="1141" t="s">
        <v>36</v>
      </c>
      <c r="C3" s="1141"/>
      <c r="D3" s="1141"/>
      <c r="E3" s="1141"/>
      <c r="F3" s="1141"/>
      <c r="G3" s="1141"/>
      <c r="H3" s="1141"/>
      <c r="I3" s="1141"/>
      <c r="J3" s="1141"/>
    </row>
    <row r="4" spans="2:10" ht="15" thickBot="1"/>
    <row r="5" spans="2:10" ht="90.6" customHeight="1">
      <c r="B5" s="1142" t="s">
        <v>20</v>
      </c>
      <c r="C5" s="1144" t="s">
        <v>37</v>
      </c>
      <c r="D5" s="1144"/>
      <c r="E5" s="1151" t="s">
        <v>38</v>
      </c>
      <c r="F5" s="1152"/>
      <c r="G5" s="1149" t="s">
        <v>39</v>
      </c>
      <c r="H5" s="1149"/>
      <c r="I5" s="1151" t="s">
        <v>40</v>
      </c>
      <c r="J5" s="1152"/>
    </row>
    <row r="6" spans="2:10" ht="15" thickBot="1">
      <c r="B6" s="1143"/>
      <c r="C6" s="2">
        <v>2018</v>
      </c>
      <c r="D6" s="3">
        <v>2019</v>
      </c>
      <c r="E6" s="2">
        <v>2018</v>
      </c>
      <c r="F6" s="3">
        <v>2019</v>
      </c>
      <c r="G6" s="2">
        <v>2018</v>
      </c>
      <c r="H6" s="3">
        <v>2019</v>
      </c>
      <c r="I6" s="2">
        <v>2018</v>
      </c>
      <c r="J6" s="3">
        <v>2019</v>
      </c>
    </row>
    <row r="7" spans="2:10" ht="28.5">
      <c r="B7" s="5" t="s">
        <v>26</v>
      </c>
      <c r="C7" s="6">
        <v>243.76508427827778</v>
      </c>
      <c r="D7" s="7">
        <v>273.90612530403024</v>
      </c>
      <c r="E7" s="48">
        <v>-2.1327814133080238</v>
      </c>
      <c r="F7" s="48">
        <v>12.364790107242769</v>
      </c>
      <c r="G7" s="49">
        <v>1.3292276888876609</v>
      </c>
      <c r="H7" s="49">
        <v>1.267611144274172</v>
      </c>
      <c r="I7" s="39">
        <v>9.9621175007323473</v>
      </c>
      <c r="J7" s="48">
        <v>-4.6355146773275067</v>
      </c>
    </row>
    <row r="8" spans="2:10">
      <c r="B8" s="17" t="s">
        <v>27</v>
      </c>
      <c r="C8" s="18">
        <v>320.16517724592518</v>
      </c>
      <c r="D8" s="19">
        <v>317.00154470164114</v>
      </c>
      <c r="E8" s="50">
        <v>-2.5293094878099112</v>
      </c>
      <c r="F8" s="50">
        <v>-0.98812512075727454</v>
      </c>
      <c r="G8" s="51">
        <v>1.1550658885192249</v>
      </c>
      <c r="H8" s="51">
        <v>1.2395705595443491</v>
      </c>
      <c r="I8" s="41">
        <v>11.261105899856986</v>
      </c>
      <c r="J8" s="50">
        <v>7.3160043825255485</v>
      </c>
    </row>
    <row r="9" spans="2:10">
      <c r="B9" s="17" t="s">
        <v>28</v>
      </c>
      <c r="C9" s="18">
        <v>739.5078240531152</v>
      </c>
      <c r="D9" s="19">
        <v>728.87799531782628</v>
      </c>
      <c r="E9" s="50">
        <v>-14.686352903170814</v>
      </c>
      <c r="F9" s="50">
        <v>-1.4374193740140129</v>
      </c>
      <c r="G9" s="51">
        <v>0.51165699304646028</v>
      </c>
      <c r="H9" s="51">
        <v>0.5557155735468976</v>
      </c>
      <c r="I9" s="41">
        <v>20.828027060487855</v>
      </c>
      <c r="J9" s="50">
        <v>8.6109602916023533</v>
      </c>
    </row>
    <row r="10" spans="2:10" ht="42.75">
      <c r="B10" s="17" t="s">
        <v>29</v>
      </c>
      <c r="C10" s="18">
        <v>478.83250878366732</v>
      </c>
      <c r="D10" s="19">
        <v>472.31631671460394</v>
      </c>
      <c r="E10" s="50">
        <v>3.6522397372425814</v>
      </c>
      <c r="F10" s="50">
        <v>-1.3608499735358208</v>
      </c>
      <c r="G10" s="51">
        <v>0.78480244257415566</v>
      </c>
      <c r="H10" s="51">
        <v>0.83632141031359197</v>
      </c>
      <c r="I10" s="41">
        <v>3.7997284994872871E-2</v>
      </c>
      <c r="J10" s="50">
        <v>6.5645779045301964</v>
      </c>
    </row>
    <row r="11" spans="2:10">
      <c r="B11" s="17" t="s">
        <v>30</v>
      </c>
      <c r="C11" s="18">
        <v>2148.3383229740698</v>
      </c>
      <c r="D11" s="19">
        <v>1762.2042706146044</v>
      </c>
      <c r="E11" s="50">
        <v>6.340909830783346</v>
      </c>
      <c r="F11" s="50">
        <v>-17.973614687695814</v>
      </c>
      <c r="G11" s="51">
        <v>0.34276007189247043</v>
      </c>
      <c r="H11" s="51">
        <v>0.45754317463286875</v>
      </c>
      <c r="I11" s="41">
        <v>3.6097546230599846</v>
      </c>
      <c r="J11" s="50">
        <v>33.487886178413362</v>
      </c>
    </row>
    <row r="12" spans="2:10" ht="57.75" thickBot="1">
      <c r="B12" s="5" t="s">
        <v>31</v>
      </c>
      <c r="C12" s="6">
        <v>2095.3645661821529</v>
      </c>
      <c r="D12" s="25">
        <v>1761.6725596286599</v>
      </c>
      <c r="E12" s="52">
        <v>-4.3895944443576269</v>
      </c>
      <c r="F12" s="52">
        <v>-15.925248137678238</v>
      </c>
      <c r="G12" s="53">
        <v>0.19189537422607239</v>
      </c>
      <c r="H12" s="53">
        <v>0.23161975506547874</v>
      </c>
      <c r="I12" s="43">
        <v>12.320087417046693</v>
      </c>
      <c r="J12" s="52">
        <v>20.701062232280279</v>
      </c>
    </row>
    <row r="13" spans="2:10" ht="15" thickBot="1">
      <c r="B13" s="30" t="s">
        <v>32</v>
      </c>
      <c r="C13" s="31">
        <v>528.4946436273118</v>
      </c>
      <c r="D13" s="32">
        <v>521.5857068381531</v>
      </c>
      <c r="E13" s="54">
        <v>-2.1888390029704539</v>
      </c>
      <c r="F13" s="54">
        <v>-1.3072860571943323</v>
      </c>
      <c r="G13" s="55">
        <v>0.7048301793560191</v>
      </c>
      <c r="H13" s="55">
        <v>0.7611328126146264</v>
      </c>
      <c r="I13" s="45">
        <v>8.4516511410876802</v>
      </c>
      <c r="J13" s="54">
        <v>7.988113294190839</v>
      </c>
    </row>
    <row r="15" spans="2:10" ht="27.6" customHeight="1">
      <c r="B15" s="1150" t="s">
        <v>41</v>
      </c>
      <c r="C15" s="1150"/>
      <c r="D15" s="1150"/>
      <c r="E15" s="1150"/>
      <c r="F15" s="1150"/>
      <c r="G15" s="1150"/>
      <c r="H15" s="1150"/>
      <c r="I15" s="1150"/>
      <c r="J15" s="1150"/>
    </row>
  </sheetData>
  <mergeCells count="8">
    <mergeCell ref="B15:J15"/>
    <mergeCell ref="I1:J1"/>
    <mergeCell ref="B3:J3"/>
    <mergeCell ref="B5:B6"/>
    <mergeCell ref="C5:D5"/>
    <mergeCell ref="E5:F5"/>
    <mergeCell ref="G5:H5"/>
    <mergeCell ref="I5:J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zoomScale="110" zoomScaleNormal="110" workbookViewId="0">
      <pane xSplit="2" ySplit="6" topLeftCell="C46" activePane="bottomRight" state="frozen"/>
      <selection activeCell="B1" sqref="B1"/>
      <selection pane="topRight" activeCell="B1" sqref="B1"/>
      <selection pane="bottomLeft" activeCell="B1" sqref="B1"/>
      <selection pane="bottomRight" activeCell="B48" sqref="B48:P48"/>
    </sheetView>
  </sheetViews>
  <sheetFormatPr defaultColWidth="9.140625" defaultRowHeight="14.25"/>
  <cols>
    <col min="1" max="1" width="6.85546875" style="56" customWidth="1"/>
    <col min="2" max="2" width="38.7109375" style="56" customWidth="1"/>
    <col min="3" max="4" width="7.85546875" style="56" customWidth="1"/>
    <col min="5" max="5" width="8.85546875" style="56" customWidth="1"/>
    <col min="6" max="6" width="8.28515625" style="56" customWidth="1"/>
    <col min="7" max="8" width="8.42578125" style="56" customWidth="1"/>
    <col min="9" max="12" width="7.85546875" style="56" customWidth="1"/>
    <col min="13" max="14" width="11.140625" style="56" customWidth="1"/>
    <col min="15" max="16" width="9" style="56" customWidth="1"/>
    <col min="17" max="17" width="9.140625" style="56"/>
    <col min="18" max="18" width="10.140625" style="56" bestFit="1" customWidth="1"/>
    <col min="19" max="257" width="9.140625" style="56"/>
    <col min="258" max="258" width="34" style="56" customWidth="1"/>
    <col min="259" max="260" width="7.85546875" style="56" customWidth="1"/>
    <col min="261" max="262" width="7.42578125" style="56" customWidth="1"/>
    <col min="263" max="264" width="8.42578125" style="56" customWidth="1"/>
    <col min="265" max="268" width="7.85546875" style="56" customWidth="1"/>
    <col min="269" max="270" width="9.140625" style="56" customWidth="1"/>
    <col min="271" max="272" width="9" style="56" customWidth="1"/>
    <col min="273" max="513" width="9.140625" style="56"/>
    <col min="514" max="514" width="34" style="56" customWidth="1"/>
    <col min="515" max="516" width="7.85546875" style="56" customWidth="1"/>
    <col min="517" max="518" width="7.42578125" style="56" customWidth="1"/>
    <col min="519" max="520" width="8.42578125" style="56" customWidth="1"/>
    <col min="521" max="524" width="7.85546875" style="56" customWidth="1"/>
    <col min="525" max="526" width="9.140625" style="56" customWidth="1"/>
    <col min="527" max="528" width="9" style="56" customWidth="1"/>
    <col min="529" max="769" width="9.140625" style="56"/>
    <col min="770" max="770" width="34" style="56" customWidth="1"/>
    <col min="771" max="772" width="7.85546875" style="56" customWidth="1"/>
    <col min="773" max="774" width="7.42578125" style="56" customWidth="1"/>
    <col min="775" max="776" width="8.42578125" style="56" customWidth="1"/>
    <col min="777" max="780" width="7.85546875" style="56" customWidth="1"/>
    <col min="781" max="782" width="9.140625" style="56" customWidth="1"/>
    <col min="783" max="784" width="9" style="56" customWidth="1"/>
    <col min="785" max="1025" width="9.140625" style="56"/>
    <col min="1026" max="1026" width="34" style="56" customWidth="1"/>
    <col min="1027" max="1028" width="7.85546875" style="56" customWidth="1"/>
    <col min="1029" max="1030" width="7.42578125" style="56" customWidth="1"/>
    <col min="1031" max="1032" width="8.42578125" style="56" customWidth="1"/>
    <col min="1033" max="1036" width="7.85546875" style="56" customWidth="1"/>
    <col min="1037" max="1038" width="9.140625" style="56" customWidth="1"/>
    <col min="1039" max="1040" width="9" style="56" customWidth="1"/>
    <col min="1041" max="1281" width="9.140625" style="56"/>
    <col min="1282" max="1282" width="34" style="56" customWidth="1"/>
    <col min="1283" max="1284" width="7.85546875" style="56" customWidth="1"/>
    <col min="1285" max="1286" width="7.42578125" style="56" customWidth="1"/>
    <col min="1287" max="1288" width="8.42578125" style="56" customWidth="1"/>
    <col min="1289" max="1292" width="7.85546875" style="56" customWidth="1"/>
    <col min="1293" max="1294" width="9.140625" style="56" customWidth="1"/>
    <col min="1295" max="1296" width="9" style="56" customWidth="1"/>
    <col min="1297" max="1537" width="9.140625" style="56"/>
    <col min="1538" max="1538" width="34" style="56" customWidth="1"/>
    <col min="1539" max="1540" width="7.85546875" style="56" customWidth="1"/>
    <col min="1541" max="1542" width="7.42578125" style="56" customWidth="1"/>
    <col min="1543" max="1544" width="8.42578125" style="56" customWidth="1"/>
    <col min="1545" max="1548" width="7.85546875" style="56" customWidth="1"/>
    <col min="1549" max="1550" width="9.140625" style="56" customWidth="1"/>
    <col min="1551" max="1552" width="9" style="56" customWidth="1"/>
    <col min="1553" max="1793" width="9.140625" style="56"/>
    <col min="1794" max="1794" width="34" style="56" customWidth="1"/>
    <col min="1795" max="1796" width="7.85546875" style="56" customWidth="1"/>
    <col min="1797" max="1798" width="7.42578125" style="56" customWidth="1"/>
    <col min="1799" max="1800" width="8.42578125" style="56" customWidth="1"/>
    <col min="1801" max="1804" width="7.85546875" style="56" customWidth="1"/>
    <col min="1805" max="1806" width="9.140625" style="56" customWidth="1"/>
    <col min="1807" max="1808" width="9" style="56" customWidth="1"/>
    <col min="1809" max="2049" width="9.140625" style="56"/>
    <col min="2050" max="2050" width="34" style="56" customWidth="1"/>
    <col min="2051" max="2052" width="7.85546875" style="56" customWidth="1"/>
    <col min="2053" max="2054" width="7.42578125" style="56" customWidth="1"/>
    <col min="2055" max="2056" width="8.42578125" style="56" customWidth="1"/>
    <col min="2057" max="2060" width="7.85546875" style="56" customWidth="1"/>
    <col min="2061" max="2062" width="9.140625" style="56" customWidth="1"/>
    <col min="2063" max="2064" width="9" style="56" customWidth="1"/>
    <col min="2065" max="2305" width="9.140625" style="56"/>
    <col min="2306" max="2306" width="34" style="56" customWidth="1"/>
    <col min="2307" max="2308" width="7.85546875" style="56" customWidth="1"/>
    <col min="2309" max="2310" width="7.42578125" style="56" customWidth="1"/>
    <col min="2311" max="2312" width="8.42578125" style="56" customWidth="1"/>
    <col min="2313" max="2316" width="7.85546875" style="56" customWidth="1"/>
    <col min="2317" max="2318" width="9.140625" style="56" customWidth="1"/>
    <col min="2319" max="2320" width="9" style="56" customWidth="1"/>
    <col min="2321" max="2561" width="9.140625" style="56"/>
    <col min="2562" max="2562" width="34" style="56" customWidth="1"/>
    <col min="2563" max="2564" width="7.85546875" style="56" customWidth="1"/>
    <col min="2565" max="2566" width="7.42578125" style="56" customWidth="1"/>
    <col min="2567" max="2568" width="8.42578125" style="56" customWidth="1"/>
    <col min="2569" max="2572" width="7.85546875" style="56" customWidth="1"/>
    <col min="2573" max="2574" width="9.140625" style="56" customWidth="1"/>
    <col min="2575" max="2576" width="9" style="56" customWidth="1"/>
    <col min="2577" max="2817" width="9.140625" style="56"/>
    <col min="2818" max="2818" width="34" style="56" customWidth="1"/>
    <col min="2819" max="2820" width="7.85546875" style="56" customWidth="1"/>
    <col min="2821" max="2822" width="7.42578125" style="56" customWidth="1"/>
    <col min="2823" max="2824" width="8.42578125" style="56" customWidth="1"/>
    <col min="2825" max="2828" width="7.85546875" style="56" customWidth="1"/>
    <col min="2829" max="2830" width="9.140625" style="56" customWidth="1"/>
    <col min="2831" max="2832" width="9" style="56" customWidth="1"/>
    <col min="2833" max="3073" width="9.140625" style="56"/>
    <col min="3074" max="3074" width="34" style="56" customWidth="1"/>
    <col min="3075" max="3076" width="7.85546875" style="56" customWidth="1"/>
    <col min="3077" max="3078" width="7.42578125" style="56" customWidth="1"/>
    <col min="3079" max="3080" width="8.42578125" style="56" customWidth="1"/>
    <col min="3081" max="3084" width="7.85546875" style="56" customWidth="1"/>
    <col min="3085" max="3086" width="9.140625" style="56" customWidth="1"/>
    <col min="3087" max="3088" width="9" style="56" customWidth="1"/>
    <col min="3089" max="3329" width="9.140625" style="56"/>
    <col min="3330" max="3330" width="34" style="56" customWidth="1"/>
    <col min="3331" max="3332" width="7.85546875" style="56" customWidth="1"/>
    <col min="3333" max="3334" width="7.42578125" style="56" customWidth="1"/>
    <col min="3335" max="3336" width="8.42578125" style="56" customWidth="1"/>
    <col min="3337" max="3340" width="7.85546875" style="56" customWidth="1"/>
    <col min="3341" max="3342" width="9.140625" style="56" customWidth="1"/>
    <col min="3343" max="3344" width="9" style="56" customWidth="1"/>
    <col min="3345" max="3585" width="9.140625" style="56"/>
    <col min="3586" max="3586" width="34" style="56" customWidth="1"/>
    <col min="3587" max="3588" width="7.85546875" style="56" customWidth="1"/>
    <col min="3589" max="3590" width="7.42578125" style="56" customWidth="1"/>
    <col min="3591" max="3592" width="8.42578125" style="56" customWidth="1"/>
    <col min="3593" max="3596" width="7.85546875" style="56" customWidth="1"/>
    <col min="3597" max="3598" width="9.140625" style="56" customWidth="1"/>
    <col min="3599" max="3600" width="9" style="56" customWidth="1"/>
    <col min="3601" max="3841" width="9.140625" style="56"/>
    <col min="3842" max="3842" width="34" style="56" customWidth="1"/>
    <col min="3843" max="3844" width="7.85546875" style="56" customWidth="1"/>
    <col min="3845" max="3846" width="7.42578125" style="56" customWidth="1"/>
    <col min="3847" max="3848" width="8.42578125" style="56" customWidth="1"/>
    <col min="3849" max="3852" width="7.85546875" style="56" customWidth="1"/>
    <col min="3853" max="3854" width="9.140625" style="56" customWidth="1"/>
    <col min="3855" max="3856" width="9" style="56" customWidth="1"/>
    <col min="3857" max="4097" width="9.140625" style="56"/>
    <col min="4098" max="4098" width="34" style="56" customWidth="1"/>
    <col min="4099" max="4100" width="7.85546875" style="56" customWidth="1"/>
    <col min="4101" max="4102" width="7.42578125" style="56" customWidth="1"/>
    <col min="4103" max="4104" width="8.42578125" style="56" customWidth="1"/>
    <col min="4105" max="4108" width="7.85546875" style="56" customWidth="1"/>
    <col min="4109" max="4110" width="9.140625" style="56" customWidth="1"/>
    <col min="4111" max="4112" width="9" style="56" customWidth="1"/>
    <col min="4113" max="4353" width="9.140625" style="56"/>
    <col min="4354" max="4354" width="34" style="56" customWidth="1"/>
    <col min="4355" max="4356" width="7.85546875" style="56" customWidth="1"/>
    <col min="4357" max="4358" width="7.42578125" style="56" customWidth="1"/>
    <col min="4359" max="4360" width="8.42578125" style="56" customWidth="1"/>
    <col min="4361" max="4364" width="7.85546875" style="56" customWidth="1"/>
    <col min="4365" max="4366" width="9.140625" style="56" customWidth="1"/>
    <col min="4367" max="4368" width="9" style="56" customWidth="1"/>
    <col min="4369" max="4609" width="9.140625" style="56"/>
    <col min="4610" max="4610" width="34" style="56" customWidth="1"/>
    <col min="4611" max="4612" width="7.85546875" style="56" customWidth="1"/>
    <col min="4613" max="4614" width="7.42578125" style="56" customWidth="1"/>
    <col min="4615" max="4616" width="8.42578125" style="56" customWidth="1"/>
    <col min="4617" max="4620" width="7.85546875" style="56" customWidth="1"/>
    <col min="4621" max="4622" width="9.140625" style="56" customWidth="1"/>
    <col min="4623" max="4624" width="9" style="56" customWidth="1"/>
    <col min="4625" max="4865" width="9.140625" style="56"/>
    <col min="4866" max="4866" width="34" style="56" customWidth="1"/>
    <col min="4867" max="4868" width="7.85546875" style="56" customWidth="1"/>
    <col min="4869" max="4870" width="7.42578125" style="56" customWidth="1"/>
    <col min="4871" max="4872" width="8.42578125" style="56" customWidth="1"/>
    <col min="4873" max="4876" width="7.85546875" style="56" customWidth="1"/>
    <col min="4877" max="4878" width="9.140625" style="56" customWidth="1"/>
    <col min="4879" max="4880" width="9" style="56" customWidth="1"/>
    <col min="4881" max="5121" width="9.140625" style="56"/>
    <col min="5122" max="5122" width="34" style="56" customWidth="1"/>
    <col min="5123" max="5124" width="7.85546875" style="56" customWidth="1"/>
    <col min="5125" max="5126" width="7.42578125" style="56" customWidth="1"/>
    <col min="5127" max="5128" width="8.42578125" style="56" customWidth="1"/>
    <col min="5129" max="5132" width="7.85546875" style="56" customWidth="1"/>
    <col min="5133" max="5134" width="9.140625" style="56" customWidth="1"/>
    <col min="5135" max="5136" width="9" style="56" customWidth="1"/>
    <col min="5137" max="5377" width="9.140625" style="56"/>
    <col min="5378" max="5378" width="34" style="56" customWidth="1"/>
    <col min="5379" max="5380" width="7.85546875" style="56" customWidth="1"/>
    <col min="5381" max="5382" width="7.42578125" style="56" customWidth="1"/>
    <col min="5383" max="5384" width="8.42578125" style="56" customWidth="1"/>
    <col min="5385" max="5388" width="7.85546875" style="56" customWidth="1"/>
    <col min="5389" max="5390" width="9.140625" style="56" customWidth="1"/>
    <col min="5391" max="5392" width="9" style="56" customWidth="1"/>
    <col min="5393" max="5633" width="9.140625" style="56"/>
    <col min="5634" max="5634" width="34" style="56" customWidth="1"/>
    <col min="5635" max="5636" width="7.85546875" style="56" customWidth="1"/>
    <col min="5637" max="5638" width="7.42578125" style="56" customWidth="1"/>
    <col min="5639" max="5640" width="8.42578125" style="56" customWidth="1"/>
    <col min="5641" max="5644" width="7.85546875" style="56" customWidth="1"/>
    <col min="5645" max="5646" width="9.140625" style="56" customWidth="1"/>
    <col min="5647" max="5648" width="9" style="56" customWidth="1"/>
    <col min="5649" max="5889" width="9.140625" style="56"/>
    <col min="5890" max="5890" width="34" style="56" customWidth="1"/>
    <col min="5891" max="5892" width="7.85546875" style="56" customWidth="1"/>
    <col min="5893" max="5894" width="7.42578125" style="56" customWidth="1"/>
    <col min="5895" max="5896" width="8.42578125" style="56" customWidth="1"/>
    <col min="5897" max="5900" width="7.85546875" style="56" customWidth="1"/>
    <col min="5901" max="5902" width="9.140625" style="56" customWidth="1"/>
    <col min="5903" max="5904" width="9" style="56" customWidth="1"/>
    <col min="5905" max="6145" width="9.140625" style="56"/>
    <col min="6146" max="6146" width="34" style="56" customWidth="1"/>
    <col min="6147" max="6148" width="7.85546875" style="56" customWidth="1"/>
    <col min="6149" max="6150" width="7.42578125" style="56" customWidth="1"/>
    <col min="6151" max="6152" width="8.42578125" style="56" customWidth="1"/>
    <col min="6153" max="6156" width="7.85546875" style="56" customWidth="1"/>
    <col min="6157" max="6158" width="9.140625" style="56" customWidth="1"/>
    <col min="6159" max="6160" width="9" style="56" customWidth="1"/>
    <col min="6161" max="6401" width="9.140625" style="56"/>
    <col min="6402" max="6402" width="34" style="56" customWidth="1"/>
    <col min="6403" max="6404" width="7.85546875" style="56" customWidth="1"/>
    <col min="6405" max="6406" width="7.42578125" style="56" customWidth="1"/>
    <col min="6407" max="6408" width="8.42578125" style="56" customWidth="1"/>
    <col min="6409" max="6412" width="7.85546875" style="56" customWidth="1"/>
    <col min="6413" max="6414" width="9.140625" style="56" customWidth="1"/>
    <col min="6415" max="6416" width="9" style="56" customWidth="1"/>
    <col min="6417" max="6657" width="9.140625" style="56"/>
    <col min="6658" max="6658" width="34" style="56" customWidth="1"/>
    <col min="6659" max="6660" width="7.85546875" style="56" customWidth="1"/>
    <col min="6661" max="6662" width="7.42578125" style="56" customWidth="1"/>
    <col min="6663" max="6664" width="8.42578125" style="56" customWidth="1"/>
    <col min="6665" max="6668" width="7.85546875" style="56" customWidth="1"/>
    <col min="6669" max="6670" width="9.140625" style="56" customWidth="1"/>
    <col min="6671" max="6672" width="9" style="56" customWidth="1"/>
    <col min="6673" max="6913" width="9.140625" style="56"/>
    <col min="6914" max="6914" width="34" style="56" customWidth="1"/>
    <col min="6915" max="6916" width="7.85546875" style="56" customWidth="1"/>
    <col min="6917" max="6918" width="7.42578125" style="56" customWidth="1"/>
    <col min="6919" max="6920" width="8.42578125" style="56" customWidth="1"/>
    <col min="6921" max="6924" width="7.85546875" style="56" customWidth="1"/>
    <col min="6925" max="6926" width="9.140625" style="56" customWidth="1"/>
    <col min="6927" max="6928" width="9" style="56" customWidth="1"/>
    <col min="6929" max="7169" width="9.140625" style="56"/>
    <col min="7170" max="7170" width="34" style="56" customWidth="1"/>
    <col min="7171" max="7172" width="7.85546875" style="56" customWidth="1"/>
    <col min="7173" max="7174" width="7.42578125" style="56" customWidth="1"/>
    <col min="7175" max="7176" width="8.42578125" style="56" customWidth="1"/>
    <col min="7177" max="7180" width="7.85546875" style="56" customWidth="1"/>
    <col min="7181" max="7182" width="9.140625" style="56" customWidth="1"/>
    <col min="7183" max="7184" width="9" style="56" customWidth="1"/>
    <col min="7185" max="7425" width="9.140625" style="56"/>
    <col min="7426" max="7426" width="34" style="56" customWidth="1"/>
    <col min="7427" max="7428" width="7.85546875" style="56" customWidth="1"/>
    <col min="7429" max="7430" width="7.42578125" style="56" customWidth="1"/>
    <col min="7431" max="7432" width="8.42578125" style="56" customWidth="1"/>
    <col min="7433" max="7436" width="7.85546875" style="56" customWidth="1"/>
    <col min="7437" max="7438" width="9.140625" style="56" customWidth="1"/>
    <col min="7439" max="7440" width="9" style="56" customWidth="1"/>
    <col min="7441" max="7681" width="9.140625" style="56"/>
    <col min="7682" max="7682" width="34" style="56" customWidth="1"/>
    <col min="7683" max="7684" width="7.85546875" style="56" customWidth="1"/>
    <col min="7685" max="7686" width="7.42578125" style="56" customWidth="1"/>
    <col min="7687" max="7688" width="8.42578125" style="56" customWidth="1"/>
    <col min="7689" max="7692" width="7.85546875" style="56" customWidth="1"/>
    <col min="7693" max="7694" width="9.140625" style="56" customWidth="1"/>
    <col min="7695" max="7696" width="9" style="56" customWidth="1"/>
    <col min="7697" max="7937" width="9.140625" style="56"/>
    <col min="7938" max="7938" width="34" style="56" customWidth="1"/>
    <col min="7939" max="7940" width="7.85546875" style="56" customWidth="1"/>
    <col min="7941" max="7942" width="7.42578125" style="56" customWidth="1"/>
    <col min="7943" max="7944" width="8.42578125" style="56" customWidth="1"/>
    <col min="7945" max="7948" width="7.85546875" style="56" customWidth="1"/>
    <col min="7949" max="7950" width="9.140625" style="56" customWidth="1"/>
    <col min="7951" max="7952" width="9" style="56" customWidth="1"/>
    <col min="7953" max="8193" width="9.140625" style="56"/>
    <col min="8194" max="8194" width="34" style="56" customWidth="1"/>
    <col min="8195" max="8196" width="7.85546875" style="56" customWidth="1"/>
    <col min="8197" max="8198" width="7.42578125" style="56" customWidth="1"/>
    <col min="8199" max="8200" width="8.42578125" style="56" customWidth="1"/>
    <col min="8201" max="8204" width="7.85546875" style="56" customWidth="1"/>
    <col min="8205" max="8206" width="9.140625" style="56" customWidth="1"/>
    <col min="8207" max="8208" width="9" style="56" customWidth="1"/>
    <col min="8209" max="8449" width="9.140625" style="56"/>
    <col min="8450" max="8450" width="34" style="56" customWidth="1"/>
    <col min="8451" max="8452" width="7.85546875" style="56" customWidth="1"/>
    <col min="8453" max="8454" width="7.42578125" style="56" customWidth="1"/>
    <col min="8455" max="8456" width="8.42578125" style="56" customWidth="1"/>
    <col min="8457" max="8460" width="7.85546875" style="56" customWidth="1"/>
    <col min="8461" max="8462" width="9.140625" style="56" customWidth="1"/>
    <col min="8463" max="8464" width="9" style="56" customWidth="1"/>
    <col min="8465" max="8705" width="9.140625" style="56"/>
    <col min="8706" max="8706" width="34" style="56" customWidth="1"/>
    <col min="8707" max="8708" width="7.85546875" style="56" customWidth="1"/>
    <col min="8709" max="8710" width="7.42578125" style="56" customWidth="1"/>
    <col min="8711" max="8712" width="8.42578125" style="56" customWidth="1"/>
    <col min="8713" max="8716" width="7.85546875" style="56" customWidth="1"/>
    <col min="8717" max="8718" width="9.140625" style="56" customWidth="1"/>
    <col min="8719" max="8720" width="9" style="56" customWidth="1"/>
    <col min="8721" max="8961" width="9.140625" style="56"/>
    <col min="8962" max="8962" width="34" style="56" customWidth="1"/>
    <col min="8963" max="8964" width="7.85546875" style="56" customWidth="1"/>
    <col min="8965" max="8966" width="7.42578125" style="56" customWidth="1"/>
    <col min="8967" max="8968" width="8.42578125" style="56" customWidth="1"/>
    <col min="8969" max="8972" width="7.85546875" style="56" customWidth="1"/>
    <col min="8973" max="8974" width="9.140625" style="56" customWidth="1"/>
    <col min="8975" max="8976" width="9" style="56" customWidth="1"/>
    <col min="8977" max="9217" width="9.140625" style="56"/>
    <col min="9218" max="9218" width="34" style="56" customWidth="1"/>
    <col min="9219" max="9220" width="7.85546875" style="56" customWidth="1"/>
    <col min="9221" max="9222" width="7.42578125" style="56" customWidth="1"/>
    <col min="9223" max="9224" width="8.42578125" style="56" customWidth="1"/>
    <col min="9225" max="9228" width="7.85546875" style="56" customWidth="1"/>
    <col min="9229" max="9230" width="9.140625" style="56" customWidth="1"/>
    <col min="9231" max="9232" width="9" style="56" customWidth="1"/>
    <col min="9233" max="9473" width="9.140625" style="56"/>
    <col min="9474" max="9474" width="34" style="56" customWidth="1"/>
    <col min="9475" max="9476" width="7.85546875" style="56" customWidth="1"/>
    <col min="9477" max="9478" width="7.42578125" style="56" customWidth="1"/>
    <col min="9479" max="9480" width="8.42578125" style="56" customWidth="1"/>
    <col min="9481" max="9484" width="7.85546875" style="56" customWidth="1"/>
    <col min="9485" max="9486" width="9.140625" style="56" customWidth="1"/>
    <col min="9487" max="9488" width="9" style="56" customWidth="1"/>
    <col min="9489" max="9729" width="9.140625" style="56"/>
    <col min="9730" max="9730" width="34" style="56" customWidth="1"/>
    <col min="9731" max="9732" width="7.85546875" style="56" customWidth="1"/>
    <col min="9733" max="9734" width="7.42578125" style="56" customWidth="1"/>
    <col min="9735" max="9736" width="8.42578125" style="56" customWidth="1"/>
    <col min="9737" max="9740" width="7.85546875" style="56" customWidth="1"/>
    <col min="9741" max="9742" width="9.140625" style="56" customWidth="1"/>
    <col min="9743" max="9744" width="9" style="56" customWidth="1"/>
    <col min="9745" max="9985" width="9.140625" style="56"/>
    <col min="9986" max="9986" width="34" style="56" customWidth="1"/>
    <col min="9987" max="9988" width="7.85546875" style="56" customWidth="1"/>
    <col min="9989" max="9990" width="7.42578125" style="56" customWidth="1"/>
    <col min="9991" max="9992" width="8.42578125" style="56" customWidth="1"/>
    <col min="9993" max="9996" width="7.85546875" style="56" customWidth="1"/>
    <col min="9997" max="9998" width="9.140625" style="56" customWidth="1"/>
    <col min="9999" max="10000" width="9" style="56" customWidth="1"/>
    <col min="10001" max="10241" width="9.140625" style="56"/>
    <col min="10242" max="10242" width="34" style="56" customWidth="1"/>
    <col min="10243" max="10244" width="7.85546875" style="56" customWidth="1"/>
    <col min="10245" max="10246" width="7.42578125" style="56" customWidth="1"/>
    <col min="10247" max="10248" width="8.42578125" style="56" customWidth="1"/>
    <col min="10249" max="10252" width="7.85546875" style="56" customWidth="1"/>
    <col min="10253" max="10254" width="9.140625" style="56" customWidth="1"/>
    <col min="10255" max="10256" width="9" style="56" customWidth="1"/>
    <col min="10257" max="10497" width="9.140625" style="56"/>
    <col min="10498" max="10498" width="34" style="56" customWidth="1"/>
    <col min="10499" max="10500" width="7.85546875" style="56" customWidth="1"/>
    <col min="10501" max="10502" width="7.42578125" style="56" customWidth="1"/>
    <col min="10503" max="10504" width="8.42578125" style="56" customWidth="1"/>
    <col min="10505" max="10508" width="7.85546875" style="56" customWidth="1"/>
    <col min="10509" max="10510" width="9.140625" style="56" customWidth="1"/>
    <col min="10511" max="10512" width="9" style="56" customWidth="1"/>
    <col min="10513" max="10753" width="9.140625" style="56"/>
    <col min="10754" max="10754" width="34" style="56" customWidth="1"/>
    <col min="10755" max="10756" width="7.85546875" style="56" customWidth="1"/>
    <col min="10757" max="10758" width="7.42578125" style="56" customWidth="1"/>
    <col min="10759" max="10760" width="8.42578125" style="56" customWidth="1"/>
    <col min="10761" max="10764" width="7.85546875" style="56" customWidth="1"/>
    <col min="10765" max="10766" width="9.140625" style="56" customWidth="1"/>
    <col min="10767" max="10768" width="9" style="56" customWidth="1"/>
    <col min="10769" max="11009" width="9.140625" style="56"/>
    <col min="11010" max="11010" width="34" style="56" customWidth="1"/>
    <col min="11011" max="11012" width="7.85546875" style="56" customWidth="1"/>
    <col min="11013" max="11014" width="7.42578125" style="56" customWidth="1"/>
    <col min="11015" max="11016" width="8.42578125" style="56" customWidth="1"/>
    <col min="11017" max="11020" width="7.85546875" style="56" customWidth="1"/>
    <col min="11021" max="11022" width="9.140625" style="56" customWidth="1"/>
    <col min="11023" max="11024" width="9" style="56" customWidth="1"/>
    <col min="11025" max="11265" width="9.140625" style="56"/>
    <col min="11266" max="11266" width="34" style="56" customWidth="1"/>
    <col min="11267" max="11268" width="7.85546875" style="56" customWidth="1"/>
    <col min="11269" max="11270" width="7.42578125" style="56" customWidth="1"/>
    <col min="11271" max="11272" width="8.42578125" style="56" customWidth="1"/>
    <col min="11273" max="11276" width="7.85546875" style="56" customWidth="1"/>
    <col min="11277" max="11278" width="9.140625" style="56" customWidth="1"/>
    <col min="11279" max="11280" width="9" style="56" customWidth="1"/>
    <col min="11281" max="11521" width="9.140625" style="56"/>
    <col min="11522" max="11522" width="34" style="56" customWidth="1"/>
    <col min="11523" max="11524" width="7.85546875" style="56" customWidth="1"/>
    <col min="11525" max="11526" width="7.42578125" style="56" customWidth="1"/>
    <col min="11527" max="11528" width="8.42578125" style="56" customWidth="1"/>
    <col min="11529" max="11532" width="7.85546875" style="56" customWidth="1"/>
    <col min="11533" max="11534" width="9.140625" style="56" customWidth="1"/>
    <col min="11535" max="11536" width="9" style="56" customWidth="1"/>
    <col min="11537" max="11777" width="9.140625" style="56"/>
    <col min="11778" max="11778" width="34" style="56" customWidth="1"/>
    <col min="11779" max="11780" width="7.85546875" style="56" customWidth="1"/>
    <col min="11781" max="11782" width="7.42578125" style="56" customWidth="1"/>
    <col min="11783" max="11784" width="8.42578125" style="56" customWidth="1"/>
    <col min="11785" max="11788" width="7.85546875" style="56" customWidth="1"/>
    <col min="11789" max="11790" width="9.140625" style="56" customWidth="1"/>
    <col min="11791" max="11792" width="9" style="56" customWidth="1"/>
    <col min="11793" max="12033" width="9.140625" style="56"/>
    <col min="12034" max="12034" width="34" style="56" customWidth="1"/>
    <col min="12035" max="12036" width="7.85546875" style="56" customWidth="1"/>
    <col min="12037" max="12038" width="7.42578125" style="56" customWidth="1"/>
    <col min="12039" max="12040" width="8.42578125" style="56" customWidth="1"/>
    <col min="12041" max="12044" width="7.85546875" style="56" customWidth="1"/>
    <col min="12045" max="12046" width="9.140625" style="56" customWidth="1"/>
    <col min="12047" max="12048" width="9" style="56" customWidth="1"/>
    <col min="12049" max="12289" width="9.140625" style="56"/>
    <col min="12290" max="12290" width="34" style="56" customWidth="1"/>
    <col min="12291" max="12292" width="7.85546875" style="56" customWidth="1"/>
    <col min="12293" max="12294" width="7.42578125" style="56" customWidth="1"/>
    <col min="12295" max="12296" width="8.42578125" style="56" customWidth="1"/>
    <col min="12297" max="12300" width="7.85546875" style="56" customWidth="1"/>
    <col min="12301" max="12302" width="9.140625" style="56" customWidth="1"/>
    <col min="12303" max="12304" width="9" style="56" customWidth="1"/>
    <col min="12305" max="12545" width="9.140625" style="56"/>
    <col min="12546" max="12546" width="34" style="56" customWidth="1"/>
    <col min="12547" max="12548" width="7.85546875" style="56" customWidth="1"/>
    <col min="12549" max="12550" width="7.42578125" style="56" customWidth="1"/>
    <col min="12551" max="12552" width="8.42578125" style="56" customWidth="1"/>
    <col min="12553" max="12556" width="7.85546875" style="56" customWidth="1"/>
    <col min="12557" max="12558" width="9.140625" style="56" customWidth="1"/>
    <col min="12559" max="12560" width="9" style="56" customWidth="1"/>
    <col min="12561" max="12801" width="9.140625" style="56"/>
    <col min="12802" max="12802" width="34" style="56" customWidth="1"/>
    <col min="12803" max="12804" width="7.85546875" style="56" customWidth="1"/>
    <col min="12805" max="12806" width="7.42578125" style="56" customWidth="1"/>
    <col min="12807" max="12808" width="8.42578125" style="56" customWidth="1"/>
    <col min="12809" max="12812" width="7.85546875" style="56" customWidth="1"/>
    <col min="12813" max="12814" width="9.140625" style="56" customWidth="1"/>
    <col min="12815" max="12816" width="9" style="56" customWidth="1"/>
    <col min="12817" max="13057" width="9.140625" style="56"/>
    <col min="13058" max="13058" width="34" style="56" customWidth="1"/>
    <col min="13059" max="13060" width="7.85546875" style="56" customWidth="1"/>
    <col min="13061" max="13062" width="7.42578125" style="56" customWidth="1"/>
    <col min="13063" max="13064" width="8.42578125" style="56" customWidth="1"/>
    <col min="13065" max="13068" width="7.85546875" style="56" customWidth="1"/>
    <col min="13069" max="13070" width="9.140625" style="56" customWidth="1"/>
    <col min="13071" max="13072" width="9" style="56" customWidth="1"/>
    <col min="13073" max="13313" width="9.140625" style="56"/>
    <col min="13314" max="13314" width="34" style="56" customWidth="1"/>
    <col min="13315" max="13316" width="7.85546875" style="56" customWidth="1"/>
    <col min="13317" max="13318" width="7.42578125" style="56" customWidth="1"/>
    <col min="13319" max="13320" width="8.42578125" style="56" customWidth="1"/>
    <col min="13321" max="13324" width="7.85546875" style="56" customWidth="1"/>
    <col min="13325" max="13326" width="9.140625" style="56" customWidth="1"/>
    <col min="13327" max="13328" width="9" style="56" customWidth="1"/>
    <col min="13329" max="13569" width="9.140625" style="56"/>
    <col min="13570" max="13570" width="34" style="56" customWidth="1"/>
    <col min="13571" max="13572" width="7.85546875" style="56" customWidth="1"/>
    <col min="13573" max="13574" width="7.42578125" style="56" customWidth="1"/>
    <col min="13575" max="13576" width="8.42578125" style="56" customWidth="1"/>
    <col min="13577" max="13580" width="7.85546875" style="56" customWidth="1"/>
    <col min="13581" max="13582" width="9.140625" style="56" customWidth="1"/>
    <col min="13583" max="13584" width="9" style="56" customWidth="1"/>
    <col min="13585" max="13825" width="9.140625" style="56"/>
    <col min="13826" max="13826" width="34" style="56" customWidth="1"/>
    <col min="13827" max="13828" width="7.85546875" style="56" customWidth="1"/>
    <col min="13829" max="13830" width="7.42578125" style="56" customWidth="1"/>
    <col min="13831" max="13832" width="8.42578125" style="56" customWidth="1"/>
    <col min="13833" max="13836" width="7.85546875" style="56" customWidth="1"/>
    <col min="13837" max="13838" width="9.140625" style="56" customWidth="1"/>
    <col min="13839" max="13840" width="9" style="56" customWidth="1"/>
    <col min="13841" max="14081" width="9.140625" style="56"/>
    <col min="14082" max="14082" width="34" style="56" customWidth="1"/>
    <col min="14083" max="14084" width="7.85546875" style="56" customWidth="1"/>
    <col min="14085" max="14086" width="7.42578125" style="56" customWidth="1"/>
    <col min="14087" max="14088" width="8.42578125" style="56" customWidth="1"/>
    <col min="14089" max="14092" width="7.85546875" style="56" customWidth="1"/>
    <col min="14093" max="14094" width="9.140625" style="56" customWidth="1"/>
    <col min="14095" max="14096" width="9" style="56" customWidth="1"/>
    <col min="14097" max="14337" width="9.140625" style="56"/>
    <col min="14338" max="14338" width="34" style="56" customWidth="1"/>
    <col min="14339" max="14340" width="7.85546875" style="56" customWidth="1"/>
    <col min="14341" max="14342" width="7.42578125" style="56" customWidth="1"/>
    <col min="14343" max="14344" width="8.42578125" style="56" customWidth="1"/>
    <col min="14345" max="14348" width="7.85546875" style="56" customWidth="1"/>
    <col min="14349" max="14350" width="9.140625" style="56" customWidth="1"/>
    <col min="14351" max="14352" width="9" style="56" customWidth="1"/>
    <col min="14353" max="14593" width="9.140625" style="56"/>
    <col min="14594" max="14594" width="34" style="56" customWidth="1"/>
    <col min="14595" max="14596" width="7.85546875" style="56" customWidth="1"/>
    <col min="14597" max="14598" width="7.42578125" style="56" customWidth="1"/>
    <col min="14599" max="14600" width="8.42578125" style="56" customWidth="1"/>
    <col min="14601" max="14604" width="7.85546875" style="56" customWidth="1"/>
    <col min="14605" max="14606" width="9.140625" style="56" customWidth="1"/>
    <col min="14607" max="14608" width="9" style="56" customWidth="1"/>
    <col min="14609" max="14849" width="9.140625" style="56"/>
    <col min="14850" max="14850" width="34" style="56" customWidth="1"/>
    <col min="14851" max="14852" width="7.85546875" style="56" customWidth="1"/>
    <col min="14853" max="14854" width="7.42578125" style="56" customWidth="1"/>
    <col min="14855" max="14856" width="8.42578125" style="56" customWidth="1"/>
    <col min="14857" max="14860" width="7.85546875" style="56" customWidth="1"/>
    <col min="14861" max="14862" width="9.140625" style="56" customWidth="1"/>
    <col min="14863" max="14864" width="9" style="56" customWidth="1"/>
    <col min="14865" max="15105" width="9.140625" style="56"/>
    <col min="15106" max="15106" width="34" style="56" customWidth="1"/>
    <col min="15107" max="15108" width="7.85546875" style="56" customWidth="1"/>
    <col min="15109" max="15110" width="7.42578125" style="56" customWidth="1"/>
    <col min="15111" max="15112" width="8.42578125" style="56" customWidth="1"/>
    <col min="15113" max="15116" width="7.85546875" style="56" customWidth="1"/>
    <col min="15117" max="15118" width="9.140625" style="56" customWidth="1"/>
    <col min="15119" max="15120" width="9" style="56" customWidth="1"/>
    <col min="15121" max="15361" width="9.140625" style="56"/>
    <col min="15362" max="15362" width="34" style="56" customWidth="1"/>
    <col min="15363" max="15364" width="7.85546875" style="56" customWidth="1"/>
    <col min="15365" max="15366" width="7.42578125" style="56" customWidth="1"/>
    <col min="15367" max="15368" width="8.42578125" style="56" customWidth="1"/>
    <col min="15369" max="15372" width="7.85546875" style="56" customWidth="1"/>
    <col min="15373" max="15374" width="9.140625" style="56" customWidth="1"/>
    <col min="15375" max="15376" width="9" style="56" customWidth="1"/>
    <col min="15377" max="15617" width="9.140625" style="56"/>
    <col min="15618" max="15618" width="34" style="56" customWidth="1"/>
    <col min="15619" max="15620" width="7.85546875" style="56" customWidth="1"/>
    <col min="15621" max="15622" width="7.42578125" style="56" customWidth="1"/>
    <col min="15623" max="15624" width="8.42578125" style="56" customWidth="1"/>
    <col min="15625" max="15628" width="7.85546875" style="56" customWidth="1"/>
    <col min="15629" max="15630" width="9.140625" style="56" customWidth="1"/>
    <col min="15631" max="15632" width="9" style="56" customWidth="1"/>
    <col min="15633" max="15873" width="9.140625" style="56"/>
    <col min="15874" max="15874" width="34" style="56" customWidth="1"/>
    <col min="15875" max="15876" width="7.85546875" style="56" customWidth="1"/>
    <col min="15877" max="15878" width="7.42578125" style="56" customWidth="1"/>
    <col min="15879" max="15880" width="8.42578125" style="56" customWidth="1"/>
    <col min="15881" max="15884" width="7.85546875" style="56" customWidth="1"/>
    <col min="15885" max="15886" width="9.140625" style="56" customWidth="1"/>
    <col min="15887" max="15888" width="9" style="56" customWidth="1"/>
    <col min="15889" max="16129" width="9.140625" style="56"/>
    <col min="16130" max="16130" width="34" style="56" customWidth="1"/>
    <col min="16131" max="16132" width="7.85546875" style="56" customWidth="1"/>
    <col min="16133" max="16134" width="7.42578125" style="56" customWidth="1"/>
    <col min="16135" max="16136" width="8.42578125" style="56" customWidth="1"/>
    <col min="16137" max="16140" width="7.85546875" style="56" customWidth="1"/>
    <col min="16141" max="16142" width="9.140625" style="56" customWidth="1"/>
    <col min="16143" max="16144" width="9" style="56" customWidth="1"/>
    <col min="16145" max="16384" width="9.140625" style="56"/>
  </cols>
  <sheetData>
    <row r="1" spans="1:18" ht="15" customHeight="1">
      <c r="O1" s="1155" t="s">
        <v>211</v>
      </c>
      <c r="P1" s="1155"/>
    </row>
    <row r="3" spans="1:18">
      <c r="B3" s="1156" t="s">
        <v>42</v>
      </c>
      <c r="C3" s="1156"/>
      <c r="D3" s="1156"/>
      <c r="E3" s="1156"/>
      <c r="F3" s="1156"/>
      <c r="G3" s="1156"/>
      <c r="H3" s="1156"/>
      <c r="I3" s="1156"/>
      <c r="J3" s="1156"/>
      <c r="K3" s="1156"/>
      <c r="L3" s="1156"/>
      <c r="M3" s="1156"/>
      <c r="N3" s="1156"/>
      <c r="O3" s="1156"/>
      <c r="P3" s="1156"/>
      <c r="Q3" s="57"/>
      <c r="R3" s="58"/>
    </row>
    <row r="4" spans="1:18" ht="15" thickBot="1">
      <c r="B4" s="59"/>
      <c r="C4" s="60"/>
      <c r="D4" s="60"/>
      <c r="E4" s="60"/>
      <c r="F4" s="60"/>
      <c r="G4" s="60"/>
      <c r="H4" s="60"/>
      <c r="I4" s="60"/>
      <c r="J4" s="60"/>
      <c r="K4" s="60"/>
      <c r="L4" s="60"/>
      <c r="M4" s="60"/>
      <c r="N4" s="60"/>
      <c r="O4" s="60"/>
      <c r="P4" s="60"/>
    </row>
    <row r="5" spans="1:18" s="61" customFormat="1" ht="96.6" customHeight="1" thickBot="1">
      <c r="B5" s="1157" t="s">
        <v>43</v>
      </c>
      <c r="C5" s="1159" t="s">
        <v>26</v>
      </c>
      <c r="D5" s="1160"/>
      <c r="E5" s="1159" t="s">
        <v>27</v>
      </c>
      <c r="F5" s="1161"/>
      <c r="G5" s="1162" t="s">
        <v>28</v>
      </c>
      <c r="H5" s="1160"/>
      <c r="I5" s="1159" t="s">
        <v>44</v>
      </c>
      <c r="J5" s="1161"/>
      <c r="K5" s="1159" t="s">
        <v>30</v>
      </c>
      <c r="L5" s="1161"/>
      <c r="M5" s="1159" t="s">
        <v>45</v>
      </c>
      <c r="N5" s="1161"/>
      <c r="O5" s="1162" t="s">
        <v>32</v>
      </c>
      <c r="P5" s="1160"/>
    </row>
    <row r="6" spans="1:18" s="62" customFormat="1" ht="13.5" thickBot="1">
      <c r="B6" s="1158"/>
      <c r="C6" s="63">
        <v>2018</v>
      </c>
      <c r="D6" s="64">
        <v>2019</v>
      </c>
      <c r="E6" s="63">
        <v>2018</v>
      </c>
      <c r="F6" s="64">
        <v>2019</v>
      </c>
      <c r="G6" s="63">
        <v>2018</v>
      </c>
      <c r="H6" s="64">
        <v>2019</v>
      </c>
      <c r="I6" s="63">
        <v>2018</v>
      </c>
      <c r="J6" s="64">
        <v>2019</v>
      </c>
      <c r="K6" s="63">
        <v>2018</v>
      </c>
      <c r="L6" s="64">
        <v>2019</v>
      </c>
      <c r="M6" s="63">
        <v>2018</v>
      </c>
      <c r="N6" s="64">
        <v>2019</v>
      </c>
      <c r="O6" s="63">
        <v>2018</v>
      </c>
      <c r="P6" s="64">
        <v>2019</v>
      </c>
    </row>
    <row r="7" spans="1:18" s="62" customFormat="1" ht="15" customHeight="1">
      <c r="A7" s="65"/>
      <c r="B7" s="66" t="s">
        <v>46</v>
      </c>
      <c r="C7" s="67">
        <v>1704</v>
      </c>
      <c r="D7" s="68">
        <v>1971</v>
      </c>
      <c r="E7" s="69">
        <v>7262</v>
      </c>
      <c r="F7" s="70">
        <v>7888</v>
      </c>
      <c r="G7" s="67">
        <v>4515</v>
      </c>
      <c r="H7" s="68">
        <v>5039</v>
      </c>
      <c r="I7" s="69">
        <v>28344</v>
      </c>
      <c r="J7" s="70">
        <v>29977</v>
      </c>
      <c r="K7" s="67">
        <v>1865</v>
      </c>
      <c r="L7" s="68">
        <v>2211</v>
      </c>
      <c r="M7" s="69">
        <v>6391</v>
      </c>
      <c r="N7" s="70">
        <v>7186</v>
      </c>
      <c r="O7" s="67">
        <f>M7+K7+I7+G7+E7+C7</f>
        <v>50081</v>
      </c>
      <c r="P7" s="71">
        <f>D7+F7+H7+J7+L7+N7</f>
        <v>54272</v>
      </c>
      <c r="Q7" s="72"/>
      <c r="R7" s="73"/>
    </row>
    <row r="8" spans="1:18" s="62" customFormat="1" ht="15" customHeight="1">
      <c r="A8" s="65"/>
      <c r="B8" s="74" t="s">
        <v>47</v>
      </c>
      <c r="C8" s="75">
        <v>5.7786663920006531E-2</v>
      </c>
      <c r="D8" s="76">
        <v>5.6789980700469603E-2</v>
      </c>
      <c r="E8" s="77">
        <v>0.34343794301112024</v>
      </c>
      <c r="F8" s="78">
        <v>0.33660707903704395</v>
      </c>
      <c r="G8" s="75">
        <v>0.16213566705988605</v>
      </c>
      <c r="H8" s="76">
        <v>0.16953008188205798</v>
      </c>
      <c r="I8" s="77">
        <v>0.32671866048199089</v>
      </c>
      <c r="J8" s="78">
        <v>0.32611624057917132</v>
      </c>
      <c r="K8" s="75">
        <v>3.2636167130127521E-2</v>
      </c>
      <c r="L8" s="76">
        <v>3.120189904338971E-2</v>
      </c>
      <c r="M8" s="77">
        <v>7.7284898396868792E-2</v>
      </c>
      <c r="N8" s="78">
        <v>7.9754718757867452E-2</v>
      </c>
      <c r="O8" s="79">
        <f>C8+E8+G8+I8+K8+M8</f>
        <v>1</v>
      </c>
      <c r="P8" s="80">
        <f>D8+F8+H8+J8+L8+N8</f>
        <v>1</v>
      </c>
      <c r="Q8" s="72"/>
      <c r="R8" s="73"/>
    </row>
    <row r="9" spans="1:18" s="62" customFormat="1" ht="15" customHeight="1" thickBot="1">
      <c r="A9" s="65"/>
      <c r="B9" s="81" t="s">
        <v>48</v>
      </c>
      <c r="C9" s="82">
        <v>0.14564640888511615</v>
      </c>
      <c r="D9" s="83">
        <v>0.14378167089124416</v>
      </c>
      <c r="E9" s="84">
        <v>0.86560663095223445</v>
      </c>
      <c r="F9" s="85">
        <v>0.85222618580504683</v>
      </c>
      <c r="G9" s="82">
        <v>0.40864942095115997</v>
      </c>
      <c r="H9" s="83">
        <v>0.42921841182742165</v>
      </c>
      <c r="I9" s="84">
        <v>0.82346703526902743</v>
      </c>
      <c r="J9" s="85">
        <v>0.82566532257197434</v>
      </c>
      <c r="K9" s="82">
        <v>8.2256710816585824E-2</v>
      </c>
      <c r="L9" s="83">
        <v>7.8997329348310233E-2</v>
      </c>
      <c r="M9" s="84">
        <v>0.19479014845757933</v>
      </c>
      <c r="N9" s="85">
        <v>0.20192400462708435</v>
      </c>
      <c r="O9" s="86">
        <f>C9+E9+G9+I9+K9+M9</f>
        <v>2.5204163553317032</v>
      </c>
      <c r="P9" s="87">
        <f>D9+F9+H9+J9+L9+N9</f>
        <v>2.5318129250710819</v>
      </c>
      <c r="Q9" s="72"/>
      <c r="R9" s="88"/>
    </row>
    <row r="10" spans="1:18" s="89" customFormat="1" ht="13.5" customHeight="1" thickBot="1">
      <c r="B10" s="1153" t="s">
        <v>49</v>
      </c>
      <c r="C10" s="1153"/>
      <c r="D10" s="1153"/>
      <c r="E10" s="1153"/>
      <c r="F10" s="1153"/>
      <c r="G10" s="1153"/>
      <c r="H10" s="1153"/>
      <c r="I10" s="1153"/>
      <c r="J10" s="1153"/>
      <c r="K10" s="1153"/>
      <c r="L10" s="1153"/>
      <c r="M10" s="1153"/>
      <c r="N10" s="1153"/>
      <c r="O10" s="1153"/>
      <c r="P10" s="1153"/>
    </row>
    <row r="11" spans="1:18" s="89" customFormat="1" ht="15" customHeight="1">
      <c r="A11" s="90"/>
      <c r="B11" s="91" t="s">
        <v>50</v>
      </c>
      <c r="C11" s="92">
        <v>0.25115490000000001</v>
      </c>
      <c r="D11" s="93">
        <v>0.26362449999999998</v>
      </c>
      <c r="E11" s="94">
        <v>0.47759499999999999</v>
      </c>
      <c r="F11" s="95">
        <v>0.47889399999999999</v>
      </c>
      <c r="G11" s="94">
        <v>0.55088079999999995</v>
      </c>
      <c r="H11" s="93">
        <v>0.55634830000000002</v>
      </c>
      <c r="I11" s="94">
        <v>0.46964099999999998</v>
      </c>
      <c r="J11" s="95">
        <v>0.4697981</v>
      </c>
      <c r="K11" s="94">
        <v>0.36339769999999999</v>
      </c>
      <c r="L11" s="93">
        <v>0.35656290000000002</v>
      </c>
      <c r="M11" s="94">
        <v>0.51808869999999996</v>
      </c>
      <c r="N11" s="95">
        <v>0.515567</v>
      </c>
      <c r="O11" s="94">
        <v>0.4731959</v>
      </c>
      <c r="P11" s="93">
        <v>0.47594130000000001</v>
      </c>
      <c r="Q11" s="96"/>
    </row>
    <row r="12" spans="1:18" s="89" customFormat="1" ht="15" customHeight="1">
      <c r="A12" s="90"/>
      <c r="B12" s="97" t="s">
        <v>51</v>
      </c>
      <c r="C12" s="98">
        <v>0.33539000000000002</v>
      </c>
      <c r="D12" s="99">
        <v>0.35799999999999998</v>
      </c>
      <c r="E12" s="98">
        <v>0.91422000000000003</v>
      </c>
      <c r="F12" s="100">
        <v>0.91900000000000004</v>
      </c>
      <c r="G12" s="101">
        <v>1.22658</v>
      </c>
      <c r="H12" s="99">
        <v>1.2540199999999999</v>
      </c>
      <c r="I12" s="98">
        <v>0.88551999999999997</v>
      </c>
      <c r="J12" s="100">
        <v>0.88607000000000002</v>
      </c>
      <c r="K12" s="101">
        <v>0.57084000000000001</v>
      </c>
      <c r="L12" s="99">
        <v>0.55415000000000003</v>
      </c>
      <c r="M12" s="98">
        <v>1.07507</v>
      </c>
      <c r="N12" s="100">
        <v>1.06427</v>
      </c>
      <c r="O12" s="101">
        <v>0.89824000000000004</v>
      </c>
      <c r="P12" s="102">
        <v>0.90817999999999999</v>
      </c>
      <c r="Q12" s="96"/>
    </row>
    <row r="13" spans="1:18" s="89" customFormat="1" ht="15" customHeight="1">
      <c r="A13" s="90"/>
      <c r="B13" s="97" t="s">
        <v>52</v>
      </c>
      <c r="C13" s="103">
        <v>0.12821160000000001</v>
      </c>
      <c r="D13" s="104">
        <v>5.4894800000000001E-2</v>
      </c>
      <c r="E13" s="105">
        <v>0.2125061</v>
      </c>
      <c r="F13" s="106">
        <v>0.2076276</v>
      </c>
      <c r="G13" s="105">
        <v>0.29219499999999998</v>
      </c>
      <c r="H13" s="104">
        <v>0.29535479999999997</v>
      </c>
      <c r="I13" s="105">
        <v>0.14485490000000001</v>
      </c>
      <c r="J13" s="106">
        <v>0.14849309999999999</v>
      </c>
      <c r="K13" s="105">
        <v>0.1255995</v>
      </c>
      <c r="L13" s="104">
        <v>8.2480499999999998E-2</v>
      </c>
      <c r="M13" s="105">
        <v>0.25767010000000001</v>
      </c>
      <c r="N13" s="106">
        <v>0.25762639999999998</v>
      </c>
      <c r="O13" s="105">
        <v>0.19805510000000001</v>
      </c>
      <c r="P13" s="104">
        <v>0.1929382</v>
      </c>
      <c r="Q13" s="96"/>
    </row>
    <row r="14" spans="1:18" s="89" customFormat="1" ht="27.75" customHeight="1">
      <c r="A14" s="90"/>
      <c r="B14" s="59" t="s">
        <v>53</v>
      </c>
      <c r="C14" s="107">
        <v>1.3353900000000001</v>
      </c>
      <c r="D14" s="108">
        <v>1.3580000000000001</v>
      </c>
      <c r="E14" s="109">
        <v>1.91422</v>
      </c>
      <c r="F14" s="110">
        <v>1.919</v>
      </c>
      <c r="G14" s="107">
        <v>2.2265799999999998</v>
      </c>
      <c r="H14" s="108">
        <v>2.2540200000000001</v>
      </c>
      <c r="I14" s="109">
        <v>1.8855200000000001</v>
      </c>
      <c r="J14" s="110">
        <v>1.8860699999999999</v>
      </c>
      <c r="K14" s="107">
        <v>1.57084</v>
      </c>
      <c r="L14" s="108">
        <v>1.5541499999999999</v>
      </c>
      <c r="M14" s="109">
        <v>2.0750700000000002</v>
      </c>
      <c r="N14" s="110">
        <v>2.06427</v>
      </c>
      <c r="O14" s="107">
        <v>1.8982399999999999</v>
      </c>
      <c r="P14" s="111">
        <v>1.90818</v>
      </c>
      <c r="Q14" s="96"/>
    </row>
    <row r="15" spans="1:18" s="89" customFormat="1" ht="27.75" customHeight="1">
      <c r="A15" s="90"/>
      <c r="B15" s="97" t="s">
        <v>54</v>
      </c>
      <c r="C15" s="107">
        <v>0.13322000000000001</v>
      </c>
      <c r="D15" s="108">
        <v>0.16724</v>
      </c>
      <c r="E15" s="109">
        <v>0.41472999999999999</v>
      </c>
      <c r="F15" s="110">
        <v>0.40233000000000002</v>
      </c>
      <c r="G15" s="107">
        <v>0.60555999999999999</v>
      </c>
      <c r="H15" s="108">
        <v>0.63712000000000002</v>
      </c>
      <c r="I15" s="109">
        <v>0.36990000000000001</v>
      </c>
      <c r="J15" s="110">
        <v>0.38297999999999999</v>
      </c>
      <c r="K15" s="107">
        <v>0.18851000000000001</v>
      </c>
      <c r="L15" s="108">
        <v>0.17299999999999999</v>
      </c>
      <c r="M15" s="109">
        <v>0.51966000000000001</v>
      </c>
      <c r="N15" s="110">
        <v>0.53317999999999999</v>
      </c>
      <c r="O15" s="107">
        <v>0.40172999999999998</v>
      </c>
      <c r="P15" s="111">
        <v>0.41175</v>
      </c>
      <c r="Q15" s="96"/>
    </row>
    <row r="16" spans="1:18" s="89" customFormat="1" ht="27.75" customHeight="1">
      <c r="A16" s="90"/>
      <c r="B16" s="112" t="s">
        <v>55</v>
      </c>
      <c r="C16" s="113">
        <v>5.4730000000000001E-2</v>
      </c>
      <c r="D16" s="114">
        <v>4.9349999999999998E-2</v>
      </c>
      <c r="E16" s="115">
        <v>0.19864999999999999</v>
      </c>
      <c r="F16" s="116">
        <v>0.1938</v>
      </c>
      <c r="G16" s="113">
        <v>0.28783999999999998</v>
      </c>
      <c r="H16" s="114">
        <v>0.29117999999999999</v>
      </c>
      <c r="I16" s="115">
        <v>0.13657</v>
      </c>
      <c r="J16" s="116">
        <v>0.14072999999999999</v>
      </c>
      <c r="K16" s="113">
        <v>9.5759999999999998E-2</v>
      </c>
      <c r="L16" s="114">
        <v>5.5390000000000002E-2</v>
      </c>
      <c r="M16" s="115">
        <v>0.22941</v>
      </c>
      <c r="N16" s="116">
        <v>0.2319</v>
      </c>
      <c r="O16" s="113">
        <v>0.18187</v>
      </c>
      <c r="P16" s="117">
        <v>0.18174000000000001</v>
      </c>
      <c r="Q16" s="96"/>
    </row>
    <row r="17" spans="1:19" s="89" customFormat="1" ht="40.9" customHeight="1">
      <c r="A17" s="90"/>
      <c r="B17" s="112" t="s">
        <v>56</v>
      </c>
      <c r="C17" s="101">
        <v>1.7931699999999999</v>
      </c>
      <c r="D17" s="99">
        <v>1.0015000000000001</v>
      </c>
      <c r="E17" s="98">
        <v>3.9457499999999999</v>
      </c>
      <c r="F17" s="100">
        <v>5.5247799999999998</v>
      </c>
      <c r="G17" s="101">
        <v>3.0658699999999999</v>
      </c>
      <c r="H17" s="99">
        <v>4.24376</v>
      </c>
      <c r="I17" s="98">
        <v>4.7228399999999997</v>
      </c>
      <c r="J17" s="100">
        <v>6.5918099999999997</v>
      </c>
      <c r="K17" s="101">
        <v>11.501799999999999</v>
      </c>
      <c r="L17" s="99">
        <v>12.87022</v>
      </c>
      <c r="M17" s="98">
        <v>3.06209</v>
      </c>
      <c r="N17" s="100">
        <v>3.2201300000000002</v>
      </c>
      <c r="O17" s="101">
        <v>4.1007100000000003</v>
      </c>
      <c r="P17" s="102">
        <v>5.4554600000000004</v>
      </c>
      <c r="Q17" s="96"/>
    </row>
    <row r="18" spans="1:19" s="89" customFormat="1" ht="40.9" customHeight="1" thickBot="1">
      <c r="A18" s="90"/>
      <c r="B18" s="112" t="s">
        <v>57</v>
      </c>
      <c r="C18" s="101">
        <v>2.0580799999999999</v>
      </c>
      <c r="D18" s="99">
        <v>1.1369899999999999</v>
      </c>
      <c r="E18" s="118">
        <v>6.7134200000000002</v>
      </c>
      <c r="F18" s="119">
        <v>8.2933400000000006</v>
      </c>
      <c r="G18" s="101">
        <v>9.2372499999999995</v>
      </c>
      <c r="H18" s="99">
        <v>11.84577</v>
      </c>
      <c r="I18" s="118">
        <v>6.9749600000000003</v>
      </c>
      <c r="J18" s="119">
        <v>8.9274299999999993</v>
      </c>
      <c r="K18" s="101">
        <v>19.762139999999999</v>
      </c>
      <c r="L18" s="99">
        <v>23.589549999999999</v>
      </c>
      <c r="M18" s="118">
        <v>3.9601999999999999</v>
      </c>
      <c r="N18" s="119">
        <v>4.33134</v>
      </c>
      <c r="O18" s="101">
        <v>7.0314800000000002</v>
      </c>
      <c r="P18" s="120">
        <v>8.7317699999999991</v>
      </c>
      <c r="Q18" s="96"/>
    </row>
    <row r="19" spans="1:19" s="89" customFormat="1" ht="13.5" customHeight="1" thickBot="1">
      <c r="B19" s="1153" t="s">
        <v>58</v>
      </c>
      <c r="C19" s="1153"/>
      <c r="D19" s="1153"/>
      <c r="E19" s="1153"/>
      <c r="F19" s="1153"/>
      <c r="G19" s="1153"/>
      <c r="H19" s="1153"/>
      <c r="I19" s="1153"/>
      <c r="J19" s="1153"/>
      <c r="K19" s="1153"/>
      <c r="L19" s="1153"/>
      <c r="M19" s="1153"/>
      <c r="N19" s="1153"/>
      <c r="O19" s="1153"/>
      <c r="P19" s="1153"/>
      <c r="Q19" s="96"/>
    </row>
    <row r="20" spans="1:19" s="89" customFormat="1" ht="12.75">
      <c r="A20" s="90"/>
      <c r="B20" s="91" t="s">
        <v>59</v>
      </c>
      <c r="C20" s="121">
        <v>0.89336000000000004</v>
      </c>
      <c r="D20" s="122">
        <v>0.63734000000000002</v>
      </c>
      <c r="E20" s="123">
        <v>1.3853</v>
      </c>
      <c r="F20" s="124">
        <v>1.3844799999999999</v>
      </c>
      <c r="G20" s="125">
        <v>1.2335400000000001</v>
      </c>
      <c r="H20" s="122">
        <v>1.19607</v>
      </c>
      <c r="I20" s="123">
        <v>1.44794</v>
      </c>
      <c r="J20" s="126">
        <v>1.4640299999999999</v>
      </c>
      <c r="K20" s="123">
        <v>1.4136</v>
      </c>
      <c r="L20" s="122">
        <v>1.3369</v>
      </c>
      <c r="M20" s="123">
        <v>0.93237999999999999</v>
      </c>
      <c r="N20" s="126">
        <v>0.95945999999999998</v>
      </c>
      <c r="O20" s="121">
        <v>1.3349599999999999</v>
      </c>
      <c r="P20" s="127">
        <v>1.31708</v>
      </c>
    </row>
    <row r="21" spans="1:19" s="89" customFormat="1" ht="12.75">
      <c r="A21" s="90"/>
      <c r="B21" s="97" t="s">
        <v>60</v>
      </c>
      <c r="C21" s="121">
        <v>0.55035999999999996</v>
      </c>
      <c r="D21" s="122">
        <v>0.42131000000000002</v>
      </c>
      <c r="E21" s="128">
        <v>0.96094999999999997</v>
      </c>
      <c r="F21" s="129">
        <v>0.91168000000000005</v>
      </c>
      <c r="G21" s="125">
        <v>0.83931999999999995</v>
      </c>
      <c r="H21" s="122">
        <v>0.81979000000000002</v>
      </c>
      <c r="I21" s="128">
        <v>0.92535999999999996</v>
      </c>
      <c r="J21" s="130">
        <v>0.94432000000000005</v>
      </c>
      <c r="K21" s="128">
        <v>1.28024</v>
      </c>
      <c r="L21" s="122">
        <v>1.2055899999999999</v>
      </c>
      <c r="M21" s="128">
        <v>0.77893000000000001</v>
      </c>
      <c r="N21" s="130">
        <v>0.82188000000000005</v>
      </c>
      <c r="O21" s="121">
        <v>0.91117999999999999</v>
      </c>
      <c r="P21" s="131">
        <v>0.88985999999999998</v>
      </c>
    </row>
    <row r="22" spans="1:19" s="89" customFormat="1" ht="12.75">
      <c r="A22" s="90"/>
      <c r="B22" s="97" t="s">
        <v>61</v>
      </c>
      <c r="C22" s="121">
        <v>0.1226</v>
      </c>
      <c r="D22" s="122">
        <v>0.13023000000000001</v>
      </c>
      <c r="E22" s="128">
        <v>0.22689999999999999</v>
      </c>
      <c r="F22" s="129">
        <v>0.18867</v>
      </c>
      <c r="G22" s="121">
        <v>0.21576999999999999</v>
      </c>
      <c r="H22" s="122">
        <v>0.21537999999999999</v>
      </c>
      <c r="I22" s="128">
        <v>0.24503</v>
      </c>
      <c r="J22" s="130">
        <v>0.27589000000000002</v>
      </c>
      <c r="K22" s="121">
        <v>0.46805000000000002</v>
      </c>
      <c r="L22" s="122">
        <v>0.51117000000000001</v>
      </c>
      <c r="M22" s="128">
        <v>0.28711999999999999</v>
      </c>
      <c r="N22" s="130">
        <v>0.33121</v>
      </c>
      <c r="O22" s="121">
        <v>0.24006</v>
      </c>
      <c r="P22" s="131">
        <v>0.24182000000000001</v>
      </c>
    </row>
    <row r="23" spans="1:19" s="89" customFormat="1" ht="26.25" thickBot="1">
      <c r="A23" s="90"/>
      <c r="B23" s="112" t="s">
        <v>62</v>
      </c>
      <c r="C23" s="132">
        <v>-1237.965872</v>
      </c>
      <c r="D23" s="72">
        <v>-7685.2345770000002</v>
      </c>
      <c r="E23" s="132">
        <v>83084.127393000002</v>
      </c>
      <c r="F23" s="133">
        <v>87546.317605000004</v>
      </c>
      <c r="G23" s="132">
        <v>27876.133077999999</v>
      </c>
      <c r="H23" s="72">
        <v>26976.218026999999</v>
      </c>
      <c r="I23" s="132">
        <v>99348.449951999995</v>
      </c>
      <c r="J23" s="133">
        <v>107645.9376</v>
      </c>
      <c r="K23" s="132">
        <v>7365.1266009999999</v>
      </c>
      <c r="L23" s="72">
        <v>6828.0574839999999</v>
      </c>
      <c r="M23" s="132">
        <v>-545.49968699999999</v>
      </c>
      <c r="N23" s="134">
        <v>593.63852699999995</v>
      </c>
      <c r="O23" s="132">
        <v>215890.371465</v>
      </c>
      <c r="P23" s="72">
        <v>221904.93466599999</v>
      </c>
      <c r="R23" s="135"/>
      <c r="S23" s="135"/>
    </row>
    <row r="24" spans="1:19" s="89" customFormat="1" ht="13.5" customHeight="1" thickBot="1">
      <c r="B24" s="1153" t="s">
        <v>63</v>
      </c>
      <c r="C24" s="1153"/>
      <c r="D24" s="1153"/>
      <c r="E24" s="1153"/>
      <c r="F24" s="1153"/>
      <c r="G24" s="1153"/>
      <c r="H24" s="1153"/>
      <c r="I24" s="1153"/>
      <c r="J24" s="1153"/>
      <c r="K24" s="1153"/>
      <c r="L24" s="1153"/>
      <c r="M24" s="1153"/>
      <c r="N24" s="1153"/>
      <c r="O24" s="1153"/>
      <c r="P24" s="1153"/>
    </row>
    <row r="25" spans="1:19" s="89" customFormat="1" ht="12.75">
      <c r="A25" s="90"/>
      <c r="B25" s="136" t="s">
        <v>64</v>
      </c>
      <c r="C25" s="137">
        <v>0.18825</v>
      </c>
      <c r="D25" s="138">
        <v>0.18163000000000001</v>
      </c>
      <c r="E25" s="137">
        <v>0.877</v>
      </c>
      <c r="F25" s="138">
        <v>0.87870999999999999</v>
      </c>
      <c r="G25" s="139">
        <v>0.33272000000000002</v>
      </c>
      <c r="H25" s="138">
        <v>0.32397999999999999</v>
      </c>
      <c r="I25" s="137">
        <v>1.18472</v>
      </c>
      <c r="J25" s="140">
        <v>1.1645300000000001</v>
      </c>
      <c r="K25" s="139">
        <v>0.80635000000000001</v>
      </c>
      <c r="L25" s="138">
        <v>0.83916000000000002</v>
      </c>
      <c r="M25" s="137">
        <v>0.45594000000000001</v>
      </c>
      <c r="N25" s="140">
        <v>0.42069000000000001</v>
      </c>
      <c r="O25" s="137">
        <v>0.81464000000000003</v>
      </c>
      <c r="P25" s="141">
        <v>0.80052999999999996</v>
      </c>
      <c r="Q25" s="96"/>
      <c r="R25" s="142"/>
      <c r="S25" s="143"/>
    </row>
    <row r="26" spans="1:19" s="89" customFormat="1" ht="12.75">
      <c r="A26" s="90"/>
      <c r="B26" s="144" t="s">
        <v>65</v>
      </c>
      <c r="C26" s="145">
        <v>0.22355</v>
      </c>
      <c r="D26" s="146">
        <v>0.22040999999999999</v>
      </c>
      <c r="E26" s="145">
        <v>1.8500099999999999</v>
      </c>
      <c r="F26" s="146">
        <v>1.8824399999999999</v>
      </c>
      <c r="G26" s="147">
        <v>0.66669</v>
      </c>
      <c r="H26" s="146">
        <v>0.64402000000000004</v>
      </c>
      <c r="I26" s="145">
        <v>3.3352300000000001</v>
      </c>
      <c r="J26" s="148">
        <v>3.2803599999999999</v>
      </c>
      <c r="K26" s="147">
        <v>1.8240499999999999</v>
      </c>
      <c r="L26" s="146">
        <v>1.89785</v>
      </c>
      <c r="M26" s="145">
        <v>0.83355999999999997</v>
      </c>
      <c r="N26" s="148">
        <v>0.81791999999999998</v>
      </c>
      <c r="O26" s="145">
        <v>1.75139</v>
      </c>
      <c r="P26" s="149">
        <v>1.74105</v>
      </c>
      <c r="Q26" s="96"/>
      <c r="R26" s="142"/>
      <c r="S26" s="143"/>
    </row>
    <row r="27" spans="1:19" s="89" customFormat="1" ht="12.75">
      <c r="A27" s="90"/>
      <c r="B27" s="144" t="s">
        <v>66</v>
      </c>
      <c r="C27" s="109">
        <v>3.89249</v>
      </c>
      <c r="D27" s="150">
        <v>3.8074300000000001</v>
      </c>
      <c r="E27" s="109">
        <v>6.1412800000000001</v>
      </c>
      <c r="F27" s="150">
        <v>5.4320599999999999</v>
      </c>
      <c r="G27" s="151">
        <v>2.3094100000000002</v>
      </c>
      <c r="H27" s="150">
        <v>2.3261099999999999</v>
      </c>
      <c r="I27" s="109">
        <v>5.9747199999999996</v>
      </c>
      <c r="J27" s="110">
        <v>5.9395100000000003</v>
      </c>
      <c r="K27" s="151">
        <v>22.233889999999999</v>
      </c>
      <c r="L27" s="150">
        <v>21.395250000000001</v>
      </c>
      <c r="M27" s="109">
        <v>8.4704099999999993</v>
      </c>
      <c r="N27" s="110">
        <v>8.8021600000000007</v>
      </c>
      <c r="O27" s="109">
        <v>5.6056100000000004</v>
      </c>
      <c r="P27" s="108">
        <v>5.3458399999999999</v>
      </c>
      <c r="Q27" s="96"/>
      <c r="R27" s="142"/>
      <c r="S27" s="143"/>
    </row>
    <row r="28" spans="1:19" s="89" customFormat="1" ht="12.75">
      <c r="A28" s="90"/>
      <c r="B28" s="144" t="s">
        <v>67</v>
      </c>
      <c r="C28" s="152">
        <v>3.0532300000000001</v>
      </c>
      <c r="D28" s="153">
        <v>2.7580800000000001</v>
      </c>
      <c r="E28" s="152">
        <v>3.4821599999999999</v>
      </c>
      <c r="F28" s="153">
        <v>3.51003</v>
      </c>
      <c r="G28" s="154">
        <v>1.4546699999999999</v>
      </c>
      <c r="H28" s="153">
        <v>1.44289</v>
      </c>
      <c r="I28" s="152">
        <v>4.5611199999999998</v>
      </c>
      <c r="J28" s="155">
        <v>4.5925399999999996</v>
      </c>
      <c r="K28" s="154">
        <v>3.4571000000000001</v>
      </c>
      <c r="L28" s="153">
        <v>3.8117899999999998</v>
      </c>
      <c r="M28" s="152">
        <v>2.5876199999999998</v>
      </c>
      <c r="N28" s="155">
        <v>2.4273199999999999</v>
      </c>
      <c r="O28" s="152">
        <v>3.4927700000000002</v>
      </c>
      <c r="P28" s="156">
        <v>3.4887800000000002</v>
      </c>
      <c r="Q28" s="96"/>
      <c r="R28" s="142"/>
      <c r="S28" s="143"/>
    </row>
    <row r="29" spans="1:19" s="89" customFormat="1" ht="12.75">
      <c r="A29" s="90"/>
      <c r="B29" s="144" t="s">
        <v>68</v>
      </c>
      <c r="C29" s="98">
        <v>3.1212300000000002</v>
      </c>
      <c r="D29" s="157">
        <v>2.8257500000000002</v>
      </c>
      <c r="E29" s="98">
        <v>3.5502400000000001</v>
      </c>
      <c r="F29" s="157">
        <v>3.5522499999999999</v>
      </c>
      <c r="G29" s="158">
        <v>1.46007</v>
      </c>
      <c r="H29" s="157">
        <v>1.4480999999999999</v>
      </c>
      <c r="I29" s="98">
        <v>4.5894599999999999</v>
      </c>
      <c r="J29" s="100">
        <v>4.6179699999999997</v>
      </c>
      <c r="K29" s="158">
        <v>3.6509399999999999</v>
      </c>
      <c r="L29" s="157">
        <v>4.0454999999999997</v>
      </c>
      <c r="M29" s="98">
        <v>2.6428699999999998</v>
      </c>
      <c r="N29" s="100">
        <v>2.4680499999999999</v>
      </c>
      <c r="O29" s="98">
        <v>3.5396100000000001</v>
      </c>
      <c r="P29" s="99">
        <v>3.5242399999999998</v>
      </c>
      <c r="Q29" s="96"/>
      <c r="R29" s="142"/>
      <c r="S29" s="143"/>
    </row>
    <row r="30" spans="1:19" s="89" customFormat="1" ht="12.75">
      <c r="A30" s="90"/>
      <c r="B30" s="144" t="s">
        <v>69</v>
      </c>
      <c r="C30" s="98">
        <v>-14.574479999999999</v>
      </c>
      <c r="D30" s="157">
        <v>-2.3702700000000001</v>
      </c>
      <c r="E30" s="98">
        <v>6.0126200000000001</v>
      </c>
      <c r="F30" s="157">
        <v>5.9667300000000001</v>
      </c>
      <c r="G30" s="158">
        <v>3.2096200000000001</v>
      </c>
      <c r="H30" s="157">
        <v>3.5957300000000001</v>
      </c>
      <c r="I30" s="98">
        <v>6.4619499999999999</v>
      </c>
      <c r="J30" s="100">
        <v>6.23062</v>
      </c>
      <c r="K30" s="158">
        <v>5.9262199999999998</v>
      </c>
      <c r="L30" s="157">
        <v>6.7722199999999999</v>
      </c>
      <c r="M30" s="98">
        <v>-107.13768</v>
      </c>
      <c r="N30" s="100">
        <v>99.815910000000002</v>
      </c>
      <c r="O30" s="98">
        <v>6.25847</v>
      </c>
      <c r="P30" s="99">
        <v>6.3710899999999997</v>
      </c>
      <c r="Q30" s="96"/>
      <c r="R30" s="142"/>
      <c r="S30" s="143"/>
    </row>
    <row r="31" spans="1:19" s="89" customFormat="1" ht="12.75">
      <c r="A31" s="90"/>
      <c r="B31" s="144" t="s">
        <v>70</v>
      </c>
      <c r="C31" s="98">
        <v>0.25139</v>
      </c>
      <c r="D31" s="157">
        <v>0.24665000000000001</v>
      </c>
      <c r="E31" s="98">
        <v>1.6787799999999999</v>
      </c>
      <c r="F31" s="157">
        <v>1.68625</v>
      </c>
      <c r="G31" s="158">
        <v>0.74082000000000003</v>
      </c>
      <c r="H31" s="157">
        <v>0.73026000000000002</v>
      </c>
      <c r="I31" s="98">
        <v>2.2338200000000001</v>
      </c>
      <c r="J31" s="100">
        <v>2.1964000000000001</v>
      </c>
      <c r="K31" s="158">
        <v>1.2666500000000001</v>
      </c>
      <c r="L31" s="157">
        <v>1.3041799999999999</v>
      </c>
      <c r="M31" s="98">
        <v>0.94611000000000001</v>
      </c>
      <c r="N31" s="100">
        <v>0.86841999999999997</v>
      </c>
      <c r="O31" s="98">
        <v>1.5463899999999999</v>
      </c>
      <c r="P31" s="99">
        <v>1.52756</v>
      </c>
      <c r="Q31" s="96"/>
      <c r="R31" s="142"/>
      <c r="S31" s="143"/>
    </row>
    <row r="32" spans="1:19" s="89" customFormat="1" ht="25.5">
      <c r="A32" s="90"/>
      <c r="B32" s="159" t="s">
        <v>71</v>
      </c>
      <c r="C32" s="98">
        <v>93.770240000000001</v>
      </c>
      <c r="D32" s="157">
        <v>95.86515</v>
      </c>
      <c r="E32" s="98">
        <v>59.433860000000003</v>
      </c>
      <c r="F32" s="157">
        <v>67.193640000000002</v>
      </c>
      <c r="G32" s="158">
        <v>158.04928000000001</v>
      </c>
      <c r="H32" s="157">
        <v>156.91434000000001</v>
      </c>
      <c r="I32" s="98">
        <v>61.090760000000003</v>
      </c>
      <c r="J32" s="100">
        <v>61.452849999999998</v>
      </c>
      <c r="K32" s="158">
        <v>16.41638</v>
      </c>
      <c r="L32" s="157">
        <v>17.05986</v>
      </c>
      <c r="M32" s="98">
        <v>43.091169999999998</v>
      </c>
      <c r="N32" s="100">
        <v>41.467109999999998</v>
      </c>
      <c r="O32" s="98">
        <v>65.113349999999997</v>
      </c>
      <c r="P32" s="99">
        <v>68.277330000000006</v>
      </c>
      <c r="Q32" s="96"/>
      <c r="R32" s="142"/>
      <c r="S32" s="143"/>
    </row>
    <row r="33" spans="1:23" s="89" customFormat="1" ht="12.75">
      <c r="A33" s="90"/>
      <c r="B33" s="159" t="s">
        <v>72</v>
      </c>
      <c r="C33" s="98">
        <v>119.5454</v>
      </c>
      <c r="D33" s="157">
        <v>132.33829</v>
      </c>
      <c r="E33" s="98">
        <v>104.82012</v>
      </c>
      <c r="F33" s="157">
        <v>103.98763</v>
      </c>
      <c r="G33" s="158">
        <v>250.91605999999999</v>
      </c>
      <c r="H33" s="157">
        <v>252.96517</v>
      </c>
      <c r="I33" s="98">
        <v>80.024280000000005</v>
      </c>
      <c r="J33" s="100">
        <v>79.476650000000006</v>
      </c>
      <c r="K33" s="158">
        <v>105.57984999999999</v>
      </c>
      <c r="L33" s="157">
        <v>95.755619999999993</v>
      </c>
      <c r="M33" s="98">
        <v>141.05619999999999</v>
      </c>
      <c r="N33" s="100">
        <v>150.3717</v>
      </c>
      <c r="O33" s="98">
        <v>104.50154000000001</v>
      </c>
      <c r="P33" s="99">
        <v>104.62097</v>
      </c>
      <c r="Q33" s="96"/>
      <c r="R33" s="142"/>
      <c r="S33" s="143"/>
    </row>
    <row r="34" spans="1:23" s="89" customFormat="1" ht="25.5">
      <c r="A34" s="90"/>
      <c r="B34" s="159" t="s">
        <v>73</v>
      </c>
      <c r="C34" s="98">
        <v>116.94091</v>
      </c>
      <c r="D34" s="157">
        <v>129.16943000000001</v>
      </c>
      <c r="E34" s="98">
        <v>102.81</v>
      </c>
      <c r="F34" s="157">
        <v>102.75166</v>
      </c>
      <c r="G34" s="158">
        <v>249.98782</v>
      </c>
      <c r="H34" s="157">
        <v>252.05414999999999</v>
      </c>
      <c r="I34" s="98">
        <v>79.530010000000004</v>
      </c>
      <c r="J34" s="100">
        <v>79.039079999999998</v>
      </c>
      <c r="K34" s="158">
        <v>99.974350000000001</v>
      </c>
      <c r="L34" s="157">
        <v>90.223749999999995</v>
      </c>
      <c r="M34" s="98">
        <v>138.10765000000001</v>
      </c>
      <c r="N34" s="100">
        <v>147.89005</v>
      </c>
      <c r="O34" s="98">
        <v>103.11862000000001</v>
      </c>
      <c r="P34" s="99">
        <v>103.56844</v>
      </c>
      <c r="Q34" s="96"/>
      <c r="R34" s="142"/>
      <c r="S34" s="143"/>
    </row>
    <row r="35" spans="1:23" s="89" customFormat="1" ht="25.5">
      <c r="A35" s="90"/>
      <c r="B35" s="159" t="s">
        <v>74</v>
      </c>
      <c r="C35" s="98">
        <v>306.1198</v>
      </c>
      <c r="D35" s="157">
        <v>375.84109999999998</v>
      </c>
      <c r="E35" s="98">
        <v>146.79580999999999</v>
      </c>
      <c r="F35" s="157">
        <v>146.27117000000001</v>
      </c>
      <c r="G35" s="158">
        <v>434.02375000000001</v>
      </c>
      <c r="H35" s="157">
        <v>457.08782000000002</v>
      </c>
      <c r="I35" s="98">
        <v>118.24145</v>
      </c>
      <c r="J35" s="100">
        <v>119.9675</v>
      </c>
      <c r="K35" s="158">
        <v>143.39780999999999</v>
      </c>
      <c r="L35" s="157">
        <v>148.22295</v>
      </c>
      <c r="M35" s="98">
        <v>252.17761999999999</v>
      </c>
      <c r="N35" s="100">
        <v>270.64585</v>
      </c>
      <c r="O35" s="98">
        <v>156.38693000000001</v>
      </c>
      <c r="P35" s="99">
        <v>160.21815000000001</v>
      </c>
      <c r="Q35" s="96"/>
      <c r="R35" s="142"/>
      <c r="S35" s="143"/>
    </row>
    <row r="36" spans="1:23" s="89" customFormat="1" ht="38.25">
      <c r="A36" s="90"/>
      <c r="B36" s="159" t="s">
        <v>75</v>
      </c>
      <c r="C36" s="98">
        <v>1.0157400000000001</v>
      </c>
      <c r="D36" s="157">
        <v>0.93998000000000004</v>
      </c>
      <c r="E36" s="98">
        <v>1.3594299999999999</v>
      </c>
      <c r="F36" s="157">
        <v>1.3595600000000001</v>
      </c>
      <c r="G36" s="158">
        <v>1.2622100000000001</v>
      </c>
      <c r="H36" s="157">
        <v>1.2474000000000001</v>
      </c>
      <c r="I36" s="98">
        <v>1.6361600000000001</v>
      </c>
      <c r="J36" s="100">
        <v>1.6473800000000001</v>
      </c>
      <c r="K36" s="158">
        <v>1.3386400000000001</v>
      </c>
      <c r="L36" s="157">
        <v>1.3123</v>
      </c>
      <c r="M36" s="98">
        <v>1.17113</v>
      </c>
      <c r="N36" s="100">
        <v>1.24925</v>
      </c>
      <c r="O36" s="98">
        <v>1.36174</v>
      </c>
      <c r="P36" s="99">
        <v>1.3611200000000001</v>
      </c>
      <c r="Q36" s="96"/>
    </row>
    <row r="37" spans="1:23" s="89" customFormat="1" ht="26.25" thickBot="1">
      <c r="A37" s="90"/>
      <c r="B37" s="160" t="s">
        <v>76</v>
      </c>
      <c r="C37" s="161">
        <v>0.84567000000000003</v>
      </c>
      <c r="D37" s="162">
        <v>0.82889999999999997</v>
      </c>
      <c r="E37" s="161">
        <v>0.48798000000000002</v>
      </c>
      <c r="F37" s="162">
        <v>0.48371999999999998</v>
      </c>
      <c r="G37" s="163">
        <v>0.50270999999999999</v>
      </c>
      <c r="H37" s="162">
        <v>0.50473999999999997</v>
      </c>
      <c r="I37" s="161">
        <v>0.37906000000000001</v>
      </c>
      <c r="J37" s="164">
        <v>0.37796999999999997</v>
      </c>
      <c r="K37" s="163">
        <v>0.54386999999999996</v>
      </c>
      <c r="L37" s="162">
        <v>0.53439000000000003</v>
      </c>
      <c r="M37" s="161">
        <v>0.55432000000000003</v>
      </c>
      <c r="N37" s="164">
        <v>0.52234999999999998</v>
      </c>
      <c r="O37" s="161">
        <v>0.4824</v>
      </c>
      <c r="P37" s="165">
        <v>0.47705999999999998</v>
      </c>
      <c r="Q37" s="96"/>
    </row>
    <row r="38" spans="1:23" s="89" customFormat="1" ht="13.5" customHeight="1" thickBot="1">
      <c r="B38" s="1153" t="s">
        <v>77</v>
      </c>
      <c r="C38" s="1153"/>
      <c r="D38" s="1153"/>
      <c r="E38" s="1153"/>
      <c r="F38" s="1153"/>
      <c r="G38" s="1153"/>
      <c r="H38" s="1153"/>
      <c r="I38" s="1153"/>
      <c r="J38" s="1153"/>
      <c r="K38" s="1153"/>
      <c r="L38" s="1153"/>
      <c r="M38" s="1153"/>
      <c r="N38" s="1153"/>
      <c r="O38" s="1153"/>
      <c r="P38" s="1153"/>
    </row>
    <row r="39" spans="1:23" s="89" customFormat="1" ht="12.75">
      <c r="B39" s="166" t="s">
        <v>78</v>
      </c>
      <c r="C39" s="113">
        <v>6.0983000000000001E-3</v>
      </c>
      <c r="D39" s="114">
        <v>4.9145999999999999E-3</v>
      </c>
      <c r="E39" s="167">
        <v>5.7137100000000003E-2</v>
      </c>
      <c r="F39" s="168">
        <v>4.4873200000000002E-2</v>
      </c>
      <c r="G39" s="113">
        <v>3.3291099999999997E-2</v>
      </c>
      <c r="H39" s="114">
        <v>3.5475399999999997E-2</v>
      </c>
      <c r="I39" s="167">
        <v>3.72001E-2</v>
      </c>
      <c r="J39" s="168">
        <v>4.7872900000000003E-2</v>
      </c>
      <c r="K39" s="113">
        <v>8.5101800000000005E-2</v>
      </c>
      <c r="L39" s="114">
        <v>8.1219E-2</v>
      </c>
      <c r="M39" s="167">
        <v>2.4826399999999998E-2</v>
      </c>
      <c r="N39" s="168">
        <v>2.4182499999999999E-2</v>
      </c>
      <c r="O39" s="113">
        <v>4.2223200000000002E-2</v>
      </c>
      <c r="P39" s="169">
        <v>4.14729E-2</v>
      </c>
      <c r="R39" s="170"/>
      <c r="T39" s="170"/>
      <c r="U39" s="170"/>
      <c r="V39" s="170"/>
      <c r="W39" s="170"/>
    </row>
    <row r="40" spans="1:23" s="89" customFormat="1" ht="12.75">
      <c r="B40" s="171" t="s">
        <v>79</v>
      </c>
      <c r="C40" s="115">
        <v>8.1436000000000008E-3</v>
      </c>
      <c r="D40" s="114">
        <v>6.6740999999999997E-3</v>
      </c>
      <c r="E40" s="115">
        <v>0.10937330000000001</v>
      </c>
      <c r="F40" s="116">
        <v>8.6111400000000005E-2</v>
      </c>
      <c r="G40" s="113">
        <v>7.4125300000000005E-2</v>
      </c>
      <c r="H40" s="114">
        <v>7.99623E-2</v>
      </c>
      <c r="I40" s="115">
        <v>7.0141400000000007E-2</v>
      </c>
      <c r="J40" s="116">
        <v>9.0291899999999994E-2</v>
      </c>
      <c r="K40" s="113">
        <v>0.1336813</v>
      </c>
      <c r="L40" s="114">
        <v>0.1262267</v>
      </c>
      <c r="M40" s="115">
        <v>5.15165E-2</v>
      </c>
      <c r="N40" s="116">
        <v>4.9919100000000001E-2</v>
      </c>
      <c r="O40" s="113">
        <v>8.0149700000000004E-2</v>
      </c>
      <c r="P40" s="117">
        <v>7.9137799999999994E-2</v>
      </c>
      <c r="R40" s="170"/>
      <c r="T40" s="170"/>
      <c r="U40" s="170"/>
      <c r="V40" s="170"/>
      <c r="W40" s="170"/>
    </row>
    <row r="41" spans="1:23" s="89" customFormat="1" ht="12.75">
      <c r="B41" s="171" t="s">
        <v>80</v>
      </c>
      <c r="C41" s="172">
        <v>3.2393999999999999E-2</v>
      </c>
      <c r="D41" s="173">
        <v>2.7059099999999999E-2</v>
      </c>
      <c r="E41" s="172">
        <v>6.5150600000000003E-2</v>
      </c>
      <c r="F41" s="174">
        <v>5.1066899999999998E-2</v>
      </c>
      <c r="G41" s="175">
        <v>0.1000583</v>
      </c>
      <c r="H41" s="173">
        <v>0.1094991</v>
      </c>
      <c r="I41" s="172">
        <v>3.1399799999999999E-2</v>
      </c>
      <c r="J41" s="174">
        <v>4.1109100000000003E-2</v>
      </c>
      <c r="K41" s="175">
        <v>0.1055391</v>
      </c>
      <c r="L41" s="173">
        <v>9.6786399999999995E-2</v>
      </c>
      <c r="M41" s="172">
        <v>5.4450900000000003E-2</v>
      </c>
      <c r="N41" s="174">
        <v>5.7482999999999999E-2</v>
      </c>
      <c r="O41" s="175">
        <v>4.9665299999999996E-2</v>
      </c>
      <c r="P41" s="173">
        <v>5.18068E-2</v>
      </c>
      <c r="R41" s="170"/>
      <c r="T41" s="170"/>
      <c r="U41" s="170"/>
      <c r="V41" s="170"/>
      <c r="W41" s="170"/>
    </row>
    <row r="42" spans="1:23" s="89" customFormat="1" ht="25.5" customHeight="1">
      <c r="B42" s="171" t="s">
        <v>81</v>
      </c>
      <c r="C42" s="115">
        <v>7.0616000000000003E-3</v>
      </c>
      <c r="D42" s="117">
        <v>3.5097000000000001E-3</v>
      </c>
      <c r="E42" s="115">
        <v>7.7694399999999997E-2</v>
      </c>
      <c r="F42" s="176">
        <v>7.5811299999999998E-2</v>
      </c>
      <c r="G42" s="113">
        <v>5.9030899999999997E-2</v>
      </c>
      <c r="H42" s="117">
        <v>7.2196399999999994E-2</v>
      </c>
      <c r="I42" s="115">
        <v>6.9440500000000002E-2</v>
      </c>
      <c r="J42" s="176">
        <v>7.2605000000000003E-2</v>
      </c>
      <c r="K42" s="113">
        <v>0.1384215</v>
      </c>
      <c r="L42" s="117">
        <v>0.13444130000000001</v>
      </c>
      <c r="M42" s="115">
        <v>4.5469999999999997E-2</v>
      </c>
      <c r="N42" s="176">
        <v>4.3068299999999997E-2</v>
      </c>
      <c r="O42" s="113">
        <v>6.6623699999999994E-2</v>
      </c>
      <c r="P42" s="117">
        <v>6.8639000000000006E-2</v>
      </c>
      <c r="R42" s="170"/>
      <c r="T42" s="170"/>
      <c r="U42" s="170"/>
      <c r="V42" s="170"/>
      <c r="W42" s="170"/>
    </row>
    <row r="43" spans="1:23" s="89" customFormat="1" ht="12.75">
      <c r="B43" s="171" t="s">
        <v>82</v>
      </c>
      <c r="C43" s="115">
        <v>6.0657000000000003E-3</v>
      </c>
      <c r="D43" s="117">
        <v>2.7345999999999998E-3</v>
      </c>
      <c r="E43" s="115">
        <v>5.1540700000000002E-2</v>
      </c>
      <c r="F43" s="176">
        <v>4.9857499999999999E-2</v>
      </c>
      <c r="G43" s="113">
        <v>3.7456499999999997E-2</v>
      </c>
      <c r="H43" s="117">
        <v>4.5455599999999999E-2</v>
      </c>
      <c r="I43" s="115">
        <v>4.3066800000000002E-2</v>
      </c>
      <c r="J43" s="176">
        <v>4.5208499999999999E-2</v>
      </c>
      <c r="K43" s="113">
        <v>0.10077700000000001</v>
      </c>
      <c r="L43" s="117">
        <v>9.4280900000000001E-2</v>
      </c>
      <c r="M43" s="115">
        <v>2.9518599999999999E-2</v>
      </c>
      <c r="N43" s="176">
        <v>2.8104000000000001E-2</v>
      </c>
      <c r="O43" s="113">
        <v>4.3765600000000002E-2</v>
      </c>
      <c r="P43" s="117">
        <v>4.4570199999999997E-2</v>
      </c>
      <c r="R43" s="170"/>
      <c r="T43" s="170"/>
      <c r="U43" s="170"/>
      <c r="V43" s="170"/>
      <c r="W43" s="170"/>
    </row>
    <row r="44" spans="1:23" s="89" customFormat="1" ht="12.75">
      <c r="B44" s="171" t="s">
        <v>83</v>
      </c>
      <c r="C44" s="172">
        <v>3.2221199999999998E-2</v>
      </c>
      <c r="D44" s="173">
        <v>1.50562E-2</v>
      </c>
      <c r="E44" s="172">
        <v>5.8769200000000001E-2</v>
      </c>
      <c r="F44" s="174">
        <v>5.6739199999999997E-2</v>
      </c>
      <c r="G44" s="175">
        <v>0.11257789999999999</v>
      </c>
      <c r="H44" s="173">
        <v>0.14030409999999999</v>
      </c>
      <c r="I44" s="172">
        <v>3.6351799999999997E-2</v>
      </c>
      <c r="J44" s="174">
        <v>3.8821099999999997E-2</v>
      </c>
      <c r="K44" s="175">
        <v>0.1249787</v>
      </c>
      <c r="L44" s="173">
        <v>0.11235199999999999</v>
      </c>
      <c r="M44" s="172">
        <v>6.4742099999999997E-2</v>
      </c>
      <c r="N44" s="174">
        <v>6.6804699999999995E-2</v>
      </c>
      <c r="O44" s="175">
        <v>5.3723600000000003E-2</v>
      </c>
      <c r="P44" s="173">
        <v>5.56759E-2</v>
      </c>
      <c r="R44" s="170"/>
      <c r="T44" s="170"/>
      <c r="U44" s="170"/>
      <c r="V44" s="170"/>
      <c r="W44" s="170"/>
    </row>
    <row r="45" spans="1:23" s="89" customFormat="1" ht="38.25">
      <c r="B45" s="177" t="s">
        <v>84</v>
      </c>
      <c r="C45" s="178">
        <v>1.5948654168655529</v>
      </c>
      <c r="D45" s="179">
        <v>1.6350457183376716</v>
      </c>
      <c r="E45" s="180">
        <v>3.5179077268719672</v>
      </c>
      <c r="F45" s="181">
        <v>3.7080862958714298</v>
      </c>
      <c r="G45" s="182">
        <v>2.8713690058408217</v>
      </c>
      <c r="H45" s="179">
        <v>3.2072173455561432</v>
      </c>
      <c r="I45" s="180">
        <v>4.4460599416665509</v>
      </c>
      <c r="J45" s="181">
        <v>4.6108929853224252</v>
      </c>
      <c r="K45" s="182">
        <v>2.8961149086988258</v>
      </c>
      <c r="L45" s="179">
        <v>2.856679660777167</v>
      </c>
      <c r="M45" s="180">
        <v>1.5877522193485289</v>
      </c>
      <c r="N45" s="181">
        <v>1.5159273362157184</v>
      </c>
      <c r="O45" s="182">
        <v>3.5486364282862772</v>
      </c>
      <c r="P45" s="179">
        <v>3.6914003254663283</v>
      </c>
      <c r="T45" s="170"/>
      <c r="U45" s="170"/>
      <c r="V45" s="170"/>
      <c r="W45" s="170"/>
    </row>
    <row r="46" spans="1:23" s="89" customFormat="1" ht="39" thickBot="1">
      <c r="B46" s="183" t="s">
        <v>85</v>
      </c>
      <c r="C46" s="184">
        <v>5.1664121629983212E-2</v>
      </c>
      <c r="D46" s="185">
        <v>4.4242911408311644E-2</v>
      </c>
      <c r="E46" s="186">
        <v>0.22919367132384527</v>
      </c>
      <c r="F46" s="187">
        <v>0.18936046339939802</v>
      </c>
      <c r="G46" s="184">
        <v>0.28730444354942231</v>
      </c>
      <c r="H46" s="185">
        <v>0.3511872620023806</v>
      </c>
      <c r="I46" s="186">
        <v>0.13960549979916065</v>
      </c>
      <c r="J46" s="187">
        <v>0.18954951896741373</v>
      </c>
      <c r="K46" s="184">
        <v>0.30565347853493463</v>
      </c>
      <c r="L46" s="185">
        <v>0.27648781583987148</v>
      </c>
      <c r="M46" s="186">
        <v>8.6454461762069057E-2</v>
      </c>
      <c r="N46" s="187">
        <v>8.7139990610929197E-2</v>
      </c>
      <c r="O46" s="184">
        <v>0.18392665521733423</v>
      </c>
      <c r="P46" s="188">
        <v>0.19123980209769395</v>
      </c>
      <c r="T46" s="170"/>
      <c r="U46" s="170"/>
      <c r="V46" s="170"/>
      <c r="W46" s="170"/>
    </row>
    <row r="48" spans="1:23" ht="44.45" customHeight="1">
      <c r="B48" s="1154" t="s">
        <v>86</v>
      </c>
      <c r="C48" s="1154"/>
      <c r="D48" s="1154"/>
      <c r="E48" s="1154"/>
      <c r="F48" s="1154"/>
      <c r="G48" s="1154"/>
      <c r="H48" s="1154"/>
      <c r="I48" s="1154"/>
      <c r="J48" s="1154"/>
      <c r="K48" s="1154"/>
      <c r="L48" s="1154"/>
      <c r="M48" s="1154"/>
      <c r="N48" s="1154"/>
      <c r="O48" s="1154"/>
      <c r="P48" s="1154"/>
    </row>
    <row r="49" spans="3:16">
      <c r="C49" s="189"/>
      <c r="D49" s="189"/>
      <c r="E49" s="189"/>
      <c r="F49" s="189"/>
      <c r="G49" s="189"/>
      <c r="H49" s="189"/>
      <c r="I49" s="189"/>
      <c r="J49" s="189"/>
      <c r="K49" s="189"/>
      <c r="L49" s="189"/>
      <c r="M49" s="189"/>
      <c r="N49" s="189"/>
      <c r="O49" s="189"/>
      <c r="P49" s="189"/>
    </row>
    <row r="50" spans="3:16">
      <c r="D50" s="190"/>
      <c r="F50" s="190"/>
      <c r="H50" s="190"/>
      <c r="J50" s="190"/>
      <c r="L50" s="190"/>
      <c r="N50" s="190"/>
      <c r="P50" s="190"/>
    </row>
    <row r="51" spans="3:16">
      <c r="D51" s="190"/>
      <c r="F51" s="190"/>
      <c r="H51" s="190"/>
      <c r="J51" s="190"/>
      <c r="L51" s="190"/>
      <c r="N51" s="190"/>
      <c r="P51" s="190"/>
    </row>
    <row r="54" spans="3:16">
      <c r="D54" s="191"/>
      <c r="E54" s="191"/>
      <c r="F54" s="191"/>
      <c r="G54" s="191"/>
      <c r="H54" s="191"/>
      <c r="I54" s="191"/>
      <c r="J54" s="191"/>
      <c r="K54" s="191"/>
      <c r="L54" s="191"/>
      <c r="M54" s="191"/>
      <c r="N54" s="191"/>
      <c r="O54" s="191"/>
      <c r="P54" s="191"/>
    </row>
    <row r="55" spans="3:16">
      <c r="D55" s="191"/>
      <c r="E55" s="191"/>
      <c r="F55" s="191"/>
      <c r="G55" s="191"/>
      <c r="H55" s="191"/>
      <c r="I55" s="191"/>
      <c r="J55" s="191"/>
      <c r="K55" s="191"/>
      <c r="L55" s="191"/>
      <c r="M55" s="191"/>
      <c r="N55" s="191"/>
      <c r="O55" s="191"/>
      <c r="P55" s="191"/>
    </row>
    <row r="56" spans="3:16">
      <c r="D56" s="191"/>
      <c r="E56" s="191"/>
      <c r="F56" s="191"/>
      <c r="G56" s="191"/>
      <c r="H56" s="191"/>
      <c r="I56" s="191"/>
      <c r="J56" s="191"/>
      <c r="K56" s="191"/>
      <c r="L56" s="191"/>
      <c r="M56" s="191"/>
      <c r="N56" s="191"/>
      <c r="O56" s="191"/>
      <c r="P56" s="191"/>
    </row>
    <row r="57" spans="3:16">
      <c r="D57" s="191"/>
      <c r="E57" s="191"/>
      <c r="F57" s="191"/>
      <c r="G57" s="191"/>
      <c r="H57" s="191"/>
      <c r="I57" s="191"/>
      <c r="J57" s="191"/>
      <c r="K57" s="191"/>
      <c r="L57" s="191"/>
      <c r="M57" s="191"/>
      <c r="N57" s="191"/>
      <c r="O57" s="191"/>
      <c r="P57" s="191"/>
    </row>
    <row r="58" spans="3:16">
      <c r="D58" s="191"/>
      <c r="E58" s="191"/>
      <c r="F58" s="191"/>
      <c r="G58" s="191"/>
      <c r="H58" s="191"/>
      <c r="I58" s="191"/>
      <c r="J58" s="191"/>
      <c r="K58" s="191"/>
      <c r="L58" s="191"/>
      <c r="M58" s="191"/>
      <c r="N58" s="191"/>
      <c r="O58" s="191"/>
      <c r="P58" s="191"/>
    </row>
    <row r="59" spans="3:16">
      <c r="D59" s="191"/>
    </row>
  </sheetData>
  <mergeCells count="15">
    <mergeCell ref="O1:P1"/>
    <mergeCell ref="B3:P3"/>
    <mergeCell ref="B5:B6"/>
    <mergeCell ref="C5:D5"/>
    <mergeCell ref="E5:F5"/>
    <mergeCell ref="G5:H5"/>
    <mergeCell ref="I5:J5"/>
    <mergeCell ref="K5:L5"/>
    <mergeCell ref="M5:N5"/>
    <mergeCell ref="O5:P5"/>
    <mergeCell ref="B10:P10"/>
    <mergeCell ref="B19:P19"/>
    <mergeCell ref="B24:P24"/>
    <mergeCell ref="B38:P38"/>
    <mergeCell ref="B48:P48"/>
  </mergeCells>
  <pageMargins left="0.70866141732283472" right="0.70866141732283472" top="0.74803149606299213" bottom="0.74803149606299213" header="0.31496062992125984" footer="0.31496062992125984"/>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workbookViewId="0">
      <pane xSplit="2" ySplit="6" topLeftCell="C40" activePane="bottomRight" state="frozen"/>
      <selection activeCell="B1" sqref="B1"/>
      <selection pane="topRight" activeCell="B1" sqref="B1"/>
      <selection pane="bottomLeft" activeCell="B1" sqref="B1"/>
      <selection pane="bottomRight" activeCell="I2" sqref="I2"/>
    </sheetView>
  </sheetViews>
  <sheetFormatPr defaultColWidth="9.140625" defaultRowHeight="14.25"/>
  <cols>
    <col min="1" max="1" width="9.140625" style="56"/>
    <col min="2" max="2" width="34" style="56" customWidth="1"/>
    <col min="3" max="4" width="7.85546875" style="56" customWidth="1"/>
    <col min="5" max="6" width="11.5703125" style="56" bestFit="1" customWidth="1"/>
    <col min="7" max="8" width="8.42578125" style="56" customWidth="1"/>
    <col min="9" max="10" width="7.85546875" style="56" customWidth="1"/>
    <col min="11" max="11" width="9.140625" style="56"/>
    <col min="12" max="12" width="10" style="56" customWidth="1"/>
    <col min="13" max="13" width="10.5703125" style="56" bestFit="1" customWidth="1"/>
    <col min="14" max="14" width="10.42578125" style="56" customWidth="1"/>
    <col min="15" max="15" width="9.140625" style="56"/>
    <col min="16" max="16" width="11.5703125" style="56" bestFit="1" customWidth="1"/>
    <col min="17" max="18" width="9.140625" style="56"/>
    <col min="19" max="19" width="11.28515625" style="56" customWidth="1"/>
    <col min="20" max="257" width="9.140625" style="56"/>
    <col min="258" max="258" width="35.42578125" style="56" customWidth="1"/>
    <col min="259" max="260" width="7.85546875" style="56" customWidth="1"/>
    <col min="261" max="262" width="8.140625" style="56" bestFit="1" customWidth="1"/>
    <col min="263" max="264" width="8.42578125" style="56" customWidth="1"/>
    <col min="265" max="266" width="7.85546875" style="56" customWidth="1"/>
    <col min="267" max="513" width="9.140625" style="56"/>
    <col min="514" max="514" width="35.42578125" style="56" customWidth="1"/>
    <col min="515" max="516" width="7.85546875" style="56" customWidth="1"/>
    <col min="517" max="518" width="8.140625" style="56" bestFit="1" customWidth="1"/>
    <col min="519" max="520" width="8.42578125" style="56" customWidth="1"/>
    <col min="521" max="522" width="7.85546875" style="56" customWidth="1"/>
    <col min="523" max="769" width="9.140625" style="56"/>
    <col min="770" max="770" width="35.42578125" style="56" customWidth="1"/>
    <col min="771" max="772" width="7.85546875" style="56" customWidth="1"/>
    <col min="773" max="774" width="8.140625" style="56" bestFit="1" customWidth="1"/>
    <col min="775" max="776" width="8.42578125" style="56" customWidth="1"/>
    <col min="777" max="778" width="7.85546875" style="56" customWidth="1"/>
    <col min="779" max="1025" width="9.140625" style="56"/>
    <col min="1026" max="1026" width="35.42578125" style="56" customWidth="1"/>
    <col min="1027" max="1028" width="7.85546875" style="56" customWidth="1"/>
    <col min="1029" max="1030" width="8.140625" style="56" bestFit="1" customWidth="1"/>
    <col min="1031" max="1032" width="8.42578125" style="56" customWidth="1"/>
    <col min="1033" max="1034" width="7.85546875" style="56" customWidth="1"/>
    <col min="1035" max="1281" width="9.140625" style="56"/>
    <col min="1282" max="1282" width="35.42578125" style="56" customWidth="1"/>
    <col min="1283" max="1284" width="7.85546875" style="56" customWidth="1"/>
    <col min="1285" max="1286" width="8.140625" style="56" bestFit="1" customWidth="1"/>
    <col min="1287" max="1288" width="8.42578125" style="56" customWidth="1"/>
    <col min="1289" max="1290" width="7.85546875" style="56" customWidth="1"/>
    <col min="1291" max="1537" width="9.140625" style="56"/>
    <col min="1538" max="1538" width="35.42578125" style="56" customWidth="1"/>
    <col min="1539" max="1540" width="7.85546875" style="56" customWidth="1"/>
    <col min="1541" max="1542" width="8.140625" style="56" bestFit="1" customWidth="1"/>
    <col min="1543" max="1544" width="8.42578125" style="56" customWidth="1"/>
    <col min="1545" max="1546" width="7.85546875" style="56" customWidth="1"/>
    <col min="1547" max="1793" width="9.140625" style="56"/>
    <col min="1794" max="1794" width="35.42578125" style="56" customWidth="1"/>
    <col min="1795" max="1796" width="7.85546875" style="56" customWidth="1"/>
    <col min="1797" max="1798" width="8.140625" style="56" bestFit="1" customWidth="1"/>
    <col min="1799" max="1800" width="8.42578125" style="56" customWidth="1"/>
    <col min="1801" max="1802" width="7.85546875" style="56" customWidth="1"/>
    <col min="1803" max="2049" width="9.140625" style="56"/>
    <col min="2050" max="2050" width="35.42578125" style="56" customWidth="1"/>
    <col min="2051" max="2052" width="7.85546875" style="56" customWidth="1"/>
    <col min="2053" max="2054" width="8.140625" style="56" bestFit="1" customWidth="1"/>
    <col min="2055" max="2056" width="8.42578125" style="56" customWidth="1"/>
    <col min="2057" max="2058" width="7.85546875" style="56" customWidth="1"/>
    <col min="2059" max="2305" width="9.140625" style="56"/>
    <col min="2306" max="2306" width="35.42578125" style="56" customWidth="1"/>
    <col min="2307" max="2308" width="7.85546875" style="56" customWidth="1"/>
    <col min="2309" max="2310" width="8.140625" style="56" bestFit="1" customWidth="1"/>
    <col min="2311" max="2312" width="8.42578125" style="56" customWidth="1"/>
    <col min="2313" max="2314" width="7.85546875" style="56" customWidth="1"/>
    <col min="2315" max="2561" width="9.140625" style="56"/>
    <col min="2562" max="2562" width="35.42578125" style="56" customWidth="1"/>
    <col min="2563" max="2564" width="7.85546875" style="56" customWidth="1"/>
    <col min="2565" max="2566" width="8.140625" style="56" bestFit="1" customWidth="1"/>
    <col min="2567" max="2568" width="8.42578125" style="56" customWidth="1"/>
    <col min="2569" max="2570" width="7.85546875" style="56" customWidth="1"/>
    <col min="2571" max="2817" width="9.140625" style="56"/>
    <col min="2818" max="2818" width="35.42578125" style="56" customWidth="1"/>
    <col min="2819" max="2820" width="7.85546875" style="56" customWidth="1"/>
    <col min="2821" max="2822" width="8.140625" style="56" bestFit="1" customWidth="1"/>
    <col min="2823" max="2824" width="8.42578125" style="56" customWidth="1"/>
    <col min="2825" max="2826" width="7.85546875" style="56" customWidth="1"/>
    <col min="2827" max="3073" width="9.140625" style="56"/>
    <col min="3074" max="3074" width="35.42578125" style="56" customWidth="1"/>
    <col min="3075" max="3076" width="7.85546875" style="56" customWidth="1"/>
    <col min="3077" max="3078" width="8.140625" style="56" bestFit="1" customWidth="1"/>
    <col min="3079" max="3080" width="8.42578125" style="56" customWidth="1"/>
    <col min="3081" max="3082" width="7.85546875" style="56" customWidth="1"/>
    <col min="3083" max="3329" width="9.140625" style="56"/>
    <col min="3330" max="3330" width="35.42578125" style="56" customWidth="1"/>
    <col min="3331" max="3332" width="7.85546875" style="56" customWidth="1"/>
    <col min="3333" max="3334" width="8.140625" style="56" bestFit="1" customWidth="1"/>
    <col min="3335" max="3336" width="8.42578125" style="56" customWidth="1"/>
    <col min="3337" max="3338" width="7.85546875" style="56" customWidth="1"/>
    <col min="3339" max="3585" width="9.140625" style="56"/>
    <col min="3586" max="3586" width="35.42578125" style="56" customWidth="1"/>
    <col min="3587" max="3588" width="7.85546875" style="56" customWidth="1"/>
    <col min="3589" max="3590" width="8.140625" style="56" bestFit="1" customWidth="1"/>
    <col min="3591" max="3592" width="8.42578125" style="56" customWidth="1"/>
    <col min="3593" max="3594" width="7.85546875" style="56" customWidth="1"/>
    <col min="3595" max="3841" width="9.140625" style="56"/>
    <col min="3842" max="3842" width="35.42578125" style="56" customWidth="1"/>
    <col min="3843" max="3844" width="7.85546875" style="56" customWidth="1"/>
    <col min="3845" max="3846" width="8.140625" style="56" bestFit="1" customWidth="1"/>
    <col min="3847" max="3848" width="8.42578125" style="56" customWidth="1"/>
    <col min="3849" max="3850" width="7.85546875" style="56" customWidth="1"/>
    <col min="3851" max="4097" width="9.140625" style="56"/>
    <col min="4098" max="4098" width="35.42578125" style="56" customWidth="1"/>
    <col min="4099" max="4100" width="7.85546875" style="56" customWidth="1"/>
    <col min="4101" max="4102" width="8.140625" style="56" bestFit="1" customWidth="1"/>
    <col min="4103" max="4104" width="8.42578125" style="56" customWidth="1"/>
    <col min="4105" max="4106" width="7.85546875" style="56" customWidth="1"/>
    <col min="4107" max="4353" width="9.140625" style="56"/>
    <col min="4354" max="4354" width="35.42578125" style="56" customWidth="1"/>
    <col min="4355" max="4356" width="7.85546875" style="56" customWidth="1"/>
    <col min="4357" max="4358" width="8.140625" style="56" bestFit="1" customWidth="1"/>
    <col min="4359" max="4360" width="8.42578125" style="56" customWidth="1"/>
    <col min="4361" max="4362" width="7.85546875" style="56" customWidth="1"/>
    <col min="4363" max="4609" width="9.140625" style="56"/>
    <col min="4610" max="4610" width="35.42578125" style="56" customWidth="1"/>
    <col min="4611" max="4612" width="7.85546875" style="56" customWidth="1"/>
    <col min="4613" max="4614" width="8.140625" style="56" bestFit="1" customWidth="1"/>
    <col min="4615" max="4616" width="8.42578125" style="56" customWidth="1"/>
    <col min="4617" max="4618" width="7.85546875" style="56" customWidth="1"/>
    <col min="4619" max="4865" width="9.140625" style="56"/>
    <col min="4866" max="4866" width="35.42578125" style="56" customWidth="1"/>
    <col min="4867" max="4868" width="7.85546875" style="56" customWidth="1"/>
    <col min="4869" max="4870" width="8.140625" style="56" bestFit="1" customWidth="1"/>
    <col min="4871" max="4872" width="8.42578125" style="56" customWidth="1"/>
    <col min="4873" max="4874" width="7.85546875" style="56" customWidth="1"/>
    <col min="4875" max="5121" width="9.140625" style="56"/>
    <col min="5122" max="5122" width="35.42578125" style="56" customWidth="1"/>
    <col min="5123" max="5124" width="7.85546875" style="56" customWidth="1"/>
    <col min="5125" max="5126" width="8.140625" style="56" bestFit="1" customWidth="1"/>
    <col min="5127" max="5128" width="8.42578125" style="56" customWidth="1"/>
    <col min="5129" max="5130" width="7.85546875" style="56" customWidth="1"/>
    <col min="5131" max="5377" width="9.140625" style="56"/>
    <col min="5378" max="5378" width="35.42578125" style="56" customWidth="1"/>
    <col min="5379" max="5380" width="7.85546875" style="56" customWidth="1"/>
    <col min="5381" max="5382" width="8.140625" style="56" bestFit="1" customWidth="1"/>
    <col min="5383" max="5384" width="8.42578125" style="56" customWidth="1"/>
    <col min="5385" max="5386" width="7.85546875" style="56" customWidth="1"/>
    <col min="5387" max="5633" width="9.140625" style="56"/>
    <col min="5634" max="5634" width="35.42578125" style="56" customWidth="1"/>
    <col min="5635" max="5636" width="7.85546875" style="56" customWidth="1"/>
    <col min="5637" max="5638" width="8.140625" style="56" bestFit="1" customWidth="1"/>
    <col min="5639" max="5640" width="8.42578125" style="56" customWidth="1"/>
    <col min="5641" max="5642" width="7.85546875" style="56" customWidth="1"/>
    <col min="5643" max="5889" width="9.140625" style="56"/>
    <col min="5890" max="5890" width="35.42578125" style="56" customWidth="1"/>
    <col min="5891" max="5892" width="7.85546875" style="56" customWidth="1"/>
    <col min="5893" max="5894" width="8.140625" style="56" bestFit="1" customWidth="1"/>
    <col min="5895" max="5896" width="8.42578125" style="56" customWidth="1"/>
    <col min="5897" max="5898" width="7.85546875" style="56" customWidth="1"/>
    <col min="5899" max="6145" width="9.140625" style="56"/>
    <col min="6146" max="6146" width="35.42578125" style="56" customWidth="1"/>
    <col min="6147" max="6148" width="7.85546875" style="56" customWidth="1"/>
    <col min="6149" max="6150" width="8.140625" style="56" bestFit="1" customWidth="1"/>
    <col min="6151" max="6152" width="8.42578125" style="56" customWidth="1"/>
    <col min="6153" max="6154" width="7.85546875" style="56" customWidth="1"/>
    <col min="6155" max="6401" width="9.140625" style="56"/>
    <col min="6402" max="6402" width="35.42578125" style="56" customWidth="1"/>
    <col min="6403" max="6404" width="7.85546875" style="56" customWidth="1"/>
    <col min="6405" max="6406" width="8.140625" style="56" bestFit="1" customWidth="1"/>
    <col min="6407" max="6408" width="8.42578125" style="56" customWidth="1"/>
    <col min="6409" max="6410" width="7.85546875" style="56" customWidth="1"/>
    <col min="6411" max="6657" width="9.140625" style="56"/>
    <col min="6658" max="6658" width="35.42578125" style="56" customWidth="1"/>
    <col min="6659" max="6660" width="7.85546875" style="56" customWidth="1"/>
    <col min="6661" max="6662" width="8.140625" style="56" bestFit="1" customWidth="1"/>
    <col min="6663" max="6664" width="8.42578125" style="56" customWidth="1"/>
    <col min="6665" max="6666" width="7.85546875" style="56" customWidth="1"/>
    <col min="6667" max="6913" width="9.140625" style="56"/>
    <col min="6914" max="6914" width="35.42578125" style="56" customWidth="1"/>
    <col min="6915" max="6916" width="7.85546875" style="56" customWidth="1"/>
    <col min="6917" max="6918" width="8.140625" style="56" bestFit="1" customWidth="1"/>
    <col min="6919" max="6920" width="8.42578125" style="56" customWidth="1"/>
    <col min="6921" max="6922" width="7.85546875" style="56" customWidth="1"/>
    <col min="6923" max="7169" width="9.140625" style="56"/>
    <col min="7170" max="7170" width="35.42578125" style="56" customWidth="1"/>
    <col min="7171" max="7172" width="7.85546875" style="56" customWidth="1"/>
    <col min="7173" max="7174" width="8.140625" style="56" bestFit="1" customWidth="1"/>
    <col min="7175" max="7176" width="8.42578125" style="56" customWidth="1"/>
    <col min="7177" max="7178" width="7.85546875" style="56" customWidth="1"/>
    <col min="7179" max="7425" width="9.140625" style="56"/>
    <col min="7426" max="7426" width="35.42578125" style="56" customWidth="1"/>
    <col min="7427" max="7428" width="7.85546875" style="56" customWidth="1"/>
    <col min="7429" max="7430" width="8.140625" style="56" bestFit="1" customWidth="1"/>
    <col min="7431" max="7432" width="8.42578125" style="56" customWidth="1"/>
    <col min="7433" max="7434" width="7.85546875" style="56" customWidth="1"/>
    <col min="7435" max="7681" width="9.140625" style="56"/>
    <col min="7682" max="7682" width="35.42578125" style="56" customWidth="1"/>
    <col min="7683" max="7684" width="7.85546875" style="56" customWidth="1"/>
    <col min="7685" max="7686" width="8.140625" style="56" bestFit="1" customWidth="1"/>
    <col min="7687" max="7688" width="8.42578125" style="56" customWidth="1"/>
    <col min="7689" max="7690" width="7.85546875" style="56" customWidth="1"/>
    <col min="7691" max="7937" width="9.140625" style="56"/>
    <col min="7938" max="7938" width="35.42578125" style="56" customWidth="1"/>
    <col min="7939" max="7940" width="7.85546875" style="56" customWidth="1"/>
    <col min="7941" max="7942" width="8.140625" style="56" bestFit="1" customWidth="1"/>
    <col min="7943" max="7944" width="8.42578125" style="56" customWidth="1"/>
    <col min="7945" max="7946" width="7.85546875" style="56" customWidth="1"/>
    <col min="7947" max="8193" width="9.140625" style="56"/>
    <col min="8194" max="8194" width="35.42578125" style="56" customWidth="1"/>
    <col min="8195" max="8196" width="7.85546875" style="56" customWidth="1"/>
    <col min="8197" max="8198" width="8.140625" style="56" bestFit="1" customWidth="1"/>
    <col min="8199" max="8200" width="8.42578125" style="56" customWidth="1"/>
    <col min="8201" max="8202" width="7.85546875" style="56" customWidth="1"/>
    <col min="8203" max="8449" width="9.140625" style="56"/>
    <col min="8450" max="8450" width="35.42578125" style="56" customWidth="1"/>
    <col min="8451" max="8452" width="7.85546875" style="56" customWidth="1"/>
    <col min="8453" max="8454" width="8.140625" style="56" bestFit="1" customWidth="1"/>
    <col min="8455" max="8456" width="8.42578125" style="56" customWidth="1"/>
    <col min="8457" max="8458" width="7.85546875" style="56" customWidth="1"/>
    <col min="8459" max="8705" width="9.140625" style="56"/>
    <col min="8706" max="8706" width="35.42578125" style="56" customWidth="1"/>
    <col min="8707" max="8708" width="7.85546875" style="56" customWidth="1"/>
    <col min="8709" max="8710" width="8.140625" style="56" bestFit="1" customWidth="1"/>
    <col min="8711" max="8712" width="8.42578125" style="56" customWidth="1"/>
    <col min="8713" max="8714" width="7.85546875" style="56" customWidth="1"/>
    <col min="8715" max="8961" width="9.140625" style="56"/>
    <col min="8962" max="8962" width="35.42578125" style="56" customWidth="1"/>
    <col min="8963" max="8964" width="7.85546875" style="56" customWidth="1"/>
    <col min="8965" max="8966" width="8.140625" style="56" bestFit="1" customWidth="1"/>
    <col min="8967" max="8968" width="8.42578125" style="56" customWidth="1"/>
    <col min="8969" max="8970" width="7.85546875" style="56" customWidth="1"/>
    <col min="8971" max="9217" width="9.140625" style="56"/>
    <col min="9218" max="9218" width="35.42578125" style="56" customWidth="1"/>
    <col min="9219" max="9220" width="7.85546875" style="56" customWidth="1"/>
    <col min="9221" max="9222" width="8.140625" style="56" bestFit="1" customWidth="1"/>
    <col min="9223" max="9224" width="8.42578125" style="56" customWidth="1"/>
    <col min="9225" max="9226" width="7.85546875" style="56" customWidth="1"/>
    <col min="9227" max="9473" width="9.140625" style="56"/>
    <col min="9474" max="9474" width="35.42578125" style="56" customWidth="1"/>
    <col min="9475" max="9476" width="7.85546875" style="56" customWidth="1"/>
    <col min="9477" max="9478" width="8.140625" style="56" bestFit="1" customWidth="1"/>
    <col min="9479" max="9480" width="8.42578125" style="56" customWidth="1"/>
    <col min="9481" max="9482" width="7.85546875" style="56" customWidth="1"/>
    <col min="9483" max="9729" width="9.140625" style="56"/>
    <col min="9730" max="9730" width="35.42578125" style="56" customWidth="1"/>
    <col min="9731" max="9732" width="7.85546875" style="56" customWidth="1"/>
    <col min="9733" max="9734" width="8.140625" style="56" bestFit="1" customWidth="1"/>
    <col min="9735" max="9736" width="8.42578125" style="56" customWidth="1"/>
    <col min="9737" max="9738" width="7.85546875" style="56" customWidth="1"/>
    <col min="9739" max="9985" width="9.140625" style="56"/>
    <col min="9986" max="9986" width="35.42578125" style="56" customWidth="1"/>
    <col min="9987" max="9988" width="7.85546875" style="56" customWidth="1"/>
    <col min="9989" max="9990" width="8.140625" style="56" bestFit="1" customWidth="1"/>
    <col min="9991" max="9992" width="8.42578125" style="56" customWidth="1"/>
    <col min="9993" max="9994" width="7.85546875" style="56" customWidth="1"/>
    <col min="9995" max="10241" width="9.140625" style="56"/>
    <col min="10242" max="10242" width="35.42578125" style="56" customWidth="1"/>
    <col min="10243" max="10244" width="7.85546875" style="56" customWidth="1"/>
    <col min="10245" max="10246" width="8.140625" style="56" bestFit="1" customWidth="1"/>
    <col min="10247" max="10248" width="8.42578125" style="56" customWidth="1"/>
    <col min="10249" max="10250" width="7.85546875" style="56" customWidth="1"/>
    <col min="10251" max="10497" width="9.140625" style="56"/>
    <col min="10498" max="10498" width="35.42578125" style="56" customWidth="1"/>
    <col min="10499" max="10500" width="7.85546875" style="56" customWidth="1"/>
    <col min="10501" max="10502" width="8.140625" style="56" bestFit="1" customWidth="1"/>
    <col min="10503" max="10504" width="8.42578125" style="56" customWidth="1"/>
    <col min="10505" max="10506" width="7.85546875" style="56" customWidth="1"/>
    <col min="10507" max="10753" width="9.140625" style="56"/>
    <col min="10754" max="10754" width="35.42578125" style="56" customWidth="1"/>
    <col min="10755" max="10756" width="7.85546875" style="56" customWidth="1"/>
    <col min="10757" max="10758" width="8.140625" style="56" bestFit="1" customWidth="1"/>
    <col min="10759" max="10760" width="8.42578125" style="56" customWidth="1"/>
    <col min="10761" max="10762" width="7.85546875" style="56" customWidth="1"/>
    <col min="10763" max="11009" width="9.140625" style="56"/>
    <col min="11010" max="11010" width="35.42578125" style="56" customWidth="1"/>
    <col min="11011" max="11012" width="7.85546875" style="56" customWidth="1"/>
    <col min="11013" max="11014" width="8.140625" style="56" bestFit="1" customWidth="1"/>
    <col min="11015" max="11016" width="8.42578125" style="56" customWidth="1"/>
    <col min="11017" max="11018" width="7.85546875" style="56" customWidth="1"/>
    <col min="11019" max="11265" width="9.140625" style="56"/>
    <col min="11266" max="11266" width="35.42578125" style="56" customWidth="1"/>
    <col min="11267" max="11268" width="7.85546875" style="56" customWidth="1"/>
    <col min="11269" max="11270" width="8.140625" style="56" bestFit="1" customWidth="1"/>
    <col min="11271" max="11272" width="8.42578125" style="56" customWidth="1"/>
    <col min="11273" max="11274" width="7.85546875" style="56" customWidth="1"/>
    <col min="11275" max="11521" width="9.140625" style="56"/>
    <col min="11522" max="11522" width="35.42578125" style="56" customWidth="1"/>
    <col min="11523" max="11524" width="7.85546875" style="56" customWidth="1"/>
    <col min="11525" max="11526" width="8.140625" style="56" bestFit="1" customWidth="1"/>
    <col min="11527" max="11528" width="8.42578125" style="56" customWidth="1"/>
    <col min="11529" max="11530" width="7.85546875" style="56" customWidth="1"/>
    <col min="11531" max="11777" width="9.140625" style="56"/>
    <col min="11778" max="11778" width="35.42578125" style="56" customWidth="1"/>
    <col min="11779" max="11780" width="7.85546875" style="56" customWidth="1"/>
    <col min="11781" max="11782" width="8.140625" style="56" bestFit="1" customWidth="1"/>
    <col min="11783" max="11784" width="8.42578125" style="56" customWidth="1"/>
    <col min="11785" max="11786" width="7.85546875" style="56" customWidth="1"/>
    <col min="11787" max="12033" width="9.140625" style="56"/>
    <col min="12034" max="12034" width="35.42578125" style="56" customWidth="1"/>
    <col min="12035" max="12036" width="7.85546875" style="56" customWidth="1"/>
    <col min="12037" max="12038" width="8.140625" style="56" bestFit="1" customWidth="1"/>
    <col min="12039" max="12040" width="8.42578125" style="56" customWidth="1"/>
    <col min="12041" max="12042" width="7.85546875" style="56" customWidth="1"/>
    <col min="12043" max="12289" width="9.140625" style="56"/>
    <col min="12290" max="12290" width="35.42578125" style="56" customWidth="1"/>
    <col min="12291" max="12292" width="7.85546875" style="56" customWidth="1"/>
    <col min="12293" max="12294" width="8.140625" style="56" bestFit="1" customWidth="1"/>
    <col min="12295" max="12296" width="8.42578125" style="56" customWidth="1"/>
    <col min="12297" max="12298" width="7.85546875" style="56" customWidth="1"/>
    <col min="12299" max="12545" width="9.140625" style="56"/>
    <col min="12546" max="12546" width="35.42578125" style="56" customWidth="1"/>
    <col min="12547" max="12548" width="7.85546875" style="56" customWidth="1"/>
    <col min="12549" max="12550" width="8.140625" style="56" bestFit="1" customWidth="1"/>
    <col min="12551" max="12552" width="8.42578125" style="56" customWidth="1"/>
    <col min="12553" max="12554" width="7.85546875" style="56" customWidth="1"/>
    <col min="12555" max="12801" width="9.140625" style="56"/>
    <col min="12802" max="12802" width="35.42578125" style="56" customWidth="1"/>
    <col min="12803" max="12804" width="7.85546875" style="56" customWidth="1"/>
    <col min="12805" max="12806" width="8.140625" style="56" bestFit="1" customWidth="1"/>
    <col min="12807" max="12808" width="8.42578125" style="56" customWidth="1"/>
    <col min="12809" max="12810" width="7.85546875" style="56" customWidth="1"/>
    <col min="12811" max="13057" width="9.140625" style="56"/>
    <col min="13058" max="13058" width="35.42578125" style="56" customWidth="1"/>
    <col min="13059" max="13060" width="7.85546875" style="56" customWidth="1"/>
    <col min="13061" max="13062" width="8.140625" style="56" bestFit="1" customWidth="1"/>
    <col min="13063" max="13064" width="8.42578125" style="56" customWidth="1"/>
    <col min="13065" max="13066" width="7.85546875" style="56" customWidth="1"/>
    <col min="13067" max="13313" width="9.140625" style="56"/>
    <col min="13314" max="13314" width="35.42578125" style="56" customWidth="1"/>
    <col min="13315" max="13316" width="7.85546875" style="56" customWidth="1"/>
    <col min="13317" max="13318" width="8.140625" style="56" bestFit="1" customWidth="1"/>
    <col min="13319" max="13320" width="8.42578125" style="56" customWidth="1"/>
    <col min="13321" max="13322" width="7.85546875" style="56" customWidth="1"/>
    <col min="13323" max="13569" width="9.140625" style="56"/>
    <col min="13570" max="13570" width="35.42578125" style="56" customWidth="1"/>
    <col min="13571" max="13572" width="7.85546875" style="56" customWidth="1"/>
    <col min="13573" max="13574" width="8.140625" style="56" bestFit="1" customWidth="1"/>
    <col min="13575" max="13576" width="8.42578125" style="56" customWidth="1"/>
    <col min="13577" max="13578" width="7.85546875" style="56" customWidth="1"/>
    <col min="13579" max="13825" width="9.140625" style="56"/>
    <col min="13826" max="13826" width="35.42578125" style="56" customWidth="1"/>
    <col min="13827" max="13828" width="7.85546875" style="56" customWidth="1"/>
    <col min="13829" max="13830" width="8.140625" style="56" bestFit="1" customWidth="1"/>
    <col min="13831" max="13832" width="8.42578125" style="56" customWidth="1"/>
    <col min="13833" max="13834" width="7.85546875" style="56" customWidth="1"/>
    <col min="13835" max="14081" width="9.140625" style="56"/>
    <col min="14082" max="14082" width="35.42578125" style="56" customWidth="1"/>
    <col min="14083" max="14084" width="7.85546875" style="56" customWidth="1"/>
    <col min="14085" max="14086" width="8.140625" style="56" bestFit="1" customWidth="1"/>
    <col min="14087" max="14088" width="8.42578125" style="56" customWidth="1"/>
    <col min="14089" max="14090" width="7.85546875" style="56" customWidth="1"/>
    <col min="14091" max="14337" width="9.140625" style="56"/>
    <col min="14338" max="14338" width="35.42578125" style="56" customWidth="1"/>
    <col min="14339" max="14340" width="7.85546875" style="56" customWidth="1"/>
    <col min="14341" max="14342" width="8.140625" style="56" bestFit="1" customWidth="1"/>
    <col min="14343" max="14344" width="8.42578125" style="56" customWidth="1"/>
    <col min="14345" max="14346" width="7.85546875" style="56" customWidth="1"/>
    <col min="14347" max="14593" width="9.140625" style="56"/>
    <col min="14594" max="14594" width="35.42578125" style="56" customWidth="1"/>
    <col min="14595" max="14596" width="7.85546875" style="56" customWidth="1"/>
    <col min="14597" max="14598" width="8.140625" style="56" bestFit="1" customWidth="1"/>
    <col min="14599" max="14600" width="8.42578125" style="56" customWidth="1"/>
    <col min="14601" max="14602" width="7.85546875" style="56" customWidth="1"/>
    <col min="14603" max="14849" width="9.140625" style="56"/>
    <col min="14850" max="14850" width="35.42578125" style="56" customWidth="1"/>
    <col min="14851" max="14852" width="7.85546875" style="56" customWidth="1"/>
    <col min="14853" max="14854" width="8.140625" style="56" bestFit="1" customWidth="1"/>
    <col min="14855" max="14856" width="8.42578125" style="56" customWidth="1"/>
    <col min="14857" max="14858" width="7.85546875" style="56" customWidth="1"/>
    <col min="14859" max="15105" width="9.140625" style="56"/>
    <col min="15106" max="15106" width="35.42578125" style="56" customWidth="1"/>
    <col min="15107" max="15108" width="7.85546875" style="56" customWidth="1"/>
    <col min="15109" max="15110" width="8.140625" style="56" bestFit="1" customWidth="1"/>
    <col min="15111" max="15112" width="8.42578125" style="56" customWidth="1"/>
    <col min="15113" max="15114" width="7.85546875" style="56" customWidth="1"/>
    <col min="15115" max="15361" width="9.140625" style="56"/>
    <col min="15362" max="15362" width="35.42578125" style="56" customWidth="1"/>
    <col min="15363" max="15364" width="7.85546875" style="56" customWidth="1"/>
    <col min="15365" max="15366" width="8.140625" style="56" bestFit="1" customWidth="1"/>
    <col min="15367" max="15368" width="8.42578125" style="56" customWidth="1"/>
    <col min="15369" max="15370" width="7.85546875" style="56" customWidth="1"/>
    <col min="15371" max="15617" width="9.140625" style="56"/>
    <col min="15618" max="15618" width="35.42578125" style="56" customWidth="1"/>
    <col min="15619" max="15620" width="7.85546875" style="56" customWidth="1"/>
    <col min="15621" max="15622" width="8.140625" style="56" bestFit="1" customWidth="1"/>
    <col min="15623" max="15624" width="8.42578125" style="56" customWidth="1"/>
    <col min="15625" max="15626" width="7.85546875" style="56" customWidth="1"/>
    <col min="15627" max="15873" width="9.140625" style="56"/>
    <col min="15874" max="15874" width="35.42578125" style="56" customWidth="1"/>
    <col min="15875" max="15876" width="7.85546875" style="56" customWidth="1"/>
    <col min="15877" max="15878" width="8.140625" style="56" bestFit="1" customWidth="1"/>
    <col min="15879" max="15880" width="8.42578125" style="56" customWidth="1"/>
    <col min="15881" max="15882" width="7.85546875" style="56" customWidth="1"/>
    <col min="15883" max="16129" width="9.140625" style="56"/>
    <col min="16130" max="16130" width="35.42578125" style="56" customWidth="1"/>
    <col min="16131" max="16132" width="7.85546875" style="56" customWidth="1"/>
    <col min="16133" max="16134" width="8.140625" style="56" bestFit="1" customWidth="1"/>
    <col min="16135" max="16136" width="8.42578125" style="56" customWidth="1"/>
    <col min="16137" max="16138" width="7.85546875" style="56" customWidth="1"/>
    <col min="16139" max="16384" width="9.140625" style="56"/>
  </cols>
  <sheetData>
    <row r="1" spans="1:24">
      <c r="I1" s="1155" t="s">
        <v>210</v>
      </c>
      <c r="J1" s="1155"/>
      <c r="Q1" s="191"/>
      <c r="R1" s="191"/>
      <c r="S1" s="191"/>
      <c r="T1" s="191"/>
      <c r="U1" s="191"/>
      <c r="V1" s="191"/>
      <c r="W1" s="191"/>
      <c r="X1" s="191"/>
    </row>
    <row r="3" spans="1:24">
      <c r="B3" s="1165" t="s">
        <v>87</v>
      </c>
      <c r="C3" s="1165"/>
      <c r="D3" s="1165"/>
      <c r="E3" s="1165"/>
      <c r="F3" s="1165"/>
      <c r="G3" s="1165"/>
      <c r="H3" s="1165"/>
      <c r="I3" s="1165"/>
      <c r="J3" s="1165"/>
    </row>
    <row r="4" spans="1:24" ht="15" thickBot="1"/>
    <row r="5" spans="1:24" s="61" customFormat="1" ht="63.75" customHeight="1">
      <c r="B5" s="1157" t="s">
        <v>43</v>
      </c>
      <c r="C5" s="1167" t="s">
        <v>88</v>
      </c>
      <c r="D5" s="1168"/>
      <c r="E5" s="1169" t="s">
        <v>89</v>
      </c>
      <c r="F5" s="1170"/>
      <c r="G5" s="1167" t="s">
        <v>90</v>
      </c>
      <c r="H5" s="1168"/>
      <c r="I5" s="1169" t="s">
        <v>91</v>
      </c>
      <c r="J5" s="1168"/>
      <c r="N5" s="56"/>
    </row>
    <row r="6" spans="1:24" s="62" customFormat="1" ht="15" thickBot="1">
      <c r="B6" s="1166"/>
      <c r="C6" s="192">
        <v>2018</v>
      </c>
      <c r="D6" s="193">
        <v>2019</v>
      </c>
      <c r="E6" s="194">
        <v>2018</v>
      </c>
      <c r="F6" s="195">
        <v>2019</v>
      </c>
      <c r="G6" s="196">
        <v>2018</v>
      </c>
      <c r="H6" s="197">
        <v>2019</v>
      </c>
      <c r="I6" s="194">
        <v>2018</v>
      </c>
      <c r="J6" s="197">
        <v>2019</v>
      </c>
      <c r="N6" s="56"/>
      <c r="P6" s="61"/>
    </row>
    <row r="7" spans="1:24" s="62" customFormat="1" ht="12.75">
      <c r="A7" s="65"/>
      <c r="B7" s="198" t="s">
        <v>46</v>
      </c>
      <c r="C7" s="67">
        <v>486</v>
      </c>
      <c r="D7" s="70">
        <v>479</v>
      </c>
      <c r="E7" s="67">
        <v>778</v>
      </c>
      <c r="F7" s="68">
        <v>809</v>
      </c>
      <c r="G7" s="69">
        <v>18156</v>
      </c>
      <c r="H7" s="70">
        <v>18582</v>
      </c>
      <c r="I7" s="67">
        <v>30661</v>
      </c>
      <c r="J7" s="70">
        <v>34402</v>
      </c>
      <c r="L7" s="72"/>
      <c r="M7" s="199">
        <f>D7/J7*100</f>
        <v>1.3923609092494622</v>
      </c>
      <c r="N7" s="72"/>
    </row>
    <row r="8" spans="1:24" s="62" customFormat="1" ht="25.5">
      <c r="A8" s="200"/>
      <c r="B8" s="201" t="s">
        <v>47</v>
      </c>
      <c r="C8" s="202">
        <v>0.49678022381325854</v>
      </c>
      <c r="D8" s="203">
        <v>0.48666762296579008</v>
      </c>
      <c r="E8" s="105">
        <v>0.16808868539112029</v>
      </c>
      <c r="F8" s="204">
        <v>0.16322020475071972</v>
      </c>
      <c r="G8" s="202">
        <v>0.28543582639718729</v>
      </c>
      <c r="H8" s="203">
        <v>0.28360204381774023</v>
      </c>
      <c r="I8" s="105">
        <v>4.9695264398433886E-2</v>
      </c>
      <c r="J8" s="203">
        <v>6.6510128465749982E-2</v>
      </c>
      <c r="L8" s="205"/>
      <c r="M8" s="205"/>
    </row>
    <row r="9" spans="1:24" s="62" customFormat="1" ht="13.5" thickBot="1">
      <c r="A9" s="206"/>
      <c r="B9" s="207" t="s">
        <v>48</v>
      </c>
      <c r="C9" s="208">
        <v>1.252093105528078</v>
      </c>
      <c r="D9" s="209">
        <v>1.2321514408172318</v>
      </c>
      <c r="E9" s="210">
        <v>0.42365352472208551</v>
      </c>
      <c r="F9" s="211">
        <v>0.41324310069700154</v>
      </c>
      <c r="G9" s="208">
        <v>0.71941710496702915</v>
      </c>
      <c r="H9" s="209">
        <v>0.71802740783355801</v>
      </c>
      <c r="I9" s="210">
        <v>0.12525277207788488</v>
      </c>
      <c r="J9" s="209">
        <v>0.16839126244310226</v>
      </c>
      <c r="L9" s="205"/>
      <c r="M9" s="205"/>
      <c r="N9" s="61"/>
      <c r="O9" s="61"/>
    </row>
    <row r="10" spans="1:24" s="89" customFormat="1" ht="13.5" customHeight="1" thickBot="1">
      <c r="B10" s="1153" t="s">
        <v>49</v>
      </c>
      <c r="C10" s="1153"/>
      <c r="D10" s="1153"/>
      <c r="E10" s="1153"/>
      <c r="F10" s="1153"/>
      <c r="G10" s="1153"/>
      <c r="H10" s="1153"/>
      <c r="I10" s="1153"/>
      <c r="J10" s="1153"/>
    </row>
    <row r="11" spans="1:24" s="89" customFormat="1" ht="12.75">
      <c r="B11" s="91" t="s">
        <v>50</v>
      </c>
      <c r="C11" s="212">
        <v>0.39418239999999999</v>
      </c>
      <c r="D11" s="213">
        <v>0.39173849999999999</v>
      </c>
      <c r="E11" s="212">
        <v>0.51001680000000005</v>
      </c>
      <c r="F11" s="214">
        <v>0.49333480000000002</v>
      </c>
      <c r="G11" s="215">
        <v>0.5610965</v>
      </c>
      <c r="H11" s="213">
        <v>0.55446549999999994</v>
      </c>
      <c r="I11" s="216">
        <v>0.63363800000000003</v>
      </c>
      <c r="J11" s="213">
        <v>0.71455369999999996</v>
      </c>
      <c r="L11" s="170"/>
      <c r="M11" s="143"/>
      <c r="O11" s="142"/>
    </row>
    <row r="12" spans="1:24" s="89" customFormat="1" ht="12.75">
      <c r="B12" s="59" t="s">
        <v>92</v>
      </c>
      <c r="C12" s="217">
        <v>0.65066000000000002</v>
      </c>
      <c r="D12" s="218">
        <v>0.64402999999999999</v>
      </c>
      <c r="E12" s="217">
        <v>1.0408900000000001</v>
      </c>
      <c r="F12" s="219">
        <v>0.97369000000000006</v>
      </c>
      <c r="G12" s="220">
        <v>1.2784</v>
      </c>
      <c r="H12" s="218">
        <v>1.2444999999999999</v>
      </c>
      <c r="I12" s="221">
        <v>1.7295400000000001</v>
      </c>
      <c r="J12" s="218">
        <v>2.5032899999999998</v>
      </c>
      <c r="M12" s="143"/>
      <c r="N12" s="143"/>
      <c r="O12" s="143"/>
      <c r="P12" s="143"/>
      <c r="Q12" s="143"/>
      <c r="R12" s="143"/>
      <c r="S12" s="143"/>
    </row>
    <row r="13" spans="1:24" s="89" customFormat="1" ht="25.5">
      <c r="B13" s="97" t="s">
        <v>52</v>
      </c>
      <c r="C13" s="222">
        <v>0.1774395</v>
      </c>
      <c r="D13" s="223">
        <v>0.16489989999999999</v>
      </c>
      <c r="E13" s="222">
        <v>0.2125126</v>
      </c>
      <c r="F13" s="224">
        <v>0.20879629999999999</v>
      </c>
      <c r="G13" s="225">
        <v>0.2299216</v>
      </c>
      <c r="H13" s="223">
        <v>0.22402639999999999</v>
      </c>
      <c r="I13" s="226">
        <v>0.23369000000000001</v>
      </c>
      <c r="J13" s="223">
        <v>0.30994490000000002</v>
      </c>
      <c r="M13" s="143"/>
    </row>
    <row r="14" spans="1:24" s="89" customFormat="1" ht="27.75" customHeight="1">
      <c r="B14" s="97" t="s">
        <v>53</v>
      </c>
      <c r="C14" s="227">
        <v>1.65066</v>
      </c>
      <c r="D14" s="228">
        <v>1.6440300000000001</v>
      </c>
      <c r="E14" s="229">
        <v>2.0408900000000001</v>
      </c>
      <c r="F14" s="230">
        <v>1.9736899999999999</v>
      </c>
      <c r="G14" s="227">
        <v>2.2784</v>
      </c>
      <c r="H14" s="228">
        <v>2.2444999999999999</v>
      </c>
      <c r="I14" s="229">
        <v>2.7295400000000001</v>
      </c>
      <c r="J14" s="218">
        <v>3.5032899999999998</v>
      </c>
      <c r="M14" s="143"/>
    </row>
    <row r="15" spans="1:24" s="89" customFormat="1" ht="27.75" customHeight="1">
      <c r="B15" s="97" t="s">
        <v>54</v>
      </c>
      <c r="C15" s="227">
        <v>0.28621000000000002</v>
      </c>
      <c r="D15" s="228">
        <v>0.28882000000000002</v>
      </c>
      <c r="E15" s="229">
        <v>0.47727999999999998</v>
      </c>
      <c r="F15" s="230">
        <v>0.42757000000000001</v>
      </c>
      <c r="G15" s="227">
        <v>0.57355</v>
      </c>
      <c r="H15" s="228">
        <v>0.58230000000000004</v>
      </c>
      <c r="I15" s="229">
        <v>0.78737999999999997</v>
      </c>
      <c r="J15" s="228">
        <v>1.12449</v>
      </c>
      <c r="M15" s="143"/>
      <c r="P15" s="170"/>
    </row>
    <row r="16" spans="1:24" s="89" customFormat="1" ht="27.75" customHeight="1">
      <c r="B16" s="112" t="s">
        <v>55</v>
      </c>
      <c r="C16" s="231">
        <v>0.16269</v>
      </c>
      <c r="D16" s="232">
        <v>0.15878</v>
      </c>
      <c r="E16" s="233">
        <v>0.19982</v>
      </c>
      <c r="F16" s="234">
        <v>0.19855999999999999</v>
      </c>
      <c r="G16" s="231">
        <v>0.21099999999999999</v>
      </c>
      <c r="H16" s="232">
        <v>0.20627999999999999</v>
      </c>
      <c r="I16" s="233">
        <v>0.20041</v>
      </c>
      <c r="J16" s="223">
        <v>0.27473999999999998</v>
      </c>
      <c r="M16" s="143"/>
    </row>
    <row r="17" spans="2:14" s="89" customFormat="1" ht="38.25">
      <c r="B17" s="112" t="s">
        <v>56</v>
      </c>
      <c r="C17" s="229">
        <v>4.2043999999999997</v>
      </c>
      <c r="D17" s="228">
        <v>5.66256</v>
      </c>
      <c r="E17" s="229">
        <v>4.7915900000000002</v>
      </c>
      <c r="F17" s="230">
        <v>6.4186199999999998</v>
      </c>
      <c r="G17" s="227">
        <v>4.3654400000000004</v>
      </c>
      <c r="H17" s="228">
        <v>5.9573600000000004</v>
      </c>
      <c r="I17" s="229">
        <v>-9.5980500000000006</v>
      </c>
      <c r="J17" s="228">
        <v>-9.5000900000000001</v>
      </c>
    </row>
    <row r="18" spans="2:14" s="89" customFormat="1" ht="39" thickBot="1">
      <c r="B18" s="112" t="s">
        <v>57</v>
      </c>
      <c r="C18" s="235">
        <v>9.3059399999999997</v>
      </c>
      <c r="D18" s="236">
        <v>11.888059999999999</v>
      </c>
      <c r="E18" s="235">
        <v>6.2555500000000004</v>
      </c>
      <c r="F18" s="237">
        <v>7.8520500000000002</v>
      </c>
      <c r="G18" s="238">
        <v>5.7500799999999996</v>
      </c>
      <c r="H18" s="236">
        <v>7.5637100000000004</v>
      </c>
      <c r="I18" s="235">
        <v>-13.09126</v>
      </c>
      <c r="J18" s="236">
        <v>-13.0099</v>
      </c>
      <c r="N18" s="239"/>
    </row>
    <row r="19" spans="2:14" s="89" customFormat="1" ht="13.5" customHeight="1" thickBot="1">
      <c r="B19" s="1153" t="s">
        <v>58</v>
      </c>
      <c r="C19" s="1153"/>
      <c r="D19" s="1153"/>
      <c r="E19" s="1153"/>
      <c r="F19" s="1153"/>
      <c r="G19" s="1153"/>
      <c r="H19" s="1153"/>
      <c r="I19" s="1153"/>
      <c r="J19" s="1153"/>
    </row>
    <row r="20" spans="2:14" s="89" customFormat="1" ht="12.75">
      <c r="B20" s="91" t="s">
        <v>59</v>
      </c>
      <c r="C20" s="229">
        <v>1.3334600000000001</v>
      </c>
      <c r="D20" s="228">
        <v>1.34778</v>
      </c>
      <c r="E20" s="229">
        <v>1.4691700000000001</v>
      </c>
      <c r="F20" s="230">
        <v>1.46069</v>
      </c>
      <c r="G20" s="227">
        <v>1.3328599999999999</v>
      </c>
      <c r="H20" s="228">
        <v>1.3408100000000001</v>
      </c>
      <c r="I20" s="240">
        <v>1.0242800000000001</v>
      </c>
      <c r="J20" s="228">
        <v>0.92264000000000002</v>
      </c>
      <c r="L20" s="143"/>
      <c r="M20" s="143"/>
      <c r="N20" s="142"/>
    </row>
    <row r="21" spans="2:14" s="89" customFormat="1" ht="12.75">
      <c r="B21" s="97" t="s">
        <v>60</v>
      </c>
      <c r="C21" s="217">
        <v>0.93759000000000003</v>
      </c>
      <c r="D21" s="218">
        <v>0.89463000000000004</v>
      </c>
      <c r="E21" s="217">
        <v>0.97272000000000003</v>
      </c>
      <c r="F21" s="219">
        <v>0.99184000000000005</v>
      </c>
      <c r="G21" s="220">
        <v>0.89114000000000004</v>
      </c>
      <c r="H21" s="218">
        <v>0.9</v>
      </c>
      <c r="I21" s="217">
        <v>0.72226000000000001</v>
      </c>
      <c r="J21" s="218">
        <v>0.68842000000000003</v>
      </c>
      <c r="L21" s="143"/>
      <c r="M21" s="143"/>
      <c r="N21" s="142"/>
    </row>
    <row r="22" spans="2:14" s="89" customFormat="1" ht="12.75">
      <c r="B22" s="97" t="s">
        <v>61</v>
      </c>
      <c r="C22" s="217">
        <v>0.25794</v>
      </c>
      <c r="D22" s="218">
        <v>0.22620000000000001</v>
      </c>
      <c r="E22" s="217">
        <v>0.23282</v>
      </c>
      <c r="F22" s="219">
        <v>0.24911</v>
      </c>
      <c r="G22" s="220">
        <v>0.22114</v>
      </c>
      <c r="H22" s="218">
        <v>0.26595000000000002</v>
      </c>
      <c r="I22" s="217">
        <v>0.25705</v>
      </c>
      <c r="J22" s="218">
        <v>0.20898</v>
      </c>
      <c r="L22" s="143"/>
      <c r="M22" s="143"/>
      <c r="N22" s="142"/>
    </row>
    <row r="23" spans="2:14" s="89" customFormat="1" ht="26.25" thickBot="1">
      <c r="B23" s="112" t="s">
        <v>62</v>
      </c>
      <c r="C23" s="241">
        <v>82429.234263999999</v>
      </c>
      <c r="D23" s="242">
        <v>91854.370968999996</v>
      </c>
      <c r="E23" s="241">
        <v>52774.866966000001</v>
      </c>
      <c r="F23" s="243">
        <v>50655.222756000003</v>
      </c>
      <c r="G23" s="244">
        <v>77776.852283999993</v>
      </c>
      <c r="H23" s="242">
        <v>82459.133667000002</v>
      </c>
      <c r="I23" s="241">
        <v>2909.4179509999999</v>
      </c>
      <c r="J23" s="245">
        <v>-3063.7927260000001</v>
      </c>
      <c r="K23" s="142"/>
      <c r="L23" s="143"/>
      <c r="M23" s="143"/>
      <c r="N23" s="142"/>
    </row>
    <row r="24" spans="2:14" s="89" customFormat="1" ht="13.5" customHeight="1" thickBot="1">
      <c r="B24" s="1153" t="s">
        <v>63</v>
      </c>
      <c r="C24" s="1153"/>
      <c r="D24" s="1153"/>
      <c r="E24" s="1153"/>
      <c r="F24" s="1153"/>
      <c r="G24" s="1153"/>
      <c r="H24" s="1153"/>
      <c r="I24" s="1153"/>
      <c r="J24" s="1153"/>
    </row>
    <row r="25" spans="2:14" s="89" customFormat="1" ht="12.75">
      <c r="B25" s="246" t="s">
        <v>64</v>
      </c>
      <c r="C25" s="247">
        <v>0.78661000000000003</v>
      </c>
      <c r="D25" s="248">
        <v>0.80508999999999997</v>
      </c>
      <c r="E25" s="249">
        <v>0.94806000000000001</v>
      </c>
      <c r="F25" s="250">
        <v>0.94757000000000002</v>
      </c>
      <c r="G25" s="247">
        <v>0.86628000000000005</v>
      </c>
      <c r="H25" s="248">
        <v>0.83826000000000001</v>
      </c>
      <c r="I25" s="249">
        <v>0.34700999999999999</v>
      </c>
      <c r="J25" s="248">
        <v>0.24540999999999999</v>
      </c>
      <c r="L25" s="142"/>
    </row>
    <row r="26" spans="2:14" s="89" customFormat="1" ht="12.75">
      <c r="B26" s="251" t="s">
        <v>65</v>
      </c>
      <c r="C26" s="247">
        <v>1.41354</v>
      </c>
      <c r="D26" s="248">
        <v>1.49272</v>
      </c>
      <c r="E26" s="249">
        <v>2.4681999999999999</v>
      </c>
      <c r="F26" s="250">
        <v>2.3074300000000001</v>
      </c>
      <c r="G26" s="247">
        <v>2.3444500000000001</v>
      </c>
      <c r="H26" s="248">
        <v>2.2227999999999999</v>
      </c>
      <c r="I26" s="249">
        <v>0.92430000000000001</v>
      </c>
      <c r="J26" s="248">
        <v>0.69945999999999997</v>
      </c>
      <c r="L26" s="142"/>
    </row>
    <row r="27" spans="2:14" s="89" customFormat="1" ht="12.75">
      <c r="B27" s="251" t="s">
        <v>66</v>
      </c>
      <c r="C27" s="247">
        <v>7.5436300000000003</v>
      </c>
      <c r="D27" s="248">
        <v>6.5421699999999996</v>
      </c>
      <c r="E27" s="249">
        <v>5.0618499999999997</v>
      </c>
      <c r="F27" s="250">
        <v>5.6202399999999999</v>
      </c>
      <c r="G27" s="247">
        <v>4.5611899999999999</v>
      </c>
      <c r="H27" s="248">
        <v>4.4667399999999997</v>
      </c>
      <c r="I27" s="249">
        <v>2.2019899999999999</v>
      </c>
      <c r="J27" s="248">
        <v>1.7905</v>
      </c>
      <c r="L27" s="142"/>
    </row>
    <row r="28" spans="2:14" s="89" customFormat="1" ht="12.75">
      <c r="B28" s="251" t="s">
        <v>67</v>
      </c>
      <c r="C28" s="252">
        <v>4.3228200000000001</v>
      </c>
      <c r="D28" s="253">
        <v>4.3754600000000003</v>
      </c>
      <c r="E28" s="145">
        <v>3.32883</v>
      </c>
      <c r="F28" s="146">
        <v>3.5111400000000001</v>
      </c>
      <c r="G28" s="252">
        <v>2.9885799999999998</v>
      </c>
      <c r="H28" s="253">
        <v>3.0874199999999998</v>
      </c>
      <c r="I28" s="145">
        <v>1.4100699999999999</v>
      </c>
      <c r="J28" s="253">
        <v>0.86539999999999995</v>
      </c>
      <c r="L28" s="142"/>
    </row>
    <row r="29" spans="2:14" s="89" customFormat="1" ht="12.75">
      <c r="B29" s="251" t="s">
        <v>68</v>
      </c>
      <c r="C29" s="252">
        <v>4.3937999999999997</v>
      </c>
      <c r="D29" s="253">
        <v>4.4351799999999999</v>
      </c>
      <c r="E29" s="145">
        <v>3.3963000000000001</v>
      </c>
      <c r="F29" s="146">
        <v>3.5477699999999999</v>
      </c>
      <c r="G29" s="252">
        <v>3.0070399999999999</v>
      </c>
      <c r="H29" s="253">
        <v>3.1054300000000001</v>
      </c>
      <c r="I29" s="145">
        <v>1.42961</v>
      </c>
      <c r="J29" s="253">
        <v>0.87473999999999996</v>
      </c>
    </row>
    <row r="30" spans="2:14" s="89" customFormat="1" ht="22.5">
      <c r="B30" s="251" t="s">
        <v>69</v>
      </c>
      <c r="C30" s="252">
        <v>7.8627900000000004</v>
      </c>
      <c r="D30" s="253">
        <v>7.5332100000000004</v>
      </c>
      <c r="E30" s="145">
        <v>5.0081899999999999</v>
      </c>
      <c r="F30" s="146">
        <v>5.3922100000000004</v>
      </c>
      <c r="G30" s="252">
        <v>5.2729299999999997</v>
      </c>
      <c r="H30" s="253">
        <v>5.0916100000000002</v>
      </c>
      <c r="I30" s="145">
        <v>9.8305699999999998</v>
      </c>
      <c r="J30" s="253">
        <v>-9.4085099999999997</v>
      </c>
    </row>
    <row r="31" spans="2:14" s="89" customFormat="1" ht="12.75">
      <c r="B31" s="251" t="s">
        <v>70</v>
      </c>
      <c r="C31" s="252">
        <v>1.29843</v>
      </c>
      <c r="D31" s="253">
        <v>1.32359</v>
      </c>
      <c r="E31" s="145">
        <v>1.9348799999999999</v>
      </c>
      <c r="F31" s="146">
        <v>1.87022</v>
      </c>
      <c r="G31" s="252">
        <v>1.9737499999999999</v>
      </c>
      <c r="H31" s="253">
        <v>1.88148</v>
      </c>
      <c r="I31" s="145">
        <v>0.94716999999999996</v>
      </c>
      <c r="J31" s="253">
        <v>0.85972999999999999</v>
      </c>
    </row>
    <row r="32" spans="2:14" s="89" customFormat="1" ht="22.5">
      <c r="B32" s="254" t="s">
        <v>71</v>
      </c>
      <c r="C32" s="252">
        <v>48.385159999999999</v>
      </c>
      <c r="D32" s="253">
        <v>55.791910000000001</v>
      </c>
      <c r="E32" s="145">
        <v>72.107969999999995</v>
      </c>
      <c r="F32" s="146">
        <v>64.943809999999999</v>
      </c>
      <c r="G32" s="252">
        <v>80.022980000000004</v>
      </c>
      <c r="H32" s="253">
        <v>81.715100000000007</v>
      </c>
      <c r="I32" s="145">
        <v>165.75900999999999</v>
      </c>
      <c r="J32" s="253">
        <v>203.85363000000001</v>
      </c>
    </row>
    <row r="33" spans="2:16" s="89" customFormat="1" ht="12.75">
      <c r="B33" s="254" t="s">
        <v>72</v>
      </c>
      <c r="C33" s="252">
        <v>84.435590000000005</v>
      </c>
      <c r="D33" s="253">
        <v>83.419809999999998</v>
      </c>
      <c r="E33" s="145">
        <v>109.64821999999999</v>
      </c>
      <c r="F33" s="146">
        <v>103.95478</v>
      </c>
      <c r="G33" s="252">
        <v>122.13155999999999</v>
      </c>
      <c r="H33" s="253">
        <v>118.22150999999999</v>
      </c>
      <c r="I33" s="145">
        <v>258.85257000000001</v>
      </c>
      <c r="J33" s="253">
        <v>421.77181999999999</v>
      </c>
    </row>
    <row r="34" spans="2:16" s="89" customFormat="1" ht="22.5">
      <c r="B34" s="254" t="s">
        <v>73</v>
      </c>
      <c r="C34" s="252">
        <v>83.071529999999996</v>
      </c>
      <c r="D34" s="253">
        <v>82.296480000000003</v>
      </c>
      <c r="E34" s="145">
        <v>107.46974</v>
      </c>
      <c r="F34" s="146">
        <v>102.88163</v>
      </c>
      <c r="G34" s="252">
        <v>121.38194</v>
      </c>
      <c r="H34" s="253">
        <v>117.53609</v>
      </c>
      <c r="I34" s="145">
        <v>255.31362999999999</v>
      </c>
      <c r="J34" s="253">
        <v>417.26701000000003</v>
      </c>
    </row>
    <row r="35" spans="2:16" s="89" customFormat="1" ht="22.5">
      <c r="B35" s="254" t="s">
        <v>74</v>
      </c>
      <c r="C35" s="252">
        <v>121.48887999999999</v>
      </c>
      <c r="D35" s="253">
        <v>117.98591999999999</v>
      </c>
      <c r="E35" s="145">
        <v>148.96080000000001</v>
      </c>
      <c r="F35" s="146">
        <v>139.36476999999999</v>
      </c>
      <c r="G35" s="252">
        <v>186.12280999999999</v>
      </c>
      <c r="H35" s="253">
        <v>191.15649999999999</v>
      </c>
      <c r="I35" s="145">
        <v>512.08159000000001</v>
      </c>
      <c r="J35" s="253">
        <v>795.92609000000004</v>
      </c>
    </row>
    <row r="36" spans="2:16" s="89" customFormat="1" ht="33.75">
      <c r="B36" s="254" t="s">
        <v>75</v>
      </c>
      <c r="C36" s="149">
        <v>1.26738</v>
      </c>
      <c r="D36" s="253">
        <v>1.29297</v>
      </c>
      <c r="E36" s="145">
        <v>1.60612</v>
      </c>
      <c r="F36" s="146">
        <v>1.5442199999999999</v>
      </c>
      <c r="G36" s="252">
        <v>1.4941599999999999</v>
      </c>
      <c r="H36" s="146">
        <v>1.4871099999999999</v>
      </c>
      <c r="I36" s="252">
        <v>1.20506</v>
      </c>
      <c r="J36" s="149">
        <v>1.0694300000000001</v>
      </c>
    </row>
    <row r="37" spans="2:16" s="89" customFormat="1" ht="23.25" thickBot="1">
      <c r="B37" s="255" t="s">
        <v>76</v>
      </c>
      <c r="C37" s="82">
        <v>0.58111999999999997</v>
      </c>
      <c r="D37" s="85">
        <v>0.56333</v>
      </c>
      <c r="E37" s="82">
        <v>0.38740000000000002</v>
      </c>
      <c r="F37" s="83">
        <v>0.41469</v>
      </c>
      <c r="G37" s="84">
        <v>0.38145000000000001</v>
      </c>
      <c r="H37" s="85">
        <v>0.38608999999999999</v>
      </c>
      <c r="I37" s="82">
        <v>0.39673000000000003</v>
      </c>
      <c r="J37" s="85">
        <v>0.38679999999999998</v>
      </c>
    </row>
    <row r="38" spans="2:16" s="89" customFormat="1" ht="13.5" customHeight="1" thickBot="1">
      <c r="B38" s="1153" t="s">
        <v>77</v>
      </c>
      <c r="C38" s="1153"/>
      <c r="D38" s="1153"/>
      <c r="E38" s="1153"/>
      <c r="F38" s="1153"/>
      <c r="G38" s="1153"/>
      <c r="H38" s="1153"/>
      <c r="I38" s="1153"/>
      <c r="J38" s="1153"/>
    </row>
    <row r="39" spans="2:16" s="89" customFormat="1" ht="12.75">
      <c r="B39" s="91" t="s">
        <v>93</v>
      </c>
      <c r="C39" s="256">
        <v>5.5038799999999999E-2</v>
      </c>
      <c r="D39" s="257">
        <v>4.9525199999999998E-2</v>
      </c>
      <c r="E39" s="258">
        <v>3.9897700000000001E-2</v>
      </c>
      <c r="F39" s="259">
        <v>4.8605099999999998E-2</v>
      </c>
      <c r="G39" s="258">
        <v>3.3878800000000001E-2</v>
      </c>
      <c r="H39" s="259">
        <v>3.9209099999999997E-2</v>
      </c>
      <c r="I39" s="260">
        <v>-3.0094099999999999E-2</v>
      </c>
      <c r="J39" s="257">
        <v>-2.5297500000000001E-2</v>
      </c>
      <c r="L39" s="170"/>
      <c r="M39" s="170"/>
      <c r="N39" s="170"/>
    </row>
    <row r="40" spans="2:16" s="89" customFormat="1" ht="12.75">
      <c r="B40" s="97" t="s">
        <v>79</v>
      </c>
      <c r="C40" s="79">
        <v>9.0850399999999998E-2</v>
      </c>
      <c r="D40" s="261">
        <v>8.1420900000000004E-2</v>
      </c>
      <c r="E40" s="79">
        <v>8.1426600000000002E-2</v>
      </c>
      <c r="F40" s="262">
        <v>9.5931299999999997E-2</v>
      </c>
      <c r="G40" s="79">
        <v>7.7189599999999997E-2</v>
      </c>
      <c r="H40" s="262">
        <v>8.8004600000000002E-2</v>
      </c>
      <c r="I40" s="263">
        <v>-8.21432E-2</v>
      </c>
      <c r="J40" s="264">
        <v>-8.8624400000000006E-2</v>
      </c>
      <c r="L40" s="170"/>
      <c r="M40" s="170"/>
      <c r="N40" s="170"/>
    </row>
    <row r="41" spans="2:16" s="89" customFormat="1" ht="12.75">
      <c r="B41" s="97" t="s">
        <v>80</v>
      </c>
      <c r="C41" s="222">
        <v>6.9969500000000004E-2</v>
      </c>
      <c r="D41" s="223">
        <v>6.1515199999999999E-2</v>
      </c>
      <c r="E41" s="222">
        <v>4.2083500000000003E-2</v>
      </c>
      <c r="F41" s="224">
        <v>5.1294199999999998E-2</v>
      </c>
      <c r="G41" s="222">
        <v>3.9108200000000003E-2</v>
      </c>
      <c r="H41" s="224">
        <v>4.6774200000000002E-2</v>
      </c>
      <c r="I41" s="225">
        <v>-8.6725200000000002E-2</v>
      </c>
      <c r="J41" s="205">
        <v>-0.1030836</v>
      </c>
      <c r="L41" s="170"/>
      <c r="M41" s="170"/>
      <c r="N41" s="170"/>
    </row>
    <row r="42" spans="2:16" s="89" customFormat="1" ht="25.5">
      <c r="B42" s="97" t="s">
        <v>94</v>
      </c>
      <c r="C42" s="79">
        <v>7.0473999999999995E-2</v>
      </c>
      <c r="D42" s="261">
        <v>6.9769899999999996E-2</v>
      </c>
      <c r="E42" s="79">
        <v>7.8330300000000005E-2</v>
      </c>
      <c r="F42" s="262">
        <v>8.6718600000000007E-2</v>
      </c>
      <c r="G42" s="79">
        <v>7.1011400000000002E-2</v>
      </c>
      <c r="H42" s="262">
        <v>7.9244499999999995E-2</v>
      </c>
      <c r="I42" s="263">
        <v>-7.4248300000000003E-2</v>
      </c>
      <c r="J42" s="264">
        <v>-7.7386399999999994E-2</v>
      </c>
      <c r="L42" s="170"/>
      <c r="M42" s="170"/>
      <c r="N42" s="170"/>
    </row>
    <row r="43" spans="2:16" s="89" customFormat="1" ht="12.75">
      <c r="B43" s="112" t="s">
        <v>82</v>
      </c>
      <c r="C43" s="79">
        <v>5.19043E-2</v>
      </c>
      <c r="D43" s="261">
        <v>5.0818299999999997E-2</v>
      </c>
      <c r="E43" s="79">
        <v>4.8737900000000001E-2</v>
      </c>
      <c r="F43" s="262">
        <v>5.5532199999999997E-2</v>
      </c>
      <c r="G43" s="79">
        <v>4.04727E-2</v>
      </c>
      <c r="H43" s="262">
        <v>4.5499199999999997E-2</v>
      </c>
      <c r="I43" s="263">
        <v>-3.5497099999999997E-2</v>
      </c>
      <c r="J43" s="261">
        <v>-3.2011400000000002E-2</v>
      </c>
      <c r="L43" s="170"/>
      <c r="M43" s="170"/>
      <c r="N43" s="170"/>
    </row>
    <row r="44" spans="2:16" s="89" customFormat="1" ht="13.5" thickBot="1">
      <c r="B44" s="265" t="s">
        <v>83</v>
      </c>
      <c r="C44" s="266">
        <v>6.5984600000000004E-2</v>
      </c>
      <c r="D44" s="267">
        <v>6.3121399999999994E-2</v>
      </c>
      <c r="E44" s="266">
        <v>5.1408099999999998E-2</v>
      </c>
      <c r="F44" s="268">
        <v>5.86046E-2</v>
      </c>
      <c r="G44" s="266">
        <v>4.6719900000000002E-2</v>
      </c>
      <c r="H44" s="268">
        <v>5.4277899999999997E-2</v>
      </c>
      <c r="I44" s="269">
        <v>-0.10229539999999999</v>
      </c>
      <c r="J44" s="165">
        <v>-0.1304418</v>
      </c>
    </row>
    <row r="46" spans="2:16" ht="57" customHeight="1">
      <c r="B46" s="1163" t="s">
        <v>86</v>
      </c>
      <c r="C46" s="1163"/>
      <c r="D46" s="1163"/>
      <c r="E46" s="1163"/>
      <c r="F46" s="1163"/>
      <c r="G46" s="1163"/>
      <c r="H46" s="1163"/>
      <c r="I46" s="1163"/>
      <c r="J46" s="1163"/>
      <c r="K46" s="270"/>
      <c r="L46" s="270"/>
      <c r="M46" s="270"/>
      <c r="N46" s="270"/>
      <c r="O46" s="270"/>
      <c r="P46" s="270"/>
    </row>
    <row r="47" spans="2:16" ht="13.15" customHeight="1">
      <c r="B47" s="1164"/>
      <c r="C47" s="1164"/>
      <c r="D47" s="1164"/>
      <c r="E47" s="1164"/>
      <c r="F47" s="1164"/>
      <c r="G47" s="1164"/>
      <c r="H47" s="1164"/>
      <c r="I47" s="1164"/>
      <c r="J47" s="1164"/>
    </row>
  </sheetData>
  <mergeCells count="13">
    <mergeCell ref="B47:J47"/>
    <mergeCell ref="I1:J1"/>
    <mergeCell ref="B3:J3"/>
    <mergeCell ref="B5:B6"/>
    <mergeCell ref="C5:D5"/>
    <mergeCell ref="E5:F5"/>
    <mergeCell ref="G5:H5"/>
    <mergeCell ref="I5:J5"/>
    <mergeCell ref="B10:J10"/>
    <mergeCell ref="B19:J19"/>
    <mergeCell ref="B24:J24"/>
    <mergeCell ref="B38:J38"/>
    <mergeCell ref="B46:J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workbookViewId="0">
      <pane xSplit="2" ySplit="6" topLeftCell="C43" activePane="bottomRight" state="frozen"/>
      <selection activeCell="B1" sqref="B1"/>
      <selection pane="topRight" activeCell="B1" sqref="B1"/>
      <selection pane="bottomLeft" activeCell="B1" sqref="B1"/>
      <selection pane="bottomRight" activeCell="E2" sqref="E2"/>
    </sheetView>
  </sheetViews>
  <sheetFormatPr defaultColWidth="9.140625" defaultRowHeight="14.25"/>
  <cols>
    <col min="1" max="1" width="9.140625" style="56"/>
    <col min="2" max="2" width="40.28515625" style="56" customWidth="1"/>
    <col min="3" max="4" width="11.42578125" style="56" customWidth="1"/>
    <col min="5" max="6" width="11.5703125" style="56" customWidth="1"/>
    <col min="7" max="7" width="9.140625" style="56"/>
    <col min="8" max="8" width="9.140625" style="189"/>
    <col min="9" max="257" width="9.140625" style="56"/>
    <col min="258" max="258" width="40.28515625" style="56" customWidth="1"/>
    <col min="259" max="262" width="9.5703125" style="56" customWidth="1"/>
    <col min="263" max="513" width="9.140625" style="56"/>
    <col min="514" max="514" width="40.28515625" style="56" customWidth="1"/>
    <col min="515" max="518" width="9.5703125" style="56" customWidth="1"/>
    <col min="519" max="769" width="9.140625" style="56"/>
    <col min="770" max="770" width="40.28515625" style="56" customWidth="1"/>
    <col min="771" max="774" width="9.5703125" style="56" customWidth="1"/>
    <col min="775" max="1025" width="9.140625" style="56"/>
    <col min="1026" max="1026" width="40.28515625" style="56" customWidth="1"/>
    <col min="1027" max="1030" width="9.5703125" style="56" customWidth="1"/>
    <col min="1031" max="1281" width="9.140625" style="56"/>
    <col min="1282" max="1282" width="40.28515625" style="56" customWidth="1"/>
    <col min="1283" max="1286" width="9.5703125" style="56" customWidth="1"/>
    <col min="1287" max="1537" width="9.140625" style="56"/>
    <col min="1538" max="1538" width="40.28515625" style="56" customWidth="1"/>
    <col min="1539" max="1542" width="9.5703125" style="56" customWidth="1"/>
    <col min="1543" max="1793" width="9.140625" style="56"/>
    <col min="1794" max="1794" width="40.28515625" style="56" customWidth="1"/>
    <col min="1795" max="1798" width="9.5703125" style="56" customWidth="1"/>
    <col min="1799" max="2049" width="9.140625" style="56"/>
    <col min="2050" max="2050" width="40.28515625" style="56" customWidth="1"/>
    <col min="2051" max="2054" width="9.5703125" style="56" customWidth="1"/>
    <col min="2055" max="2305" width="9.140625" style="56"/>
    <col min="2306" max="2306" width="40.28515625" style="56" customWidth="1"/>
    <col min="2307" max="2310" width="9.5703125" style="56" customWidth="1"/>
    <col min="2311" max="2561" width="9.140625" style="56"/>
    <col min="2562" max="2562" width="40.28515625" style="56" customWidth="1"/>
    <col min="2563" max="2566" width="9.5703125" style="56" customWidth="1"/>
    <col min="2567" max="2817" width="9.140625" style="56"/>
    <col min="2818" max="2818" width="40.28515625" style="56" customWidth="1"/>
    <col min="2819" max="2822" width="9.5703125" style="56" customWidth="1"/>
    <col min="2823" max="3073" width="9.140625" style="56"/>
    <col min="3074" max="3074" width="40.28515625" style="56" customWidth="1"/>
    <col min="3075" max="3078" width="9.5703125" style="56" customWidth="1"/>
    <col min="3079" max="3329" width="9.140625" style="56"/>
    <col min="3330" max="3330" width="40.28515625" style="56" customWidth="1"/>
    <col min="3331" max="3334" width="9.5703125" style="56" customWidth="1"/>
    <col min="3335" max="3585" width="9.140625" style="56"/>
    <col min="3586" max="3586" width="40.28515625" style="56" customWidth="1"/>
    <col min="3587" max="3590" width="9.5703125" style="56" customWidth="1"/>
    <col min="3591" max="3841" width="9.140625" style="56"/>
    <col min="3842" max="3842" width="40.28515625" style="56" customWidth="1"/>
    <col min="3843" max="3846" width="9.5703125" style="56" customWidth="1"/>
    <col min="3847" max="4097" width="9.140625" style="56"/>
    <col min="4098" max="4098" width="40.28515625" style="56" customWidth="1"/>
    <col min="4099" max="4102" width="9.5703125" style="56" customWidth="1"/>
    <col min="4103" max="4353" width="9.140625" style="56"/>
    <col min="4354" max="4354" width="40.28515625" style="56" customWidth="1"/>
    <col min="4355" max="4358" width="9.5703125" style="56" customWidth="1"/>
    <col min="4359" max="4609" width="9.140625" style="56"/>
    <col min="4610" max="4610" width="40.28515625" style="56" customWidth="1"/>
    <col min="4611" max="4614" width="9.5703125" style="56" customWidth="1"/>
    <col min="4615" max="4865" width="9.140625" style="56"/>
    <col min="4866" max="4866" width="40.28515625" style="56" customWidth="1"/>
    <col min="4867" max="4870" width="9.5703125" style="56" customWidth="1"/>
    <col min="4871" max="5121" width="9.140625" style="56"/>
    <col min="5122" max="5122" width="40.28515625" style="56" customWidth="1"/>
    <col min="5123" max="5126" width="9.5703125" style="56" customWidth="1"/>
    <col min="5127" max="5377" width="9.140625" style="56"/>
    <col min="5378" max="5378" width="40.28515625" style="56" customWidth="1"/>
    <col min="5379" max="5382" width="9.5703125" style="56" customWidth="1"/>
    <col min="5383" max="5633" width="9.140625" style="56"/>
    <col min="5634" max="5634" width="40.28515625" style="56" customWidth="1"/>
    <col min="5635" max="5638" width="9.5703125" style="56" customWidth="1"/>
    <col min="5639" max="5889" width="9.140625" style="56"/>
    <col min="5890" max="5890" width="40.28515625" style="56" customWidth="1"/>
    <col min="5891" max="5894" width="9.5703125" style="56" customWidth="1"/>
    <col min="5895" max="6145" width="9.140625" style="56"/>
    <col min="6146" max="6146" width="40.28515625" style="56" customWidth="1"/>
    <col min="6147" max="6150" width="9.5703125" style="56" customWidth="1"/>
    <col min="6151" max="6401" width="9.140625" style="56"/>
    <col min="6402" max="6402" width="40.28515625" style="56" customWidth="1"/>
    <col min="6403" max="6406" width="9.5703125" style="56" customWidth="1"/>
    <col min="6407" max="6657" width="9.140625" style="56"/>
    <col min="6658" max="6658" width="40.28515625" style="56" customWidth="1"/>
    <col min="6659" max="6662" width="9.5703125" style="56" customWidth="1"/>
    <col min="6663" max="6913" width="9.140625" style="56"/>
    <col min="6914" max="6914" width="40.28515625" style="56" customWidth="1"/>
    <col min="6915" max="6918" width="9.5703125" style="56" customWidth="1"/>
    <col min="6919" max="7169" width="9.140625" style="56"/>
    <col min="7170" max="7170" width="40.28515625" style="56" customWidth="1"/>
    <col min="7171" max="7174" width="9.5703125" style="56" customWidth="1"/>
    <col min="7175" max="7425" width="9.140625" style="56"/>
    <col min="7426" max="7426" width="40.28515625" style="56" customWidth="1"/>
    <col min="7427" max="7430" width="9.5703125" style="56" customWidth="1"/>
    <col min="7431" max="7681" width="9.140625" style="56"/>
    <col min="7682" max="7682" width="40.28515625" style="56" customWidth="1"/>
    <col min="7683" max="7686" width="9.5703125" style="56" customWidth="1"/>
    <col min="7687" max="7937" width="9.140625" style="56"/>
    <col min="7938" max="7938" width="40.28515625" style="56" customWidth="1"/>
    <col min="7939" max="7942" width="9.5703125" style="56" customWidth="1"/>
    <col min="7943" max="8193" width="9.140625" style="56"/>
    <col min="8194" max="8194" width="40.28515625" style="56" customWidth="1"/>
    <col min="8195" max="8198" width="9.5703125" style="56" customWidth="1"/>
    <col min="8199" max="8449" width="9.140625" style="56"/>
    <col min="8450" max="8450" width="40.28515625" style="56" customWidth="1"/>
    <col min="8451" max="8454" width="9.5703125" style="56" customWidth="1"/>
    <col min="8455" max="8705" width="9.140625" style="56"/>
    <col min="8706" max="8706" width="40.28515625" style="56" customWidth="1"/>
    <col min="8707" max="8710" width="9.5703125" style="56" customWidth="1"/>
    <col min="8711" max="8961" width="9.140625" style="56"/>
    <col min="8962" max="8962" width="40.28515625" style="56" customWidth="1"/>
    <col min="8963" max="8966" width="9.5703125" style="56" customWidth="1"/>
    <col min="8967" max="9217" width="9.140625" style="56"/>
    <col min="9218" max="9218" width="40.28515625" style="56" customWidth="1"/>
    <col min="9219" max="9222" width="9.5703125" style="56" customWidth="1"/>
    <col min="9223" max="9473" width="9.140625" style="56"/>
    <col min="9474" max="9474" width="40.28515625" style="56" customWidth="1"/>
    <col min="9475" max="9478" width="9.5703125" style="56" customWidth="1"/>
    <col min="9479" max="9729" width="9.140625" style="56"/>
    <col min="9730" max="9730" width="40.28515625" style="56" customWidth="1"/>
    <col min="9731" max="9734" width="9.5703125" style="56" customWidth="1"/>
    <col min="9735" max="9985" width="9.140625" style="56"/>
    <col min="9986" max="9986" width="40.28515625" style="56" customWidth="1"/>
    <col min="9987" max="9990" width="9.5703125" style="56" customWidth="1"/>
    <col min="9991" max="10241" width="9.140625" style="56"/>
    <col min="10242" max="10242" width="40.28515625" style="56" customWidth="1"/>
    <col min="10243" max="10246" width="9.5703125" style="56" customWidth="1"/>
    <col min="10247" max="10497" width="9.140625" style="56"/>
    <col min="10498" max="10498" width="40.28515625" style="56" customWidth="1"/>
    <col min="10499" max="10502" width="9.5703125" style="56" customWidth="1"/>
    <col min="10503" max="10753" width="9.140625" style="56"/>
    <col min="10754" max="10754" width="40.28515625" style="56" customWidth="1"/>
    <col min="10755" max="10758" width="9.5703125" style="56" customWidth="1"/>
    <col min="10759" max="11009" width="9.140625" style="56"/>
    <col min="11010" max="11010" width="40.28515625" style="56" customWidth="1"/>
    <col min="11011" max="11014" width="9.5703125" style="56" customWidth="1"/>
    <col min="11015" max="11265" width="9.140625" style="56"/>
    <col min="11266" max="11266" width="40.28515625" style="56" customWidth="1"/>
    <col min="11267" max="11270" width="9.5703125" style="56" customWidth="1"/>
    <col min="11271" max="11521" width="9.140625" style="56"/>
    <col min="11522" max="11522" width="40.28515625" style="56" customWidth="1"/>
    <col min="11523" max="11526" width="9.5703125" style="56" customWidth="1"/>
    <col min="11527" max="11777" width="9.140625" style="56"/>
    <col min="11778" max="11778" width="40.28515625" style="56" customWidth="1"/>
    <col min="11779" max="11782" width="9.5703125" style="56" customWidth="1"/>
    <col min="11783" max="12033" width="9.140625" style="56"/>
    <col min="12034" max="12034" width="40.28515625" style="56" customWidth="1"/>
    <col min="12035" max="12038" width="9.5703125" style="56" customWidth="1"/>
    <col min="12039" max="12289" width="9.140625" style="56"/>
    <col min="12290" max="12290" width="40.28515625" style="56" customWidth="1"/>
    <col min="12291" max="12294" width="9.5703125" style="56" customWidth="1"/>
    <col min="12295" max="12545" width="9.140625" style="56"/>
    <col min="12546" max="12546" width="40.28515625" style="56" customWidth="1"/>
    <col min="12547" max="12550" width="9.5703125" style="56" customWidth="1"/>
    <col min="12551" max="12801" width="9.140625" style="56"/>
    <col min="12802" max="12802" width="40.28515625" style="56" customWidth="1"/>
    <col min="12803" max="12806" width="9.5703125" style="56" customWidth="1"/>
    <col min="12807" max="13057" width="9.140625" style="56"/>
    <col min="13058" max="13058" width="40.28515625" style="56" customWidth="1"/>
    <col min="13059" max="13062" width="9.5703125" style="56" customWidth="1"/>
    <col min="13063" max="13313" width="9.140625" style="56"/>
    <col min="13314" max="13314" width="40.28515625" style="56" customWidth="1"/>
    <col min="13315" max="13318" width="9.5703125" style="56" customWidth="1"/>
    <col min="13319" max="13569" width="9.140625" style="56"/>
    <col min="13570" max="13570" width="40.28515625" style="56" customWidth="1"/>
    <col min="13571" max="13574" width="9.5703125" style="56" customWidth="1"/>
    <col min="13575" max="13825" width="9.140625" style="56"/>
    <col min="13826" max="13826" width="40.28515625" style="56" customWidth="1"/>
    <col min="13827" max="13830" width="9.5703125" style="56" customWidth="1"/>
    <col min="13831" max="14081" width="9.140625" style="56"/>
    <col min="14082" max="14082" width="40.28515625" style="56" customWidth="1"/>
    <col min="14083" max="14086" width="9.5703125" style="56" customWidth="1"/>
    <col min="14087" max="14337" width="9.140625" style="56"/>
    <col min="14338" max="14338" width="40.28515625" style="56" customWidth="1"/>
    <col min="14339" max="14342" width="9.5703125" style="56" customWidth="1"/>
    <col min="14343" max="14593" width="9.140625" style="56"/>
    <col min="14594" max="14594" width="40.28515625" style="56" customWidth="1"/>
    <col min="14595" max="14598" width="9.5703125" style="56" customWidth="1"/>
    <col min="14599" max="14849" width="9.140625" style="56"/>
    <col min="14850" max="14850" width="40.28515625" style="56" customWidth="1"/>
    <col min="14851" max="14854" width="9.5703125" style="56" customWidth="1"/>
    <col min="14855" max="15105" width="9.140625" style="56"/>
    <col min="15106" max="15106" width="40.28515625" style="56" customWidth="1"/>
    <col min="15107" max="15110" width="9.5703125" style="56" customWidth="1"/>
    <col min="15111" max="15361" width="9.140625" style="56"/>
    <col min="15362" max="15362" width="40.28515625" style="56" customWidth="1"/>
    <col min="15363" max="15366" width="9.5703125" style="56" customWidth="1"/>
    <col min="15367" max="15617" width="9.140625" style="56"/>
    <col min="15618" max="15618" width="40.28515625" style="56" customWidth="1"/>
    <col min="15619" max="15622" width="9.5703125" style="56" customWidth="1"/>
    <col min="15623" max="15873" width="9.140625" style="56"/>
    <col min="15874" max="15874" width="40.28515625" style="56" customWidth="1"/>
    <col min="15875" max="15878" width="9.5703125" style="56" customWidth="1"/>
    <col min="15879" max="16129" width="9.140625" style="56"/>
    <col min="16130" max="16130" width="40.28515625" style="56" customWidth="1"/>
    <col min="16131" max="16134" width="9.5703125" style="56" customWidth="1"/>
    <col min="16135" max="16384" width="9.140625" style="56"/>
  </cols>
  <sheetData>
    <row r="1" spans="1:13">
      <c r="A1" s="271"/>
      <c r="B1" s="271"/>
      <c r="E1" s="1155" t="s">
        <v>209</v>
      </c>
      <c r="F1" s="1155"/>
    </row>
    <row r="2" spans="1:13">
      <c r="C2" s="58"/>
      <c r="D2" s="57"/>
      <c r="E2" s="58"/>
    </row>
    <row r="3" spans="1:13" ht="35.25" customHeight="1">
      <c r="B3" s="1156" t="s">
        <v>95</v>
      </c>
      <c r="C3" s="1156"/>
      <c r="D3" s="1156"/>
      <c r="E3" s="1156"/>
      <c r="F3" s="1156"/>
    </row>
    <row r="4" spans="1:13" ht="15" thickBot="1"/>
    <row r="5" spans="1:13" s="61" customFormat="1" ht="63.75" customHeight="1">
      <c r="B5" s="1157" t="s">
        <v>43</v>
      </c>
      <c r="C5" s="1167" t="s">
        <v>96</v>
      </c>
      <c r="D5" s="1168"/>
      <c r="E5" s="1169" t="s">
        <v>97</v>
      </c>
      <c r="F5" s="1168"/>
      <c r="H5" s="272"/>
      <c r="J5" s="56"/>
      <c r="K5" s="56"/>
      <c r="L5" s="56"/>
      <c r="M5" s="56"/>
    </row>
    <row r="6" spans="1:13" s="62" customFormat="1" ht="15" thickBot="1">
      <c r="B6" s="1158"/>
      <c r="C6" s="273">
        <v>2018</v>
      </c>
      <c r="D6" s="274">
        <v>2019</v>
      </c>
      <c r="E6" s="196">
        <v>2018</v>
      </c>
      <c r="F6" s="275">
        <v>2019</v>
      </c>
      <c r="H6" s="72"/>
      <c r="J6" s="56"/>
      <c r="K6" s="56"/>
      <c r="L6" s="56"/>
      <c r="M6" s="56"/>
    </row>
    <row r="7" spans="1:13" s="62" customFormat="1" ht="12.75">
      <c r="A7" s="65"/>
      <c r="B7" s="66" t="s">
        <v>98</v>
      </c>
      <c r="C7" s="67">
        <v>34134</v>
      </c>
      <c r="D7" s="68">
        <v>36435</v>
      </c>
      <c r="E7" s="69">
        <v>15947</v>
      </c>
      <c r="F7" s="70">
        <v>17837</v>
      </c>
      <c r="H7" s="72"/>
      <c r="I7" s="72"/>
    </row>
    <row r="8" spans="1:13" s="62" customFormat="1" ht="12.75">
      <c r="A8" s="65"/>
      <c r="B8" s="74" t="s">
        <v>47</v>
      </c>
      <c r="C8" s="222">
        <v>0.82574381475081593</v>
      </c>
      <c r="D8" s="224">
        <v>0.83885045818849024</v>
      </c>
      <c r="E8" s="225">
        <v>0.17425618524918413</v>
      </c>
      <c r="F8" s="223">
        <v>0.1611495418115097</v>
      </c>
      <c r="H8" s="205"/>
      <c r="I8" s="205"/>
    </row>
    <row r="9" spans="1:13" s="62" customFormat="1" ht="13.5" thickBot="1">
      <c r="A9" s="65"/>
      <c r="B9" s="81" t="s">
        <v>48</v>
      </c>
      <c r="C9" s="266">
        <v>2.0812181931159679</v>
      </c>
      <c r="D9" s="268">
        <v>2.1238124961382425</v>
      </c>
      <c r="E9" s="269">
        <v>0.43919816221573538</v>
      </c>
      <c r="F9" s="267">
        <v>0.40800057229274495</v>
      </c>
      <c r="H9" s="276"/>
      <c r="I9" s="205"/>
      <c r="J9" s="205"/>
    </row>
    <row r="10" spans="1:13" s="89" customFormat="1" ht="13.5" customHeight="1" thickBot="1">
      <c r="B10" s="1153" t="s">
        <v>49</v>
      </c>
      <c r="C10" s="1153"/>
      <c r="D10" s="1153"/>
      <c r="E10" s="1153"/>
      <c r="F10" s="1153"/>
      <c r="H10" s="142"/>
    </row>
    <row r="11" spans="1:13" s="89" customFormat="1" ht="12.75">
      <c r="B11" s="91" t="s">
        <v>50</v>
      </c>
      <c r="C11" s="277">
        <v>0.43040650000000003</v>
      </c>
      <c r="D11" s="213">
        <v>0.42175390000000001</v>
      </c>
      <c r="E11" s="277">
        <v>0.67596100000000003</v>
      </c>
      <c r="F11" s="213">
        <v>0.75800889999999999</v>
      </c>
      <c r="H11" s="142"/>
    </row>
    <row r="12" spans="1:13" s="89" customFormat="1" ht="12.75">
      <c r="B12" s="59" t="s">
        <v>92</v>
      </c>
      <c r="C12" s="278">
        <v>0.75563999999999998</v>
      </c>
      <c r="D12" s="111">
        <v>0.72936999999999996</v>
      </c>
      <c r="E12" s="278">
        <v>2.0860500000000002</v>
      </c>
      <c r="F12" s="111">
        <v>3.1323799999999999</v>
      </c>
      <c r="H12" s="142"/>
    </row>
    <row r="13" spans="1:13" s="89" customFormat="1" ht="12.75">
      <c r="B13" s="97" t="s">
        <v>52</v>
      </c>
      <c r="C13" s="279">
        <v>0.16426170000000001</v>
      </c>
      <c r="D13" s="223">
        <v>0.15011160000000001</v>
      </c>
      <c r="E13" s="279">
        <v>0.40010620000000002</v>
      </c>
      <c r="F13" s="223">
        <v>0.50389249999999997</v>
      </c>
      <c r="H13" s="142"/>
      <c r="I13" s="143"/>
      <c r="J13" s="143"/>
    </row>
    <row r="14" spans="1:13" s="89" customFormat="1" ht="25.5">
      <c r="B14" s="97" t="s">
        <v>53</v>
      </c>
      <c r="C14" s="280">
        <v>1.7556400000000001</v>
      </c>
      <c r="D14" s="253">
        <v>1.7293700000000001</v>
      </c>
      <c r="E14" s="280">
        <v>3.0860500000000002</v>
      </c>
      <c r="F14" s="253">
        <v>4.1323800000000004</v>
      </c>
      <c r="H14" s="142"/>
      <c r="I14" s="143"/>
      <c r="J14" s="143"/>
    </row>
    <row r="15" spans="1:13" s="89" customFormat="1" ht="12.75">
      <c r="B15" s="97" t="s">
        <v>54</v>
      </c>
      <c r="C15" s="280">
        <v>0.32051000000000002</v>
      </c>
      <c r="D15" s="253">
        <v>0.30797000000000002</v>
      </c>
      <c r="E15" s="280">
        <v>1.0782799999999999</v>
      </c>
      <c r="F15" s="253">
        <v>1.70255</v>
      </c>
      <c r="H15" s="142"/>
      <c r="I15" s="143"/>
      <c r="J15" s="143"/>
    </row>
    <row r="16" spans="1:13" s="89" customFormat="1" ht="25.5">
      <c r="B16" s="112" t="s">
        <v>55</v>
      </c>
      <c r="C16" s="281">
        <v>0.14935000000000001</v>
      </c>
      <c r="D16" s="232">
        <v>0.14141000000000001</v>
      </c>
      <c r="E16" s="281">
        <v>0.37948999999999999</v>
      </c>
      <c r="F16" s="232">
        <v>0.48351</v>
      </c>
      <c r="H16" s="282"/>
      <c r="I16" s="143"/>
      <c r="J16" s="143"/>
    </row>
    <row r="17" spans="2:10" s="89" customFormat="1" ht="38.25">
      <c r="B17" s="112" t="s">
        <v>56</v>
      </c>
      <c r="C17" s="280">
        <v>7.0127300000000004</v>
      </c>
      <c r="D17" s="253">
        <v>8.6374499999999994</v>
      </c>
      <c r="E17" s="280">
        <v>-5.5220500000000001</v>
      </c>
      <c r="F17" s="253">
        <v>-7.1193099999999996</v>
      </c>
      <c r="H17" s="142"/>
      <c r="I17" s="143"/>
      <c r="J17" s="143"/>
    </row>
    <row r="18" spans="2:10" s="89" customFormat="1" ht="26.25" thickBot="1">
      <c r="B18" s="112" t="s">
        <v>57</v>
      </c>
      <c r="C18" s="283">
        <v>12.30284</v>
      </c>
      <c r="D18" s="284">
        <v>14.247949999999999</v>
      </c>
      <c r="E18" s="285">
        <v>-8.8104999999999993</v>
      </c>
      <c r="F18" s="286">
        <v>-10.197749999999999</v>
      </c>
      <c r="H18" s="142"/>
      <c r="I18" s="143"/>
      <c r="J18" s="143"/>
    </row>
    <row r="19" spans="2:10" s="89" customFormat="1" ht="13.5" customHeight="1" thickBot="1">
      <c r="B19" s="1153" t="s">
        <v>58</v>
      </c>
      <c r="C19" s="1153"/>
      <c r="D19" s="1153"/>
      <c r="E19" s="1153"/>
      <c r="F19" s="1153"/>
      <c r="H19" s="142"/>
    </row>
    <row r="20" spans="2:10" s="89" customFormat="1" ht="12.75">
      <c r="B20" s="91" t="s">
        <v>59</v>
      </c>
      <c r="C20" s="287">
        <v>1.4933000000000001</v>
      </c>
      <c r="D20" s="228">
        <v>1.50007</v>
      </c>
      <c r="E20" s="287">
        <v>0.81557999999999997</v>
      </c>
      <c r="F20" s="228">
        <v>0.72216000000000002</v>
      </c>
      <c r="G20" s="288"/>
      <c r="H20" s="142"/>
      <c r="I20" s="143"/>
    </row>
    <row r="21" spans="2:10" s="89" customFormat="1" ht="12.75">
      <c r="B21" s="97" t="s">
        <v>60</v>
      </c>
      <c r="C21" s="289">
        <v>1.0236000000000001</v>
      </c>
      <c r="D21" s="218">
        <v>1.01206</v>
      </c>
      <c r="E21" s="289">
        <v>0.54244000000000003</v>
      </c>
      <c r="F21" s="218">
        <v>0.49258000000000002</v>
      </c>
      <c r="G21" s="288"/>
      <c r="H21" s="142"/>
      <c r="I21" s="143"/>
    </row>
    <row r="22" spans="2:10" s="89" customFormat="1" ht="12.75">
      <c r="B22" s="97" t="s">
        <v>61</v>
      </c>
      <c r="C22" s="289">
        <v>0.27161000000000002</v>
      </c>
      <c r="D22" s="218">
        <v>0.27496999999999999</v>
      </c>
      <c r="E22" s="289">
        <v>0.13657</v>
      </c>
      <c r="F22" s="218">
        <v>0.13403999999999999</v>
      </c>
      <c r="G22" s="288"/>
      <c r="H22" s="142"/>
      <c r="I22" s="143"/>
    </row>
    <row r="23" spans="2:10" s="89" customFormat="1" ht="13.5" thickBot="1">
      <c r="B23" s="112" t="s">
        <v>62</v>
      </c>
      <c r="C23" s="290">
        <v>233035.76256599999</v>
      </c>
      <c r="D23" s="242">
        <v>258071.876785</v>
      </c>
      <c r="E23" s="290">
        <v>-17145.391101000001</v>
      </c>
      <c r="F23" s="245">
        <v>-36166.942118999999</v>
      </c>
      <c r="G23" s="288"/>
      <c r="H23" s="142"/>
      <c r="I23" s="143"/>
    </row>
    <row r="24" spans="2:10" s="89" customFormat="1" ht="13.5" customHeight="1" thickBot="1">
      <c r="B24" s="1153" t="s">
        <v>63</v>
      </c>
      <c r="C24" s="1153"/>
      <c r="D24" s="1153"/>
      <c r="E24" s="1153"/>
      <c r="F24" s="1153"/>
      <c r="H24" s="142"/>
      <c r="I24" s="143"/>
    </row>
    <row r="25" spans="2:10" s="89" customFormat="1" ht="12.75">
      <c r="B25" s="246" t="s">
        <v>64</v>
      </c>
      <c r="C25" s="291">
        <v>0.87912000000000001</v>
      </c>
      <c r="D25" s="248">
        <v>0.88414000000000004</v>
      </c>
      <c r="E25" s="292">
        <v>0.50912000000000002</v>
      </c>
      <c r="F25" s="248">
        <v>0.36527999999999999</v>
      </c>
      <c r="G25" s="288"/>
      <c r="H25" s="142"/>
      <c r="I25" s="143"/>
    </row>
    <row r="26" spans="2:10" s="89" customFormat="1" ht="12.75">
      <c r="B26" s="251" t="s">
        <v>65</v>
      </c>
      <c r="C26" s="291">
        <v>1.9074</v>
      </c>
      <c r="D26" s="248">
        <v>1.97315</v>
      </c>
      <c r="E26" s="292">
        <v>1.04921</v>
      </c>
      <c r="F26" s="248">
        <v>0.70145000000000002</v>
      </c>
      <c r="G26" s="288"/>
      <c r="H26" s="142"/>
      <c r="I26" s="143"/>
    </row>
    <row r="27" spans="2:10" s="89" customFormat="1" ht="12.75">
      <c r="B27" s="251" t="s">
        <v>66</v>
      </c>
      <c r="C27" s="291">
        <v>5.8806900000000004</v>
      </c>
      <c r="D27" s="248">
        <v>5.6694000000000004</v>
      </c>
      <c r="E27" s="292">
        <v>4.05396</v>
      </c>
      <c r="F27" s="248">
        <v>3.1097299999999999</v>
      </c>
      <c r="G27" s="288"/>
      <c r="H27" s="142"/>
      <c r="I27" s="143"/>
    </row>
    <row r="28" spans="2:10" s="89" customFormat="1" ht="12.75">
      <c r="B28" s="251" t="s">
        <v>67</v>
      </c>
      <c r="C28" s="291">
        <v>3.6321500000000002</v>
      </c>
      <c r="D28" s="248">
        <v>3.7149399999999999</v>
      </c>
      <c r="E28" s="292">
        <v>2.6581399999999999</v>
      </c>
      <c r="F28" s="248">
        <v>1.97437</v>
      </c>
      <c r="G28" s="288"/>
      <c r="H28" s="142"/>
      <c r="I28" s="143"/>
    </row>
    <row r="29" spans="2:10" s="89" customFormat="1" ht="12.75">
      <c r="B29" s="251" t="s">
        <v>68</v>
      </c>
      <c r="C29" s="293">
        <v>3.6731400000000001</v>
      </c>
      <c r="D29" s="253">
        <v>3.7536299999999998</v>
      </c>
      <c r="E29" s="280">
        <v>2.7281200000000001</v>
      </c>
      <c r="F29" s="253">
        <v>1.9911099999999999</v>
      </c>
      <c r="G29" s="288"/>
      <c r="H29" s="142"/>
      <c r="I29" s="143"/>
    </row>
    <row r="30" spans="2:10" s="89" customFormat="1" ht="12.75">
      <c r="B30" s="251" t="s">
        <v>69</v>
      </c>
      <c r="C30" s="293">
        <v>5.1665900000000002</v>
      </c>
      <c r="D30" s="253">
        <v>5.0754099999999998</v>
      </c>
      <c r="E30" s="280">
        <v>-8.5820600000000002</v>
      </c>
      <c r="F30" s="253">
        <v>-2.8743699999999999</v>
      </c>
      <c r="G30" s="288"/>
      <c r="H30" s="142"/>
      <c r="I30" s="143"/>
    </row>
    <row r="31" spans="2:10" s="89" customFormat="1" ht="12.75">
      <c r="B31" s="251" t="s">
        <v>70</v>
      </c>
      <c r="C31" s="293">
        <v>1.54342</v>
      </c>
      <c r="D31" s="253">
        <v>1.52901</v>
      </c>
      <c r="E31" s="280">
        <v>1.5711599999999999</v>
      </c>
      <c r="F31" s="253">
        <v>1.50946</v>
      </c>
      <c r="G31" s="288"/>
      <c r="H31" s="142"/>
      <c r="I31" s="143"/>
    </row>
    <row r="32" spans="2:10" s="89" customFormat="1" ht="22.5">
      <c r="B32" s="254" t="s">
        <v>71</v>
      </c>
      <c r="C32" s="293">
        <v>62.067599999999999</v>
      </c>
      <c r="D32" s="253">
        <v>64.380679999999998</v>
      </c>
      <c r="E32" s="280">
        <v>90.035309999999996</v>
      </c>
      <c r="F32" s="253">
        <v>117.37354999999999</v>
      </c>
      <c r="G32" s="288"/>
      <c r="H32" s="142"/>
      <c r="I32" s="143"/>
    </row>
    <row r="33" spans="2:16" s="89" customFormat="1" ht="12.75">
      <c r="B33" s="254" t="s">
        <v>72</v>
      </c>
      <c r="C33" s="293">
        <v>100.49146</v>
      </c>
      <c r="D33" s="253">
        <v>98.251850000000005</v>
      </c>
      <c r="E33" s="280">
        <v>137.31408999999999</v>
      </c>
      <c r="F33" s="253">
        <v>184.86931999999999</v>
      </c>
      <c r="G33" s="288"/>
      <c r="H33" s="142"/>
      <c r="I33" s="143"/>
    </row>
    <row r="34" spans="2:16" s="89" customFormat="1" ht="22.5">
      <c r="B34" s="254" t="s">
        <v>73</v>
      </c>
      <c r="C34" s="293">
        <v>99.369979999999998</v>
      </c>
      <c r="D34" s="253">
        <v>97.239140000000006</v>
      </c>
      <c r="E34" s="280">
        <v>133.79196999999999</v>
      </c>
      <c r="F34" s="253">
        <v>183.31494000000001</v>
      </c>
      <c r="G34" s="288"/>
      <c r="H34" s="142"/>
      <c r="I34" s="143"/>
    </row>
    <row r="35" spans="2:16" s="89" customFormat="1" ht="22.5">
      <c r="B35" s="254" t="s">
        <v>74</v>
      </c>
      <c r="C35" s="293">
        <v>137.84124</v>
      </c>
      <c r="D35" s="253">
        <v>134.17509999999999</v>
      </c>
      <c r="E35" s="280">
        <v>279.44090999999997</v>
      </c>
      <c r="F35" s="253">
        <v>421.41145</v>
      </c>
      <c r="G35" s="288"/>
      <c r="H35" s="142"/>
      <c r="I35" s="143"/>
    </row>
    <row r="36" spans="2:16" s="89" customFormat="1" ht="33.75">
      <c r="B36" s="254" t="s">
        <v>75</v>
      </c>
      <c r="C36" s="293">
        <v>1.4413400000000001</v>
      </c>
      <c r="D36" s="253">
        <v>1.48197</v>
      </c>
      <c r="E36" s="280">
        <v>1.0237099999999999</v>
      </c>
      <c r="F36" s="253">
        <v>0.85492999999999997</v>
      </c>
      <c r="G36" s="288"/>
      <c r="H36" s="142"/>
      <c r="I36" s="143"/>
    </row>
    <row r="37" spans="2:16" s="89" customFormat="1" ht="23.25" thickBot="1">
      <c r="B37" s="255" t="s">
        <v>76</v>
      </c>
      <c r="C37" s="294">
        <v>0.47284999999999999</v>
      </c>
      <c r="D37" s="295">
        <v>0.45910000000000001</v>
      </c>
      <c r="E37" s="296">
        <v>0.52764999999999995</v>
      </c>
      <c r="F37" s="295">
        <v>0.57055</v>
      </c>
      <c r="G37" s="288"/>
      <c r="H37" s="282"/>
      <c r="I37" s="143"/>
    </row>
    <row r="38" spans="2:16" s="89" customFormat="1" ht="13.5" customHeight="1" thickBot="1">
      <c r="B38" s="1153" t="s">
        <v>77</v>
      </c>
      <c r="C38" s="1153"/>
      <c r="D38" s="1153"/>
      <c r="E38" s="1153"/>
      <c r="F38" s="1153"/>
      <c r="G38" s="288"/>
      <c r="H38" s="142"/>
      <c r="I38" s="143"/>
    </row>
    <row r="39" spans="2:16" s="89" customFormat="1" ht="12.75">
      <c r="B39" s="91" t="s">
        <v>78</v>
      </c>
      <c r="C39" s="297">
        <v>6.8330500000000002E-2</v>
      </c>
      <c r="D39" s="298">
        <v>6.54864E-2</v>
      </c>
      <c r="E39" s="297">
        <v>-8.1490900000000005E-2</v>
      </c>
      <c r="F39" s="299">
        <v>-8.3527699999999996E-2</v>
      </c>
      <c r="G39" s="288"/>
      <c r="H39" s="142"/>
      <c r="I39" s="143"/>
    </row>
    <row r="40" spans="2:16" s="89" customFormat="1" ht="12.75">
      <c r="B40" s="97" t="s">
        <v>79</v>
      </c>
      <c r="C40" s="300">
        <v>0.11996370000000001</v>
      </c>
      <c r="D40" s="261">
        <v>0.11325010000000001</v>
      </c>
      <c r="E40" s="300">
        <v>-0.25148490000000001</v>
      </c>
      <c r="F40" s="264">
        <v>-0.34516829999999998</v>
      </c>
      <c r="G40" s="288"/>
      <c r="H40" s="142"/>
    </row>
    <row r="41" spans="2:16" s="89" customFormat="1" ht="12.75">
      <c r="B41" s="97" t="s">
        <v>80</v>
      </c>
      <c r="C41" s="279">
        <v>7.7726100000000006E-2</v>
      </c>
      <c r="D41" s="223">
        <v>7.4067599999999997E-2</v>
      </c>
      <c r="E41" s="279">
        <v>-0.16006329999999999</v>
      </c>
      <c r="F41" s="205">
        <v>-0.22866939999999999</v>
      </c>
      <c r="G41" s="288"/>
      <c r="H41" s="142"/>
    </row>
    <row r="42" spans="2:16" s="89" customFormat="1" ht="25.5">
      <c r="B42" s="97" t="s">
        <v>94</v>
      </c>
      <c r="C42" s="300">
        <v>0.1020949</v>
      </c>
      <c r="D42" s="261">
        <v>9.8672499999999996E-2</v>
      </c>
      <c r="E42" s="300">
        <v>-0.14545930000000001</v>
      </c>
      <c r="F42" s="264">
        <v>-0.14942710000000001</v>
      </c>
      <c r="G42" s="288"/>
      <c r="H42" s="142"/>
    </row>
    <row r="43" spans="2:16" s="89" customFormat="1" ht="12.75">
      <c r="B43" s="112" t="s">
        <v>82</v>
      </c>
      <c r="C43" s="300">
        <v>6.95823E-2</v>
      </c>
      <c r="D43" s="261">
        <v>6.7134700000000005E-2</v>
      </c>
      <c r="E43" s="300">
        <v>-7.85714E-2</v>
      </c>
      <c r="F43" s="261">
        <v>-7.2887499999999994E-2</v>
      </c>
      <c r="G43" s="288"/>
      <c r="H43" s="142"/>
    </row>
    <row r="44" spans="2:16" s="89" customFormat="1" ht="13.5" thickBot="1">
      <c r="B44" s="265" t="s">
        <v>83</v>
      </c>
      <c r="C44" s="301">
        <v>7.9149999999999998E-2</v>
      </c>
      <c r="D44" s="267">
        <v>7.5931799999999994E-2</v>
      </c>
      <c r="E44" s="301">
        <v>-0.15432870000000001</v>
      </c>
      <c r="F44" s="165">
        <v>-0.1995403</v>
      </c>
      <c r="G44" s="288"/>
      <c r="H44" s="142"/>
    </row>
    <row r="46" spans="2:16" ht="67.900000000000006" customHeight="1">
      <c r="B46" s="1154" t="s">
        <v>86</v>
      </c>
      <c r="C46" s="1154"/>
      <c r="D46" s="1154"/>
      <c r="E46" s="1154"/>
      <c r="F46" s="1154"/>
      <c r="G46" s="302"/>
      <c r="H46" s="302"/>
      <c r="I46" s="302"/>
      <c r="J46" s="302"/>
      <c r="K46" s="302"/>
      <c r="L46" s="302"/>
      <c r="M46" s="302"/>
      <c r="N46" s="302"/>
      <c r="O46" s="302"/>
      <c r="P46" s="302"/>
    </row>
  </sheetData>
  <mergeCells count="10">
    <mergeCell ref="B19:F19"/>
    <mergeCell ref="B24:F24"/>
    <mergeCell ref="B38:F38"/>
    <mergeCell ref="B46:F46"/>
    <mergeCell ref="E1:F1"/>
    <mergeCell ref="B3:F3"/>
    <mergeCell ref="B5:B6"/>
    <mergeCell ref="C5:D5"/>
    <mergeCell ref="E5:F5"/>
    <mergeCell ref="B10:F10"/>
  </mergeCells>
  <pageMargins left="0.70866141732283472" right="0.70866141732283472" top="0.74803149606299213" bottom="0.74803149606299213"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workbookViewId="0">
      <pane xSplit="2" ySplit="6" topLeftCell="C13" activePane="bottomRight" state="frozen"/>
      <selection activeCell="B1" sqref="B1"/>
      <selection pane="topRight" activeCell="B1" sqref="B1"/>
      <selection pane="bottomLeft" activeCell="B1" sqref="B1"/>
      <selection pane="bottomRight" activeCell="E2" sqref="E2"/>
    </sheetView>
  </sheetViews>
  <sheetFormatPr defaultColWidth="9.140625" defaultRowHeight="14.25"/>
  <cols>
    <col min="1" max="1" width="9.140625" style="56"/>
    <col min="2" max="2" width="44.140625" style="56" customWidth="1"/>
    <col min="3" max="6" width="12.28515625" style="56" customWidth="1"/>
    <col min="7" max="8" width="9.140625" style="56"/>
    <col min="9" max="9" width="11.5703125" style="56" bestFit="1" customWidth="1"/>
    <col min="10" max="246" width="9.140625" style="56"/>
    <col min="247" max="247" width="35.42578125" style="56" customWidth="1"/>
    <col min="248" max="249" width="7.85546875" style="56" customWidth="1"/>
    <col min="250" max="251" width="8.140625" style="56" bestFit="1" customWidth="1"/>
    <col min="252" max="253" width="8.42578125" style="56" customWidth="1"/>
    <col min="254" max="255" width="7.85546875" style="56" customWidth="1"/>
    <col min="256" max="502" width="9.140625" style="56"/>
    <col min="503" max="503" width="35.42578125" style="56" customWidth="1"/>
    <col min="504" max="505" width="7.85546875" style="56" customWidth="1"/>
    <col min="506" max="507" width="8.140625" style="56" bestFit="1" customWidth="1"/>
    <col min="508" max="509" width="8.42578125" style="56" customWidth="1"/>
    <col min="510" max="511" width="7.85546875" style="56" customWidth="1"/>
    <col min="512" max="758" width="9.140625" style="56"/>
    <col min="759" max="759" width="35.42578125" style="56" customWidth="1"/>
    <col min="760" max="761" width="7.85546875" style="56" customWidth="1"/>
    <col min="762" max="763" width="8.140625" style="56" bestFit="1" customWidth="1"/>
    <col min="764" max="765" width="8.42578125" style="56" customWidth="1"/>
    <col min="766" max="767" width="7.85546875" style="56" customWidth="1"/>
    <col min="768" max="1014" width="9.140625" style="56"/>
    <col min="1015" max="1015" width="35.42578125" style="56" customWidth="1"/>
    <col min="1016" max="1017" width="7.85546875" style="56" customWidth="1"/>
    <col min="1018" max="1019" width="8.140625" style="56" bestFit="1" customWidth="1"/>
    <col min="1020" max="1021" width="8.42578125" style="56" customWidth="1"/>
    <col min="1022" max="1023" width="7.85546875" style="56" customWidth="1"/>
    <col min="1024" max="1270" width="9.140625" style="56"/>
    <col min="1271" max="1271" width="35.42578125" style="56" customWidth="1"/>
    <col min="1272" max="1273" width="7.85546875" style="56" customWidth="1"/>
    <col min="1274" max="1275" width="8.140625" style="56" bestFit="1" customWidth="1"/>
    <col min="1276" max="1277" width="8.42578125" style="56" customWidth="1"/>
    <col min="1278" max="1279" width="7.85546875" style="56" customWidth="1"/>
    <col min="1280" max="1526" width="9.140625" style="56"/>
    <col min="1527" max="1527" width="35.42578125" style="56" customWidth="1"/>
    <col min="1528" max="1529" width="7.85546875" style="56" customWidth="1"/>
    <col min="1530" max="1531" width="8.140625" style="56" bestFit="1" customWidth="1"/>
    <col min="1532" max="1533" width="8.42578125" style="56" customWidth="1"/>
    <col min="1534" max="1535" width="7.85546875" style="56" customWidth="1"/>
    <col min="1536" max="1782" width="9.140625" style="56"/>
    <col min="1783" max="1783" width="35.42578125" style="56" customWidth="1"/>
    <col min="1784" max="1785" width="7.85546875" style="56" customWidth="1"/>
    <col min="1786" max="1787" width="8.140625" style="56" bestFit="1" customWidth="1"/>
    <col min="1788" max="1789" width="8.42578125" style="56" customWidth="1"/>
    <col min="1790" max="1791" width="7.85546875" style="56" customWidth="1"/>
    <col min="1792" max="2038" width="9.140625" style="56"/>
    <col min="2039" max="2039" width="35.42578125" style="56" customWidth="1"/>
    <col min="2040" max="2041" width="7.85546875" style="56" customWidth="1"/>
    <col min="2042" max="2043" width="8.140625" style="56" bestFit="1" customWidth="1"/>
    <col min="2044" max="2045" width="8.42578125" style="56" customWidth="1"/>
    <col min="2046" max="2047" width="7.85546875" style="56" customWidth="1"/>
    <col min="2048" max="2294" width="9.140625" style="56"/>
    <col min="2295" max="2295" width="35.42578125" style="56" customWidth="1"/>
    <col min="2296" max="2297" width="7.85546875" style="56" customWidth="1"/>
    <col min="2298" max="2299" width="8.140625" style="56" bestFit="1" customWidth="1"/>
    <col min="2300" max="2301" width="8.42578125" style="56" customWidth="1"/>
    <col min="2302" max="2303" width="7.85546875" style="56" customWidth="1"/>
    <col min="2304" max="2550" width="9.140625" style="56"/>
    <col min="2551" max="2551" width="35.42578125" style="56" customWidth="1"/>
    <col min="2552" max="2553" width="7.85546875" style="56" customWidth="1"/>
    <col min="2554" max="2555" width="8.140625" style="56" bestFit="1" customWidth="1"/>
    <col min="2556" max="2557" width="8.42578125" style="56" customWidth="1"/>
    <col min="2558" max="2559" width="7.85546875" style="56" customWidth="1"/>
    <col min="2560" max="2806" width="9.140625" style="56"/>
    <col min="2807" max="2807" width="35.42578125" style="56" customWidth="1"/>
    <col min="2808" max="2809" width="7.85546875" style="56" customWidth="1"/>
    <col min="2810" max="2811" width="8.140625" style="56" bestFit="1" customWidth="1"/>
    <col min="2812" max="2813" width="8.42578125" style="56" customWidth="1"/>
    <col min="2814" max="2815" width="7.85546875" style="56" customWidth="1"/>
    <col min="2816" max="3062" width="9.140625" style="56"/>
    <col min="3063" max="3063" width="35.42578125" style="56" customWidth="1"/>
    <col min="3064" max="3065" width="7.85546875" style="56" customWidth="1"/>
    <col min="3066" max="3067" width="8.140625" style="56" bestFit="1" customWidth="1"/>
    <col min="3068" max="3069" width="8.42578125" style="56" customWidth="1"/>
    <col min="3070" max="3071" width="7.85546875" style="56" customWidth="1"/>
    <col min="3072" max="3318" width="9.140625" style="56"/>
    <col min="3319" max="3319" width="35.42578125" style="56" customWidth="1"/>
    <col min="3320" max="3321" width="7.85546875" style="56" customWidth="1"/>
    <col min="3322" max="3323" width="8.140625" style="56" bestFit="1" customWidth="1"/>
    <col min="3324" max="3325" width="8.42578125" style="56" customWidth="1"/>
    <col min="3326" max="3327" width="7.85546875" style="56" customWidth="1"/>
    <col min="3328" max="3574" width="9.140625" style="56"/>
    <col min="3575" max="3575" width="35.42578125" style="56" customWidth="1"/>
    <col min="3576" max="3577" width="7.85546875" style="56" customWidth="1"/>
    <col min="3578" max="3579" width="8.140625" style="56" bestFit="1" customWidth="1"/>
    <col min="3580" max="3581" width="8.42578125" style="56" customWidth="1"/>
    <col min="3582" max="3583" width="7.85546875" style="56" customWidth="1"/>
    <col min="3584" max="3830" width="9.140625" style="56"/>
    <col min="3831" max="3831" width="35.42578125" style="56" customWidth="1"/>
    <col min="3832" max="3833" width="7.85546875" style="56" customWidth="1"/>
    <col min="3834" max="3835" width="8.140625" style="56" bestFit="1" customWidth="1"/>
    <col min="3836" max="3837" width="8.42578125" style="56" customWidth="1"/>
    <col min="3838" max="3839" width="7.85546875" style="56" customWidth="1"/>
    <col min="3840" max="4086" width="9.140625" style="56"/>
    <col min="4087" max="4087" width="35.42578125" style="56" customWidth="1"/>
    <col min="4088" max="4089" width="7.85546875" style="56" customWidth="1"/>
    <col min="4090" max="4091" width="8.140625" style="56" bestFit="1" customWidth="1"/>
    <col min="4092" max="4093" width="8.42578125" style="56" customWidth="1"/>
    <col min="4094" max="4095" width="7.85546875" style="56" customWidth="1"/>
    <col min="4096" max="4342" width="9.140625" style="56"/>
    <col min="4343" max="4343" width="35.42578125" style="56" customWidth="1"/>
    <col min="4344" max="4345" width="7.85546875" style="56" customWidth="1"/>
    <col min="4346" max="4347" width="8.140625" style="56" bestFit="1" customWidth="1"/>
    <col min="4348" max="4349" width="8.42578125" style="56" customWidth="1"/>
    <col min="4350" max="4351" width="7.85546875" style="56" customWidth="1"/>
    <col min="4352" max="4598" width="9.140625" style="56"/>
    <col min="4599" max="4599" width="35.42578125" style="56" customWidth="1"/>
    <col min="4600" max="4601" width="7.85546875" style="56" customWidth="1"/>
    <col min="4602" max="4603" width="8.140625" style="56" bestFit="1" customWidth="1"/>
    <col min="4604" max="4605" width="8.42578125" style="56" customWidth="1"/>
    <col min="4606" max="4607" width="7.85546875" style="56" customWidth="1"/>
    <col min="4608" max="4854" width="9.140625" style="56"/>
    <col min="4855" max="4855" width="35.42578125" style="56" customWidth="1"/>
    <col min="4856" max="4857" width="7.85546875" style="56" customWidth="1"/>
    <col min="4858" max="4859" width="8.140625" style="56" bestFit="1" customWidth="1"/>
    <col min="4860" max="4861" width="8.42578125" style="56" customWidth="1"/>
    <col min="4862" max="4863" width="7.85546875" style="56" customWidth="1"/>
    <col min="4864" max="5110" width="9.140625" style="56"/>
    <col min="5111" max="5111" width="35.42578125" style="56" customWidth="1"/>
    <col min="5112" max="5113" width="7.85546875" style="56" customWidth="1"/>
    <col min="5114" max="5115" width="8.140625" style="56" bestFit="1" customWidth="1"/>
    <col min="5116" max="5117" width="8.42578125" style="56" customWidth="1"/>
    <col min="5118" max="5119" width="7.85546875" style="56" customWidth="1"/>
    <col min="5120" max="5366" width="9.140625" style="56"/>
    <col min="5367" max="5367" width="35.42578125" style="56" customWidth="1"/>
    <col min="5368" max="5369" width="7.85546875" style="56" customWidth="1"/>
    <col min="5370" max="5371" width="8.140625" style="56" bestFit="1" customWidth="1"/>
    <col min="5372" max="5373" width="8.42578125" style="56" customWidth="1"/>
    <col min="5374" max="5375" width="7.85546875" style="56" customWidth="1"/>
    <col min="5376" max="5622" width="9.140625" style="56"/>
    <col min="5623" max="5623" width="35.42578125" style="56" customWidth="1"/>
    <col min="5624" max="5625" width="7.85546875" style="56" customWidth="1"/>
    <col min="5626" max="5627" width="8.140625" style="56" bestFit="1" customWidth="1"/>
    <col min="5628" max="5629" width="8.42578125" style="56" customWidth="1"/>
    <col min="5630" max="5631" width="7.85546875" style="56" customWidth="1"/>
    <col min="5632" max="5878" width="9.140625" style="56"/>
    <col min="5879" max="5879" width="35.42578125" style="56" customWidth="1"/>
    <col min="5880" max="5881" width="7.85546875" style="56" customWidth="1"/>
    <col min="5882" max="5883" width="8.140625" style="56" bestFit="1" customWidth="1"/>
    <col min="5884" max="5885" width="8.42578125" style="56" customWidth="1"/>
    <col min="5886" max="5887" width="7.85546875" style="56" customWidth="1"/>
    <col min="5888" max="6134" width="9.140625" style="56"/>
    <col min="6135" max="6135" width="35.42578125" style="56" customWidth="1"/>
    <col min="6136" max="6137" width="7.85546875" style="56" customWidth="1"/>
    <col min="6138" max="6139" width="8.140625" style="56" bestFit="1" customWidth="1"/>
    <col min="6140" max="6141" width="8.42578125" style="56" customWidth="1"/>
    <col min="6142" max="6143" width="7.85546875" style="56" customWidth="1"/>
    <col min="6144" max="6390" width="9.140625" style="56"/>
    <col min="6391" max="6391" width="35.42578125" style="56" customWidth="1"/>
    <col min="6392" max="6393" width="7.85546875" style="56" customWidth="1"/>
    <col min="6394" max="6395" width="8.140625" style="56" bestFit="1" customWidth="1"/>
    <col min="6396" max="6397" width="8.42578125" style="56" customWidth="1"/>
    <col min="6398" max="6399" width="7.85546875" style="56" customWidth="1"/>
    <col min="6400" max="6646" width="9.140625" style="56"/>
    <col min="6647" max="6647" width="35.42578125" style="56" customWidth="1"/>
    <col min="6648" max="6649" width="7.85546875" style="56" customWidth="1"/>
    <col min="6650" max="6651" width="8.140625" style="56" bestFit="1" customWidth="1"/>
    <col min="6652" max="6653" width="8.42578125" style="56" customWidth="1"/>
    <col min="6654" max="6655" width="7.85546875" style="56" customWidth="1"/>
    <col min="6656" max="6902" width="9.140625" style="56"/>
    <col min="6903" max="6903" width="35.42578125" style="56" customWidth="1"/>
    <col min="6904" max="6905" width="7.85546875" style="56" customWidth="1"/>
    <col min="6906" max="6907" width="8.140625" style="56" bestFit="1" customWidth="1"/>
    <col min="6908" max="6909" width="8.42578125" style="56" customWidth="1"/>
    <col min="6910" max="6911" width="7.85546875" style="56" customWidth="1"/>
    <col min="6912" max="7158" width="9.140625" style="56"/>
    <col min="7159" max="7159" width="35.42578125" style="56" customWidth="1"/>
    <col min="7160" max="7161" width="7.85546875" style="56" customWidth="1"/>
    <col min="7162" max="7163" width="8.140625" style="56" bestFit="1" customWidth="1"/>
    <col min="7164" max="7165" width="8.42578125" style="56" customWidth="1"/>
    <col min="7166" max="7167" width="7.85546875" style="56" customWidth="1"/>
    <col min="7168" max="7414" width="9.140625" style="56"/>
    <col min="7415" max="7415" width="35.42578125" style="56" customWidth="1"/>
    <col min="7416" max="7417" width="7.85546875" style="56" customWidth="1"/>
    <col min="7418" max="7419" width="8.140625" style="56" bestFit="1" customWidth="1"/>
    <col min="7420" max="7421" width="8.42578125" style="56" customWidth="1"/>
    <col min="7422" max="7423" width="7.85546875" style="56" customWidth="1"/>
    <col min="7424" max="7670" width="9.140625" style="56"/>
    <col min="7671" max="7671" width="35.42578125" style="56" customWidth="1"/>
    <col min="7672" max="7673" width="7.85546875" style="56" customWidth="1"/>
    <col min="7674" max="7675" width="8.140625" style="56" bestFit="1" customWidth="1"/>
    <col min="7676" max="7677" width="8.42578125" style="56" customWidth="1"/>
    <col min="7678" max="7679" width="7.85546875" style="56" customWidth="1"/>
    <col min="7680" max="7926" width="9.140625" style="56"/>
    <col min="7927" max="7927" width="35.42578125" style="56" customWidth="1"/>
    <col min="7928" max="7929" width="7.85546875" style="56" customWidth="1"/>
    <col min="7930" max="7931" width="8.140625" style="56" bestFit="1" customWidth="1"/>
    <col min="7932" max="7933" width="8.42578125" style="56" customWidth="1"/>
    <col min="7934" max="7935" width="7.85546875" style="56" customWidth="1"/>
    <col min="7936" max="8182" width="9.140625" style="56"/>
    <col min="8183" max="8183" width="35.42578125" style="56" customWidth="1"/>
    <col min="8184" max="8185" width="7.85546875" style="56" customWidth="1"/>
    <col min="8186" max="8187" width="8.140625" style="56" bestFit="1" customWidth="1"/>
    <col min="8188" max="8189" width="8.42578125" style="56" customWidth="1"/>
    <col min="8190" max="8191" width="7.85546875" style="56" customWidth="1"/>
    <col min="8192" max="8438" width="9.140625" style="56"/>
    <col min="8439" max="8439" width="35.42578125" style="56" customWidth="1"/>
    <col min="8440" max="8441" width="7.85546875" style="56" customWidth="1"/>
    <col min="8442" max="8443" width="8.140625" style="56" bestFit="1" customWidth="1"/>
    <col min="8444" max="8445" width="8.42578125" style="56" customWidth="1"/>
    <col min="8446" max="8447" width="7.85546875" style="56" customWidth="1"/>
    <col min="8448" max="8694" width="9.140625" style="56"/>
    <col min="8695" max="8695" width="35.42578125" style="56" customWidth="1"/>
    <col min="8696" max="8697" width="7.85546875" style="56" customWidth="1"/>
    <col min="8698" max="8699" width="8.140625" style="56" bestFit="1" customWidth="1"/>
    <col min="8700" max="8701" width="8.42578125" style="56" customWidth="1"/>
    <col min="8702" max="8703" width="7.85546875" style="56" customWidth="1"/>
    <col min="8704" max="8950" width="9.140625" style="56"/>
    <col min="8951" max="8951" width="35.42578125" style="56" customWidth="1"/>
    <col min="8952" max="8953" width="7.85546875" style="56" customWidth="1"/>
    <col min="8954" max="8955" width="8.140625" style="56" bestFit="1" customWidth="1"/>
    <col min="8956" max="8957" width="8.42578125" style="56" customWidth="1"/>
    <col min="8958" max="8959" width="7.85546875" style="56" customWidth="1"/>
    <col min="8960" max="9206" width="9.140625" style="56"/>
    <col min="9207" max="9207" width="35.42578125" style="56" customWidth="1"/>
    <col min="9208" max="9209" width="7.85546875" style="56" customWidth="1"/>
    <col min="9210" max="9211" width="8.140625" style="56" bestFit="1" customWidth="1"/>
    <col min="9212" max="9213" width="8.42578125" style="56" customWidth="1"/>
    <col min="9214" max="9215" width="7.85546875" style="56" customWidth="1"/>
    <col min="9216" max="9462" width="9.140625" style="56"/>
    <col min="9463" max="9463" width="35.42578125" style="56" customWidth="1"/>
    <col min="9464" max="9465" width="7.85546875" style="56" customWidth="1"/>
    <col min="9466" max="9467" width="8.140625" style="56" bestFit="1" customWidth="1"/>
    <col min="9468" max="9469" width="8.42578125" style="56" customWidth="1"/>
    <col min="9470" max="9471" width="7.85546875" style="56" customWidth="1"/>
    <col min="9472" max="9718" width="9.140625" style="56"/>
    <col min="9719" max="9719" width="35.42578125" style="56" customWidth="1"/>
    <col min="9720" max="9721" width="7.85546875" style="56" customWidth="1"/>
    <col min="9722" max="9723" width="8.140625" style="56" bestFit="1" customWidth="1"/>
    <col min="9724" max="9725" width="8.42578125" style="56" customWidth="1"/>
    <col min="9726" max="9727" width="7.85546875" style="56" customWidth="1"/>
    <col min="9728" max="9974" width="9.140625" style="56"/>
    <col min="9975" max="9975" width="35.42578125" style="56" customWidth="1"/>
    <col min="9976" max="9977" width="7.85546875" style="56" customWidth="1"/>
    <col min="9978" max="9979" width="8.140625" style="56" bestFit="1" customWidth="1"/>
    <col min="9980" max="9981" width="8.42578125" style="56" customWidth="1"/>
    <col min="9982" max="9983" width="7.85546875" style="56" customWidth="1"/>
    <col min="9984" max="10230" width="9.140625" style="56"/>
    <col min="10231" max="10231" width="35.42578125" style="56" customWidth="1"/>
    <col min="10232" max="10233" width="7.85546875" style="56" customWidth="1"/>
    <col min="10234" max="10235" width="8.140625" style="56" bestFit="1" customWidth="1"/>
    <col min="10236" max="10237" width="8.42578125" style="56" customWidth="1"/>
    <col min="10238" max="10239" width="7.85546875" style="56" customWidth="1"/>
    <col min="10240" max="10486" width="9.140625" style="56"/>
    <col min="10487" max="10487" width="35.42578125" style="56" customWidth="1"/>
    <col min="10488" max="10489" width="7.85546875" style="56" customWidth="1"/>
    <col min="10490" max="10491" width="8.140625" style="56" bestFit="1" customWidth="1"/>
    <col min="10492" max="10493" width="8.42578125" style="56" customWidth="1"/>
    <col min="10494" max="10495" width="7.85546875" style="56" customWidth="1"/>
    <col min="10496" max="10742" width="9.140625" style="56"/>
    <col min="10743" max="10743" width="35.42578125" style="56" customWidth="1"/>
    <col min="10744" max="10745" width="7.85546875" style="56" customWidth="1"/>
    <col min="10746" max="10747" width="8.140625" style="56" bestFit="1" customWidth="1"/>
    <col min="10748" max="10749" width="8.42578125" style="56" customWidth="1"/>
    <col min="10750" max="10751" width="7.85546875" style="56" customWidth="1"/>
    <col min="10752" max="10998" width="9.140625" style="56"/>
    <col min="10999" max="10999" width="35.42578125" style="56" customWidth="1"/>
    <col min="11000" max="11001" width="7.85546875" style="56" customWidth="1"/>
    <col min="11002" max="11003" width="8.140625" style="56" bestFit="1" customWidth="1"/>
    <col min="11004" max="11005" width="8.42578125" style="56" customWidth="1"/>
    <col min="11006" max="11007" width="7.85546875" style="56" customWidth="1"/>
    <col min="11008" max="11254" width="9.140625" style="56"/>
    <col min="11255" max="11255" width="35.42578125" style="56" customWidth="1"/>
    <col min="11256" max="11257" width="7.85546875" style="56" customWidth="1"/>
    <col min="11258" max="11259" width="8.140625" style="56" bestFit="1" customWidth="1"/>
    <col min="11260" max="11261" width="8.42578125" style="56" customWidth="1"/>
    <col min="11262" max="11263" width="7.85546875" style="56" customWidth="1"/>
    <col min="11264" max="11510" width="9.140625" style="56"/>
    <col min="11511" max="11511" width="35.42578125" style="56" customWidth="1"/>
    <col min="11512" max="11513" width="7.85546875" style="56" customWidth="1"/>
    <col min="11514" max="11515" width="8.140625" style="56" bestFit="1" customWidth="1"/>
    <col min="11516" max="11517" width="8.42578125" style="56" customWidth="1"/>
    <col min="11518" max="11519" width="7.85546875" style="56" customWidth="1"/>
    <col min="11520" max="11766" width="9.140625" style="56"/>
    <col min="11767" max="11767" width="35.42578125" style="56" customWidth="1"/>
    <col min="11768" max="11769" width="7.85546875" style="56" customWidth="1"/>
    <col min="11770" max="11771" width="8.140625" style="56" bestFit="1" customWidth="1"/>
    <col min="11772" max="11773" width="8.42578125" style="56" customWidth="1"/>
    <col min="11774" max="11775" width="7.85546875" style="56" customWidth="1"/>
    <col min="11776" max="12022" width="9.140625" style="56"/>
    <col min="12023" max="12023" width="35.42578125" style="56" customWidth="1"/>
    <col min="12024" max="12025" width="7.85546875" style="56" customWidth="1"/>
    <col min="12026" max="12027" width="8.140625" style="56" bestFit="1" customWidth="1"/>
    <col min="12028" max="12029" width="8.42578125" style="56" customWidth="1"/>
    <col min="12030" max="12031" width="7.85546875" style="56" customWidth="1"/>
    <col min="12032" max="12278" width="9.140625" style="56"/>
    <col min="12279" max="12279" width="35.42578125" style="56" customWidth="1"/>
    <col min="12280" max="12281" width="7.85546875" style="56" customWidth="1"/>
    <col min="12282" max="12283" width="8.140625" style="56" bestFit="1" customWidth="1"/>
    <col min="12284" max="12285" width="8.42578125" style="56" customWidth="1"/>
    <col min="12286" max="12287" width="7.85546875" style="56" customWidth="1"/>
    <col min="12288" max="12534" width="9.140625" style="56"/>
    <col min="12535" max="12535" width="35.42578125" style="56" customWidth="1"/>
    <col min="12536" max="12537" width="7.85546875" style="56" customWidth="1"/>
    <col min="12538" max="12539" width="8.140625" style="56" bestFit="1" customWidth="1"/>
    <col min="12540" max="12541" width="8.42578125" style="56" customWidth="1"/>
    <col min="12542" max="12543" width="7.85546875" style="56" customWidth="1"/>
    <col min="12544" max="12790" width="9.140625" style="56"/>
    <col min="12791" max="12791" width="35.42578125" style="56" customWidth="1"/>
    <col min="12792" max="12793" width="7.85546875" style="56" customWidth="1"/>
    <col min="12794" max="12795" width="8.140625" style="56" bestFit="1" customWidth="1"/>
    <col min="12796" max="12797" width="8.42578125" style="56" customWidth="1"/>
    <col min="12798" max="12799" width="7.85546875" style="56" customWidth="1"/>
    <col min="12800" max="13046" width="9.140625" style="56"/>
    <col min="13047" max="13047" width="35.42578125" style="56" customWidth="1"/>
    <col min="13048" max="13049" width="7.85546875" style="56" customWidth="1"/>
    <col min="13050" max="13051" width="8.140625" style="56" bestFit="1" customWidth="1"/>
    <col min="13052" max="13053" width="8.42578125" style="56" customWidth="1"/>
    <col min="13054" max="13055" width="7.85546875" style="56" customWidth="1"/>
    <col min="13056" max="13302" width="9.140625" style="56"/>
    <col min="13303" max="13303" width="35.42578125" style="56" customWidth="1"/>
    <col min="13304" max="13305" width="7.85546875" style="56" customWidth="1"/>
    <col min="13306" max="13307" width="8.140625" style="56" bestFit="1" customWidth="1"/>
    <col min="13308" max="13309" width="8.42578125" style="56" customWidth="1"/>
    <col min="13310" max="13311" width="7.85546875" style="56" customWidth="1"/>
    <col min="13312" max="13558" width="9.140625" style="56"/>
    <col min="13559" max="13559" width="35.42578125" style="56" customWidth="1"/>
    <col min="13560" max="13561" width="7.85546875" style="56" customWidth="1"/>
    <col min="13562" max="13563" width="8.140625" style="56" bestFit="1" customWidth="1"/>
    <col min="13564" max="13565" width="8.42578125" style="56" customWidth="1"/>
    <col min="13566" max="13567" width="7.85546875" style="56" customWidth="1"/>
    <col min="13568" max="13814" width="9.140625" style="56"/>
    <col min="13815" max="13815" width="35.42578125" style="56" customWidth="1"/>
    <col min="13816" max="13817" width="7.85546875" style="56" customWidth="1"/>
    <col min="13818" max="13819" width="8.140625" style="56" bestFit="1" customWidth="1"/>
    <col min="13820" max="13821" width="8.42578125" style="56" customWidth="1"/>
    <col min="13822" max="13823" width="7.85546875" style="56" customWidth="1"/>
    <col min="13824" max="14070" width="9.140625" style="56"/>
    <col min="14071" max="14071" width="35.42578125" style="56" customWidth="1"/>
    <col min="14072" max="14073" width="7.85546875" style="56" customWidth="1"/>
    <col min="14074" max="14075" width="8.140625" style="56" bestFit="1" customWidth="1"/>
    <col min="14076" max="14077" width="8.42578125" style="56" customWidth="1"/>
    <col min="14078" max="14079" width="7.85546875" style="56" customWidth="1"/>
    <col min="14080" max="14326" width="9.140625" style="56"/>
    <col min="14327" max="14327" width="35.42578125" style="56" customWidth="1"/>
    <col min="14328" max="14329" width="7.85546875" style="56" customWidth="1"/>
    <col min="14330" max="14331" width="8.140625" style="56" bestFit="1" customWidth="1"/>
    <col min="14332" max="14333" width="8.42578125" style="56" customWidth="1"/>
    <col min="14334" max="14335" width="7.85546875" style="56" customWidth="1"/>
    <col min="14336" max="14582" width="9.140625" style="56"/>
    <col min="14583" max="14583" width="35.42578125" style="56" customWidth="1"/>
    <col min="14584" max="14585" width="7.85546875" style="56" customWidth="1"/>
    <col min="14586" max="14587" width="8.140625" style="56" bestFit="1" customWidth="1"/>
    <col min="14588" max="14589" width="8.42578125" style="56" customWidth="1"/>
    <col min="14590" max="14591" width="7.85546875" style="56" customWidth="1"/>
    <col min="14592" max="14838" width="9.140625" style="56"/>
    <col min="14839" max="14839" width="35.42578125" style="56" customWidth="1"/>
    <col min="14840" max="14841" width="7.85546875" style="56" customWidth="1"/>
    <col min="14842" max="14843" width="8.140625" style="56" bestFit="1" customWidth="1"/>
    <col min="14844" max="14845" width="8.42578125" style="56" customWidth="1"/>
    <col min="14846" max="14847" width="7.85546875" style="56" customWidth="1"/>
    <col min="14848" max="15094" width="9.140625" style="56"/>
    <col min="15095" max="15095" width="35.42578125" style="56" customWidth="1"/>
    <col min="15096" max="15097" width="7.85546875" style="56" customWidth="1"/>
    <col min="15098" max="15099" width="8.140625" style="56" bestFit="1" customWidth="1"/>
    <col min="15100" max="15101" width="8.42578125" style="56" customWidth="1"/>
    <col min="15102" max="15103" width="7.85546875" style="56" customWidth="1"/>
    <col min="15104" max="15350" width="9.140625" style="56"/>
    <col min="15351" max="15351" width="35.42578125" style="56" customWidth="1"/>
    <col min="15352" max="15353" width="7.85546875" style="56" customWidth="1"/>
    <col min="15354" max="15355" width="8.140625" style="56" bestFit="1" customWidth="1"/>
    <col min="15356" max="15357" width="8.42578125" style="56" customWidth="1"/>
    <col min="15358" max="15359" width="7.85546875" style="56" customWidth="1"/>
    <col min="15360" max="15606" width="9.140625" style="56"/>
    <col min="15607" max="15607" width="35.42578125" style="56" customWidth="1"/>
    <col min="15608" max="15609" width="7.85546875" style="56" customWidth="1"/>
    <col min="15610" max="15611" width="8.140625" style="56" bestFit="1" customWidth="1"/>
    <col min="15612" max="15613" width="8.42578125" style="56" customWidth="1"/>
    <col min="15614" max="15615" width="7.85546875" style="56" customWidth="1"/>
    <col min="15616" max="15862" width="9.140625" style="56"/>
    <col min="15863" max="15863" width="35.42578125" style="56" customWidth="1"/>
    <col min="15864" max="15865" width="7.85546875" style="56" customWidth="1"/>
    <col min="15866" max="15867" width="8.140625" style="56" bestFit="1" customWidth="1"/>
    <col min="15868" max="15869" width="8.42578125" style="56" customWidth="1"/>
    <col min="15870" max="15871" width="7.85546875" style="56" customWidth="1"/>
    <col min="15872" max="16118" width="9.140625" style="56"/>
    <col min="16119" max="16119" width="35.42578125" style="56" customWidth="1"/>
    <col min="16120" max="16121" width="7.85546875" style="56" customWidth="1"/>
    <col min="16122" max="16123" width="8.140625" style="56" bestFit="1" customWidth="1"/>
    <col min="16124" max="16125" width="8.42578125" style="56" customWidth="1"/>
    <col min="16126" max="16127" width="7.85546875" style="56" customWidth="1"/>
    <col min="16128" max="16384" width="9.140625" style="56"/>
  </cols>
  <sheetData>
    <row r="1" spans="2:13">
      <c r="C1" s="303"/>
      <c r="D1" s="303"/>
      <c r="E1" s="1155" t="s">
        <v>208</v>
      </c>
      <c r="F1" s="1155"/>
      <c r="J1" s="191"/>
      <c r="K1" s="191"/>
      <c r="L1" s="191"/>
      <c r="M1" s="191"/>
    </row>
    <row r="2" spans="2:13">
      <c r="B2" s="304"/>
      <c r="H2" s="191"/>
      <c r="I2" s="191"/>
    </row>
    <row r="3" spans="2:13" ht="42" customHeight="1">
      <c r="B3" s="1156" t="s">
        <v>99</v>
      </c>
      <c r="C3" s="1156"/>
      <c r="D3" s="1156"/>
      <c r="E3" s="1156"/>
      <c r="F3" s="1156"/>
      <c r="H3" s="191"/>
      <c r="I3" s="191"/>
    </row>
    <row r="4" spans="2:13" ht="15" thickBot="1"/>
    <row r="5" spans="2:13" s="61" customFormat="1" ht="63.75" customHeight="1">
      <c r="B5" s="1157" t="s">
        <v>43</v>
      </c>
      <c r="C5" s="1171" t="s">
        <v>100</v>
      </c>
      <c r="D5" s="1157"/>
      <c r="E5" s="1171" t="s">
        <v>101</v>
      </c>
      <c r="F5" s="1172"/>
      <c r="H5" s="305"/>
      <c r="I5" s="305"/>
    </row>
    <row r="6" spans="2:13" s="62" customFormat="1" ht="13.5" thickBot="1">
      <c r="B6" s="1166"/>
      <c r="C6" s="306">
        <v>2018</v>
      </c>
      <c r="D6" s="307">
        <v>2019</v>
      </c>
      <c r="E6" s="194">
        <v>2018</v>
      </c>
      <c r="F6" s="275">
        <v>2019</v>
      </c>
      <c r="I6" s="305"/>
    </row>
    <row r="7" spans="2:13" s="62" customFormat="1" ht="18.75" customHeight="1" thickBot="1">
      <c r="B7" s="308" t="s">
        <v>46</v>
      </c>
      <c r="C7" s="309">
        <v>18448</v>
      </c>
      <c r="D7" s="310">
        <v>19448</v>
      </c>
      <c r="E7" s="311">
        <v>31633</v>
      </c>
      <c r="F7" s="310">
        <v>34824</v>
      </c>
      <c r="H7" s="72"/>
    </row>
    <row r="8" spans="2:13" s="89" customFormat="1" ht="13.5" customHeight="1" thickBot="1">
      <c r="B8" s="1153" t="s">
        <v>49</v>
      </c>
      <c r="C8" s="1153"/>
      <c r="D8" s="1153"/>
      <c r="E8" s="1153"/>
      <c r="F8" s="1153"/>
    </row>
    <row r="9" spans="2:13" s="89" customFormat="1" ht="12.75">
      <c r="B9" s="91" t="s">
        <v>50</v>
      </c>
      <c r="C9" s="93">
        <v>0.46324769999999998</v>
      </c>
      <c r="D9" s="312">
        <v>0.45613389999999998</v>
      </c>
      <c r="E9" s="93">
        <v>0.52529910000000002</v>
      </c>
      <c r="F9" s="313">
        <v>0.5660347</v>
      </c>
      <c r="G9" s="143"/>
    </row>
    <row r="10" spans="2:13" s="89" customFormat="1" ht="12.75">
      <c r="B10" s="59" t="s">
        <v>92</v>
      </c>
      <c r="C10" s="131">
        <v>0.86306000000000005</v>
      </c>
      <c r="D10" s="314">
        <v>0.83869000000000005</v>
      </c>
      <c r="E10" s="315">
        <v>1.10659</v>
      </c>
      <c r="F10" s="131">
        <v>1.30433</v>
      </c>
      <c r="G10" s="143"/>
      <c r="H10" s="143"/>
      <c r="I10" s="143"/>
    </row>
    <row r="11" spans="2:13" s="89" customFormat="1" ht="12.75">
      <c r="B11" s="97" t="s">
        <v>52</v>
      </c>
      <c r="C11" s="93">
        <v>0.19687170000000001</v>
      </c>
      <c r="D11" s="316">
        <v>0.18172740000000001</v>
      </c>
      <c r="E11" s="93">
        <v>0.20499229999999999</v>
      </c>
      <c r="F11" s="317">
        <v>0.25140269999999998</v>
      </c>
      <c r="G11" s="143"/>
    </row>
    <row r="12" spans="2:13" s="89" customFormat="1" ht="12.75">
      <c r="B12" s="97" t="s">
        <v>53</v>
      </c>
      <c r="C12" s="218">
        <v>1.8630599999999999</v>
      </c>
      <c r="D12" s="314">
        <v>1.8386899999999999</v>
      </c>
      <c r="E12" s="315">
        <v>2.1065900000000002</v>
      </c>
      <c r="F12" s="218">
        <v>2.3043300000000002</v>
      </c>
      <c r="G12" s="143"/>
    </row>
    <row r="13" spans="2:13" s="89" customFormat="1" ht="12.75">
      <c r="B13" s="97" t="s">
        <v>54</v>
      </c>
      <c r="C13" s="218">
        <v>0.39694000000000002</v>
      </c>
      <c r="D13" s="314">
        <v>0.38686999999999999</v>
      </c>
      <c r="E13" s="315">
        <v>0.43009999999999998</v>
      </c>
      <c r="F13" s="218">
        <v>0.55357000000000001</v>
      </c>
      <c r="G13" s="143"/>
    </row>
    <row r="14" spans="2:13" s="89" customFormat="1" ht="25.5">
      <c r="B14" s="112" t="s">
        <v>55</v>
      </c>
      <c r="C14" s="318">
        <v>0.18048</v>
      </c>
      <c r="D14" s="319">
        <v>0.17202000000000001</v>
      </c>
      <c r="E14" s="320">
        <v>0.19003999999999999</v>
      </c>
      <c r="F14" s="318">
        <v>0.23305999999999999</v>
      </c>
      <c r="G14" s="321"/>
    </row>
    <row r="15" spans="2:13" s="89" customFormat="1" ht="38.25">
      <c r="B15" s="112" t="s">
        <v>56</v>
      </c>
      <c r="C15" s="131">
        <v>4.38096</v>
      </c>
      <c r="D15" s="314">
        <v>5.7137500000000001</v>
      </c>
      <c r="E15" s="315">
        <v>2.66452</v>
      </c>
      <c r="F15" s="131">
        <v>3.9917899999999999</v>
      </c>
    </row>
    <row r="16" spans="2:13" s="89" customFormat="1" ht="26.25" thickBot="1">
      <c r="B16" s="112" t="s">
        <v>57</v>
      </c>
      <c r="C16" s="322">
        <v>7.1166900000000002</v>
      </c>
      <c r="D16" s="323">
        <v>8.8468900000000001</v>
      </c>
      <c r="E16" s="324">
        <v>6.3871200000000004</v>
      </c>
      <c r="F16" s="322">
        <v>7.8980899999999998</v>
      </c>
    </row>
    <row r="17" spans="2:8" s="89" customFormat="1" ht="13.5" customHeight="1" thickBot="1">
      <c r="B17" s="1153" t="s">
        <v>58</v>
      </c>
      <c r="C17" s="1153"/>
      <c r="D17" s="1153"/>
      <c r="E17" s="1153"/>
      <c r="F17" s="1153"/>
    </row>
    <row r="18" spans="2:8" s="89" customFormat="1" ht="12.75">
      <c r="B18" s="91" t="s">
        <v>59</v>
      </c>
      <c r="C18" s="325">
        <v>1.32562</v>
      </c>
      <c r="D18" s="326">
        <v>1.3192999999999999</v>
      </c>
      <c r="E18" s="327">
        <v>1.37524</v>
      </c>
      <c r="F18" s="328">
        <v>1.3089999999999999</v>
      </c>
      <c r="G18" s="143"/>
    </row>
    <row r="19" spans="2:8" s="89" customFormat="1" ht="12.75">
      <c r="B19" s="97" t="s">
        <v>60</v>
      </c>
      <c r="C19" s="329">
        <v>0.88919999999999999</v>
      </c>
      <c r="D19" s="330">
        <v>0.86961999999999995</v>
      </c>
      <c r="E19" s="331">
        <v>1.0059499999999999</v>
      </c>
      <c r="F19" s="329">
        <v>0.96338000000000001</v>
      </c>
      <c r="G19" s="143"/>
      <c r="H19" s="332"/>
    </row>
    <row r="20" spans="2:8" s="89" customFormat="1" ht="12.75">
      <c r="B20" s="97" t="s">
        <v>61</v>
      </c>
      <c r="C20" s="333">
        <v>0.22664000000000001</v>
      </c>
      <c r="D20" s="314">
        <v>0.22287999999999999</v>
      </c>
      <c r="E20" s="334">
        <v>0.29788999999999999</v>
      </c>
      <c r="F20" s="333">
        <v>0.31059999999999999</v>
      </c>
      <c r="G20" s="143"/>
    </row>
    <row r="21" spans="2:8" s="89" customFormat="1" ht="13.5" thickBot="1">
      <c r="B21" s="112" t="s">
        <v>62</v>
      </c>
      <c r="C21" s="245">
        <v>171069.833896</v>
      </c>
      <c r="D21" s="243">
        <v>175100.963036</v>
      </c>
      <c r="E21" s="241">
        <v>44820.537569</v>
      </c>
      <c r="F21" s="245">
        <v>46803.97163</v>
      </c>
      <c r="G21" s="143"/>
    </row>
    <row r="22" spans="2:8" s="89" customFormat="1" ht="13.5" customHeight="1" thickBot="1">
      <c r="B22" s="1153" t="s">
        <v>63</v>
      </c>
      <c r="C22" s="1153"/>
      <c r="D22" s="1153"/>
      <c r="E22" s="1153"/>
      <c r="F22" s="1153"/>
    </row>
    <row r="23" spans="2:8" s="89" customFormat="1" ht="12.75">
      <c r="B23" s="246" t="s">
        <v>64</v>
      </c>
      <c r="C23" s="335">
        <v>0.80844000000000005</v>
      </c>
      <c r="D23" s="336">
        <v>0.80937000000000003</v>
      </c>
      <c r="E23" s="337">
        <v>0.84711999999999998</v>
      </c>
      <c r="F23" s="338">
        <v>0.76029999999999998</v>
      </c>
    </row>
    <row r="24" spans="2:8" s="89" customFormat="1" ht="12.75">
      <c r="B24" s="251" t="s">
        <v>65</v>
      </c>
      <c r="C24" s="339">
        <v>1.6557200000000001</v>
      </c>
      <c r="D24" s="340">
        <v>1.67818</v>
      </c>
      <c r="E24" s="341">
        <v>2.46265</v>
      </c>
      <c r="F24" s="339">
        <v>2.1268400000000001</v>
      </c>
    </row>
    <row r="25" spans="2:8" s="89" customFormat="1" ht="12.75">
      <c r="B25" s="251" t="s">
        <v>66</v>
      </c>
      <c r="C25" s="342">
        <v>5.58805</v>
      </c>
      <c r="D25" s="340">
        <v>5.36829</v>
      </c>
      <c r="E25" s="343">
        <v>5.6950500000000002</v>
      </c>
      <c r="F25" s="342">
        <v>5.23977</v>
      </c>
    </row>
    <row r="26" spans="2:8" s="89" customFormat="1" ht="12.75">
      <c r="B26" s="251" t="s">
        <v>67</v>
      </c>
      <c r="C26" s="344">
        <v>3.63748</v>
      </c>
      <c r="D26" s="340">
        <v>3.69279</v>
      </c>
      <c r="E26" s="345">
        <v>2.91344</v>
      </c>
      <c r="F26" s="344">
        <v>2.7524999999999999</v>
      </c>
    </row>
    <row r="27" spans="2:8" s="89" customFormat="1" ht="12.75">
      <c r="B27" s="251" t="s">
        <v>68</v>
      </c>
      <c r="C27" s="346">
        <v>3.6807599999999998</v>
      </c>
      <c r="D27" s="340">
        <v>3.7326199999999998</v>
      </c>
      <c r="E27" s="347">
        <v>2.9702999999999999</v>
      </c>
      <c r="F27" s="346">
        <v>2.7742900000000001</v>
      </c>
    </row>
    <row r="28" spans="2:8" s="89" customFormat="1" ht="12.75">
      <c r="B28" s="251" t="s">
        <v>69</v>
      </c>
      <c r="C28" s="348">
        <v>6.5814700000000004</v>
      </c>
      <c r="D28" s="340">
        <v>6.6920000000000002</v>
      </c>
      <c r="E28" s="349">
        <v>5.0256299999999996</v>
      </c>
      <c r="F28" s="348">
        <v>5.1705100000000002</v>
      </c>
    </row>
    <row r="29" spans="2:8" s="89" customFormat="1" ht="12.75">
      <c r="B29" s="251" t="s">
        <v>70</v>
      </c>
      <c r="C29" s="350">
        <v>1.5061800000000001</v>
      </c>
      <c r="D29" s="340">
        <v>1.4881800000000001</v>
      </c>
      <c r="E29" s="349">
        <v>1.7845200000000001</v>
      </c>
      <c r="F29" s="350">
        <v>1.7519899999999999</v>
      </c>
    </row>
    <row r="30" spans="2:8" s="89" customFormat="1" ht="12.75">
      <c r="B30" s="254" t="s">
        <v>71</v>
      </c>
      <c r="C30" s="351">
        <v>65.317930000000004</v>
      </c>
      <c r="D30" s="340">
        <v>67.991889999999998</v>
      </c>
      <c r="E30" s="352">
        <v>64.090760000000003</v>
      </c>
      <c r="F30" s="351">
        <v>69.659490000000005</v>
      </c>
    </row>
    <row r="31" spans="2:8" s="89" customFormat="1" ht="12.75">
      <c r="B31" s="254" t="s">
        <v>72</v>
      </c>
      <c r="C31" s="353">
        <v>100.34424</v>
      </c>
      <c r="D31" s="340">
        <v>98.841200000000001</v>
      </c>
      <c r="E31" s="354">
        <v>125.28126</v>
      </c>
      <c r="F31" s="353">
        <v>132.60692</v>
      </c>
    </row>
    <row r="32" spans="2:8" s="89" customFormat="1" ht="12.75">
      <c r="B32" s="254" t="s">
        <v>73</v>
      </c>
      <c r="C32" s="353">
        <v>99.164410000000004</v>
      </c>
      <c r="D32" s="340">
        <v>97.786429999999996</v>
      </c>
      <c r="E32" s="354">
        <v>122.88324</v>
      </c>
      <c r="F32" s="353">
        <v>131.56519</v>
      </c>
    </row>
    <row r="33" spans="2:7" s="89" customFormat="1" ht="22.5">
      <c r="B33" s="254" t="s">
        <v>74</v>
      </c>
      <c r="C33" s="355">
        <v>152.24180000000001</v>
      </c>
      <c r="D33" s="340">
        <v>151.89174</v>
      </c>
      <c r="E33" s="356">
        <v>176.49315000000001</v>
      </c>
      <c r="F33" s="355">
        <v>199.33600999999999</v>
      </c>
    </row>
    <row r="34" spans="2:7" s="89" customFormat="1" ht="22.5">
      <c r="B34" s="254" t="s">
        <v>75</v>
      </c>
      <c r="C34" s="357">
        <v>1.32185</v>
      </c>
      <c r="D34" s="358">
        <v>1.32744</v>
      </c>
      <c r="E34" s="359">
        <v>1.6544300000000001</v>
      </c>
      <c r="F34" s="357">
        <v>1.5686899999999999</v>
      </c>
    </row>
    <row r="35" spans="2:7" s="89" customFormat="1" ht="13.5" thickBot="1">
      <c r="B35" s="255" t="s">
        <v>76</v>
      </c>
      <c r="C35" s="360">
        <v>0.50560000000000005</v>
      </c>
      <c r="D35" s="360">
        <v>0.50070000000000003</v>
      </c>
      <c r="E35" s="361">
        <v>0.36091000000000001</v>
      </c>
      <c r="F35" s="362">
        <v>0.36954999999999999</v>
      </c>
    </row>
    <row r="36" spans="2:7" s="89" customFormat="1" ht="13.5" customHeight="1" thickBot="1">
      <c r="B36" s="1153" t="s">
        <v>77</v>
      </c>
      <c r="C36" s="1153"/>
      <c r="D36" s="1153"/>
      <c r="E36" s="1153"/>
      <c r="F36" s="1153"/>
    </row>
    <row r="37" spans="2:7" s="89" customFormat="1" ht="12.75">
      <c r="B37" s="363" t="s">
        <v>78</v>
      </c>
      <c r="C37" s="364">
        <v>4.51014E-2</v>
      </c>
      <c r="D37" s="365">
        <v>4.2737499999999998E-2</v>
      </c>
      <c r="E37" s="366">
        <v>2.71489E-2</v>
      </c>
      <c r="F37" s="367">
        <v>3.5720599999999998E-2</v>
      </c>
      <c r="G37" s="170"/>
    </row>
    <row r="38" spans="2:7" s="89" customFormat="1" ht="12.75">
      <c r="B38" s="368" t="s">
        <v>79</v>
      </c>
      <c r="C38" s="369">
        <v>8.4026400000000001E-2</v>
      </c>
      <c r="D38" s="318">
        <v>7.8580999999999998E-2</v>
      </c>
      <c r="E38" s="370">
        <v>5.7191699999999998E-2</v>
      </c>
      <c r="F38" s="318">
        <v>8.2312099999999999E-2</v>
      </c>
      <c r="G38" s="170"/>
    </row>
    <row r="39" spans="2:7" s="89" customFormat="1" ht="12.75">
      <c r="B39" s="368" t="s">
        <v>80</v>
      </c>
      <c r="C39" s="93">
        <v>5.5787799999999999E-2</v>
      </c>
      <c r="D39" s="174">
        <v>5.2803299999999997E-2</v>
      </c>
      <c r="E39" s="172">
        <v>3.2048699999999999E-2</v>
      </c>
      <c r="F39" s="173">
        <v>4.6982099999999999E-2</v>
      </c>
      <c r="G39" s="170"/>
    </row>
    <row r="40" spans="2:7" s="89" customFormat="1" ht="12.75">
      <c r="B40" s="368" t="s">
        <v>94</v>
      </c>
      <c r="C40" s="369">
        <v>6.9714799999999993E-2</v>
      </c>
      <c r="D40" s="318">
        <v>7.2823100000000002E-2</v>
      </c>
      <c r="E40" s="370">
        <v>4.8502900000000002E-2</v>
      </c>
      <c r="F40" s="318">
        <v>4.6819100000000002E-2</v>
      </c>
      <c r="G40" s="170"/>
    </row>
    <row r="41" spans="2:7" s="89" customFormat="1" ht="12.75">
      <c r="B41" s="371" t="s">
        <v>82</v>
      </c>
      <c r="C41" s="369">
        <v>4.6592300000000003E-2</v>
      </c>
      <c r="D41" s="318">
        <v>4.8402000000000001E-2</v>
      </c>
      <c r="E41" s="370">
        <v>2.8961199999999999E-2</v>
      </c>
      <c r="F41" s="318">
        <v>2.71413E-2</v>
      </c>
      <c r="G41" s="170"/>
    </row>
    <row r="42" spans="2:7" s="89" customFormat="1" ht="13.5" thickBot="1">
      <c r="B42" s="372" t="s">
        <v>83</v>
      </c>
      <c r="C42" s="373">
        <v>5.7632000000000003E-2</v>
      </c>
      <c r="D42" s="83">
        <v>5.9801899999999998E-2</v>
      </c>
      <c r="E42" s="82">
        <v>3.4188000000000003E-2</v>
      </c>
      <c r="F42" s="374">
        <v>3.5698000000000001E-2</v>
      </c>
    </row>
    <row r="44" spans="2:7" ht="51.75" customHeight="1">
      <c r="B44" s="1163" t="s">
        <v>86</v>
      </c>
      <c r="C44" s="1163"/>
      <c r="D44" s="1163"/>
      <c r="E44" s="1163"/>
      <c r="F44" s="1163"/>
    </row>
  </sheetData>
  <mergeCells count="10">
    <mergeCell ref="B17:F17"/>
    <mergeCell ref="B22:F22"/>
    <mergeCell ref="B36:F36"/>
    <mergeCell ref="B44:F44"/>
    <mergeCell ref="E1:F1"/>
    <mergeCell ref="B3:F3"/>
    <mergeCell ref="B5:B6"/>
    <mergeCell ref="C5:D5"/>
    <mergeCell ref="E5:F5"/>
    <mergeCell ref="B8:F8"/>
  </mergeCells>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I1" sqref="I1:J1"/>
    </sheetView>
  </sheetViews>
  <sheetFormatPr defaultColWidth="8.85546875" defaultRowHeight="14.25"/>
  <cols>
    <col min="1" max="1" width="8.85546875" style="1"/>
    <col min="2" max="2" width="36" style="1" customWidth="1"/>
    <col min="3" max="6" width="13.28515625" style="1" customWidth="1"/>
    <col min="7" max="10" width="14.42578125" style="1" customWidth="1"/>
    <col min="11" max="12" width="8.85546875" style="448"/>
    <col min="13" max="16384" width="8.85546875" style="1"/>
  </cols>
  <sheetData>
    <row r="1" spans="2:12">
      <c r="I1" s="1155" t="s">
        <v>207</v>
      </c>
      <c r="J1" s="1155"/>
    </row>
    <row r="3" spans="2:12">
      <c r="B3" s="1174" t="s">
        <v>102</v>
      </c>
      <c r="C3" s="1174"/>
      <c r="D3" s="1174"/>
      <c r="E3" s="1174"/>
      <c r="F3" s="1174"/>
      <c r="G3" s="1174"/>
      <c r="H3" s="1174"/>
      <c r="I3" s="1174"/>
      <c r="J3" s="1174"/>
    </row>
    <row r="4" spans="2:12" ht="15" thickBot="1"/>
    <row r="5" spans="2:12" ht="61.15" customHeight="1">
      <c r="B5" s="1142" t="s">
        <v>20</v>
      </c>
      <c r="C5" s="1144" t="s">
        <v>103</v>
      </c>
      <c r="D5" s="1144"/>
      <c r="E5" s="1175" t="s">
        <v>104</v>
      </c>
      <c r="F5" s="1176"/>
      <c r="G5" s="1175" t="s">
        <v>105</v>
      </c>
      <c r="H5" s="1176"/>
      <c r="I5" s="1144" t="s">
        <v>106</v>
      </c>
      <c r="J5" s="1144"/>
    </row>
    <row r="6" spans="2:12" ht="15" thickBot="1">
      <c r="B6" s="1143"/>
      <c r="C6" s="2">
        <v>2018</v>
      </c>
      <c r="D6" s="3">
        <v>2019</v>
      </c>
      <c r="E6" s="2">
        <v>2018</v>
      </c>
      <c r="F6" s="3">
        <v>2019</v>
      </c>
      <c r="G6" s="2">
        <v>2018</v>
      </c>
      <c r="H6" s="3">
        <v>2019</v>
      </c>
      <c r="I6" s="2">
        <v>2018</v>
      </c>
      <c r="J6" s="3">
        <v>2019</v>
      </c>
      <c r="K6" s="449"/>
      <c r="L6" s="449"/>
    </row>
    <row r="7" spans="2:12">
      <c r="B7" s="375" t="s">
        <v>26</v>
      </c>
      <c r="C7" s="376">
        <v>4504.567</v>
      </c>
      <c r="D7" s="376">
        <v>4407.2079999999996</v>
      </c>
      <c r="E7" s="377">
        <v>2.8180644547474216</v>
      </c>
      <c r="F7" s="378">
        <f>D7/D13*100</f>
        <v>2.694744691196894</v>
      </c>
      <c r="G7" s="376">
        <v>-4.4459999999999127</v>
      </c>
      <c r="H7" s="376">
        <f t="shared" ref="H7:H13" si="0">D7-C7</f>
        <v>-97.359000000000378</v>
      </c>
      <c r="I7" s="377">
        <v>-9.860251012804605E-2</v>
      </c>
      <c r="J7" s="378">
        <f>H7/C7*100</f>
        <v>-2.161339813571435</v>
      </c>
    </row>
    <row r="8" spans="2:12">
      <c r="B8" s="379" t="s">
        <v>27</v>
      </c>
      <c r="C8" s="380">
        <v>49679.442999999999</v>
      </c>
      <c r="D8" s="380">
        <v>52454.815999999999</v>
      </c>
      <c r="E8" s="381">
        <v>31.079540486344325</v>
      </c>
      <c r="F8" s="382">
        <f>D8/D13*100</f>
        <v>32.072989734931937</v>
      </c>
      <c r="G8" s="380">
        <v>49.891999999999825</v>
      </c>
      <c r="H8" s="380">
        <f>D8-C8</f>
        <v>2775.3729999999996</v>
      </c>
      <c r="I8" s="381">
        <v>0.10052881598707154</v>
      </c>
      <c r="J8" s="382">
        <f>H8/C8*100</f>
        <v>5.5865622325918585</v>
      </c>
    </row>
    <row r="9" spans="2:12">
      <c r="B9" s="379" t="s">
        <v>28</v>
      </c>
      <c r="C9" s="380">
        <v>20422.800999999999</v>
      </c>
      <c r="D9" s="380">
        <v>20442.955000000002</v>
      </c>
      <c r="E9" s="381">
        <v>12.776537581632175</v>
      </c>
      <c r="F9" s="382">
        <f>D9/D13*100</f>
        <v>12.499647046072482</v>
      </c>
      <c r="G9" s="380">
        <v>2898.2309999999998</v>
      </c>
      <c r="H9" s="380">
        <f t="shared" si="0"/>
        <v>20.15400000000227</v>
      </c>
      <c r="I9" s="381">
        <v>16.538100506888327</v>
      </c>
      <c r="J9" s="382">
        <f t="shared" ref="J9:J10" si="1">H9/C9*100</f>
        <v>9.8683819129424352E-2</v>
      </c>
    </row>
    <row r="10" spans="2:12" ht="25.5">
      <c r="B10" s="379" t="s">
        <v>44</v>
      </c>
      <c r="C10" s="380">
        <v>70148.551000000007</v>
      </c>
      <c r="D10" s="380">
        <v>70218.558999999994</v>
      </c>
      <c r="E10" s="381">
        <v>43.885047802627135</v>
      </c>
      <c r="F10" s="382">
        <f>D10/D13*100</f>
        <v>42.934458525385203</v>
      </c>
      <c r="G10" s="380">
        <v>2856.1570000000065</v>
      </c>
      <c r="H10" s="380">
        <f t="shared" si="0"/>
        <v>70.007999999987078</v>
      </c>
      <c r="I10" s="381">
        <v>4.2443979627177573</v>
      </c>
      <c r="J10" s="382">
        <f t="shared" si="1"/>
        <v>9.9799638056653608E-2</v>
      </c>
    </row>
    <row r="11" spans="2:12">
      <c r="B11" s="379" t="s">
        <v>30</v>
      </c>
      <c r="C11" s="380">
        <v>2070.0410000000002</v>
      </c>
      <c r="D11" s="380">
        <v>2033.5309999999999</v>
      </c>
      <c r="E11" s="381">
        <v>1.295021022435632</v>
      </c>
      <c r="F11" s="382">
        <f>D11/D13*100</f>
        <v>1.2433828552304116</v>
      </c>
      <c r="G11" s="380">
        <v>-69.25</v>
      </c>
      <c r="H11" s="380">
        <f t="shared" si="0"/>
        <v>-36.510000000000218</v>
      </c>
      <c r="I11" s="381">
        <v>-3.2370537715532852</v>
      </c>
      <c r="J11" s="382">
        <f>H11/C11*100</f>
        <v>-1.7637331820964035</v>
      </c>
    </row>
    <row r="12" spans="2:12" ht="51.75" thickBot="1">
      <c r="B12" s="383" t="s">
        <v>107</v>
      </c>
      <c r="C12" s="384">
        <v>13020.727999999999</v>
      </c>
      <c r="D12" s="384">
        <v>13991.189</v>
      </c>
      <c r="E12" s="385">
        <v>8.1457886522132945</v>
      </c>
      <c r="F12" s="386">
        <f>D12/D13*100</f>
        <v>8.5547771471830654</v>
      </c>
      <c r="G12" s="384">
        <v>2176.1939999999995</v>
      </c>
      <c r="H12" s="384">
        <f t="shared" si="0"/>
        <v>970.46100000000115</v>
      </c>
      <c r="I12" s="385">
        <v>20.067196986057674</v>
      </c>
      <c r="J12" s="386">
        <f>H12/C12*100</f>
        <v>7.4532007734129868</v>
      </c>
    </row>
    <row r="13" spans="2:12" ht="15" thickBot="1">
      <c r="B13" s="387" t="s">
        <v>108</v>
      </c>
      <c r="C13" s="388">
        <v>159846.13100000002</v>
      </c>
      <c r="D13" s="388">
        <v>163548.258</v>
      </c>
      <c r="E13" s="389">
        <v>99.999999999999986</v>
      </c>
      <c r="F13" s="390">
        <f>SUM(F7:F12)</f>
        <v>99.999999999999986</v>
      </c>
      <c r="G13" s="388">
        <v>7906.7780000000203</v>
      </c>
      <c r="H13" s="388">
        <f t="shared" si="0"/>
        <v>3702.1269999999786</v>
      </c>
      <c r="I13" s="389">
        <v>5.2039039550208033</v>
      </c>
      <c r="J13" s="390">
        <f>H13/C13*100</f>
        <v>2.3160566832862397</v>
      </c>
    </row>
    <row r="15" spans="2:12" ht="46.5" customHeight="1">
      <c r="B15" s="1173" t="s">
        <v>109</v>
      </c>
      <c r="C15" s="1173"/>
      <c r="D15" s="1173"/>
      <c r="E15" s="1173"/>
      <c r="F15" s="1173"/>
      <c r="G15" s="1173"/>
      <c r="H15" s="1173"/>
      <c r="I15" s="1173"/>
      <c r="J15" s="1173"/>
    </row>
    <row r="16" spans="2:12">
      <c r="B16" s="391"/>
      <c r="C16" s="391"/>
      <c r="D16" s="391"/>
      <c r="E16" s="391"/>
      <c r="F16" s="391"/>
      <c r="G16" s="391"/>
      <c r="H16" s="392"/>
      <c r="I16" s="391"/>
      <c r="J16" s="391"/>
    </row>
    <row r="17" spans="2:10">
      <c r="B17" s="391"/>
      <c r="C17" s="391"/>
      <c r="D17" s="391"/>
      <c r="E17" s="391"/>
      <c r="F17" s="391"/>
      <c r="G17" s="391"/>
      <c r="H17" s="391"/>
      <c r="I17" s="391"/>
      <c r="J17" s="391"/>
    </row>
  </sheetData>
  <mergeCells count="8">
    <mergeCell ref="B15:J15"/>
    <mergeCell ref="I1:J1"/>
    <mergeCell ref="B3:J3"/>
    <mergeCell ref="B5:B6"/>
    <mergeCell ref="C5:D5"/>
    <mergeCell ref="E5:F5"/>
    <mergeCell ref="G5:H5"/>
    <mergeCell ref="I5:J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6"/>
  <sheetViews>
    <sheetView workbookViewId="0">
      <selection activeCell="K2" sqref="K2"/>
    </sheetView>
  </sheetViews>
  <sheetFormatPr defaultColWidth="8.85546875" defaultRowHeight="14.25"/>
  <cols>
    <col min="1" max="1" width="8.85546875" style="1"/>
    <col min="2" max="2" width="36.42578125" style="1" customWidth="1"/>
    <col min="3" max="12" width="9.7109375" style="1" customWidth="1"/>
    <col min="13" max="16384" width="8.85546875" style="1"/>
  </cols>
  <sheetData>
    <row r="1" spans="2:18">
      <c r="K1" s="1177" t="s">
        <v>206</v>
      </c>
      <c r="L1" s="1177"/>
    </row>
    <row r="3" spans="2:18">
      <c r="B3" s="393" t="s">
        <v>110</v>
      </c>
    </row>
    <row r="4" spans="2:18" ht="15" thickBot="1"/>
    <row r="5" spans="2:18" ht="42.75" customHeight="1" thickBot="1">
      <c r="B5" s="1142" t="s">
        <v>20</v>
      </c>
      <c r="C5" s="1179" t="s">
        <v>111</v>
      </c>
      <c r="D5" s="1180"/>
      <c r="E5" s="1180"/>
      <c r="F5" s="1180"/>
      <c r="G5" s="1179" t="s">
        <v>112</v>
      </c>
      <c r="H5" s="1180"/>
      <c r="I5" s="1180"/>
      <c r="J5" s="1180"/>
      <c r="K5" s="1180"/>
      <c r="L5" s="1180"/>
    </row>
    <row r="6" spans="2:18" ht="41.45" customHeight="1">
      <c r="B6" s="1178"/>
      <c r="C6" s="1181" t="s">
        <v>113</v>
      </c>
      <c r="D6" s="1176"/>
      <c r="E6" s="1175" t="s">
        <v>114</v>
      </c>
      <c r="F6" s="1181"/>
      <c r="G6" s="1175" t="s">
        <v>115</v>
      </c>
      <c r="H6" s="1176"/>
      <c r="I6" s="1175" t="s">
        <v>116</v>
      </c>
      <c r="J6" s="1176"/>
      <c r="K6" s="1175" t="s">
        <v>117</v>
      </c>
      <c r="L6" s="1181"/>
    </row>
    <row r="7" spans="2:18" ht="15" customHeight="1" thickBot="1">
      <c r="B7" s="1143"/>
      <c r="C7" s="394">
        <v>2018</v>
      </c>
      <c r="D7" s="3">
        <v>2019</v>
      </c>
      <c r="E7" s="394">
        <v>2018</v>
      </c>
      <c r="F7" s="3">
        <v>2019</v>
      </c>
      <c r="G7" s="394">
        <v>2018</v>
      </c>
      <c r="H7" s="3">
        <v>2019</v>
      </c>
      <c r="I7" s="394">
        <v>2018</v>
      </c>
      <c r="J7" s="3">
        <v>2019</v>
      </c>
      <c r="K7" s="394">
        <v>2018</v>
      </c>
      <c r="L7" s="3">
        <v>2019</v>
      </c>
    </row>
    <row r="8" spans="2:18">
      <c r="B8" s="375" t="s">
        <v>26</v>
      </c>
      <c r="C8" s="395">
        <v>66.544131766715878</v>
      </c>
      <c r="D8" s="396">
        <v>58.566602710831894</v>
      </c>
      <c r="E8" s="395">
        <v>33.455868233284136</v>
      </c>
      <c r="F8" s="396">
        <v>41.433397289168113</v>
      </c>
      <c r="G8" s="395">
        <v>18.072931907659605</v>
      </c>
      <c r="H8" s="397">
        <v>28.563090734072745</v>
      </c>
      <c r="I8" s="398">
        <v>33.993910601876323</v>
      </c>
      <c r="J8" s="396">
        <v>53.000269673377154</v>
      </c>
      <c r="K8" s="395">
        <v>47.933157490464069</v>
      </c>
      <c r="L8" s="396">
        <v>18.436639592550108</v>
      </c>
      <c r="O8" s="16"/>
      <c r="P8" s="16"/>
      <c r="Q8" s="16"/>
      <c r="R8" s="16"/>
    </row>
    <row r="9" spans="2:18">
      <c r="B9" s="379" t="s">
        <v>27</v>
      </c>
      <c r="C9" s="20">
        <v>51.102990426040009</v>
      </c>
      <c r="D9" s="50">
        <v>47.947172286334968</v>
      </c>
      <c r="E9" s="20">
        <v>48.897009573959998</v>
      </c>
      <c r="F9" s="50">
        <v>52.052827713665039</v>
      </c>
      <c r="G9" s="20">
        <v>22.685185278500562</v>
      </c>
      <c r="H9" s="21">
        <v>27.269120845697419</v>
      </c>
      <c r="I9" s="23">
        <v>47.30750893349564</v>
      </c>
      <c r="J9" s="50">
        <v>58.296076363038416</v>
      </c>
      <c r="K9" s="20">
        <v>30.007305788003798</v>
      </c>
      <c r="L9" s="50">
        <v>14.434802791264161</v>
      </c>
      <c r="O9" s="16"/>
      <c r="P9" s="16"/>
      <c r="Q9" s="16"/>
      <c r="R9" s="16"/>
    </row>
    <row r="10" spans="2:18">
      <c r="B10" s="379" t="s">
        <v>28</v>
      </c>
      <c r="C10" s="20">
        <v>78.720720042270415</v>
      </c>
      <c r="D10" s="50">
        <v>82.833523822754572</v>
      </c>
      <c r="E10" s="20">
        <v>21.279279957729599</v>
      </c>
      <c r="F10" s="50">
        <v>17.166476177245411</v>
      </c>
      <c r="G10" s="20">
        <v>21.168020775337265</v>
      </c>
      <c r="H10" s="21">
        <v>37.118483127330073</v>
      </c>
      <c r="I10" s="23">
        <v>30.916211543001776</v>
      </c>
      <c r="J10" s="50">
        <v>39.257805546851401</v>
      </c>
      <c r="K10" s="20">
        <v>47.915767681660967</v>
      </c>
      <c r="L10" s="50">
        <v>23.623711325818526</v>
      </c>
      <c r="O10" s="16"/>
      <c r="P10" s="16"/>
      <c r="Q10" s="16"/>
      <c r="R10" s="16"/>
    </row>
    <row r="11" spans="2:18" ht="25.5">
      <c r="B11" s="379" t="s">
        <v>44</v>
      </c>
      <c r="C11" s="20">
        <v>65.575109313376984</v>
      </c>
      <c r="D11" s="50">
        <v>64.871442320540936</v>
      </c>
      <c r="E11" s="20">
        <v>34.424890686623016</v>
      </c>
      <c r="F11" s="50">
        <v>35.128557679459078</v>
      </c>
      <c r="G11" s="20">
        <v>26.415751503946243</v>
      </c>
      <c r="H11" s="21">
        <v>37.25730229252035</v>
      </c>
      <c r="I11" s="23">
        <v>38.222584572020843</v>
      </c>
      <c r="J11" s="50">
        <v>49.042624742362953</v>
      </c>
      <c r="K11" s="20">
        <v>35.361663924032911</v>
      </c>
      <c r="L11" s="50">
        <v>13.7000729651167</v>
      </c>
      <c r="O11" s="16"/>
      <c r="P11" s="16"/>
      <c r="Q11" s="16"/>
      <c r="R11" s="16"/>
    </row>
    <row r="12" spans="2:18">
      <c r="B12" s="379" t="s">
        <v>30</v>
      </c>
      <c r="C12" s="20">
        <v>57.406785662699434</v>
      </c>
      <c r="D12" s="50">
        <v>54.70735385887896</v>
      </c>
      <c r="E12" s="20">
        <v>42.593214337300566</v>
      </c>
      <c r="F12" s="50">
        <v>45.29264614112104</v>
      </c>
      <c r="G12" s="20">
        <v>14.546120653775199</v>
      </c>
      <c r="H12" s="21">
        <v>22.985935364836934</v>
      </c>
      <c r="I12" s="23">
        <v>35.89907640605611</v>
      </c>
      <c r="J12" s="50">
        <v>47.521743205710706</v>
      </c>
      <c r="K12" s="20">
        <v>49.554802940168692</v>
      </c>
      <c r="L12" s="50">
        <v>29.49232142945236</v>
      </c>
      <c r="O12" s="16"/>
      <c r="P12" s="16"/>
      <c r="Q12" s="16"/>
      <c r="R12" s="16"/>
    </row>
    <row r="13" spans="2:18" ht="51.75" thickBot="1">
      <c r="B13" s="383" t="s">
        <v>107</v>
      </c>
      <c r="C13" s="399">
        <v>64.463392523060151</v>
      </c>
      <c r="D13" s="400">
        <v>58.3294314729077</v>
      </c>
      <c r="E13" s="399">
        <v>35.536607476939842</v>
      </c>
      <c r="F13" s="400">
        <v>41.6705685270923</v>
      </c>
      <c r="G13" s="399">
        <v>15.995000624691116</v>
      </c>
      <c r="H13" s="28">
        <v>12.725240763909055</v>
      </c>
      <c r="I13" s="401">
        <v>47.349301730732897</v>
      </c>
      <c r="J13" s="400">
        <v>65.121434150977052</v>
      </c>
      <c r="K13" s="399">
        <v>36.655697644575987</v>
      </c>
      <c r="L13" s="400">
        <v>22.153325085113888</v>
      </c>
      <c r="O13" s="16"/>
      <c r="P13" s="16"/>
      <c r="Q13" s="16"/>
      <c r="R13" s="16"/>
    </row>
    <row r="14" spans="2:18" ht="15" thickBot="1">
      <c r="B14" s="387" t="s">
        <v>108</v>
      </c>
      <c r="C14" s="36">
        <v>62.587763228376168</v>
      </c>
      <c r="D14" s="54">
        <v>60.832587406709038</v>
      </c>
      <c r="E14" s="36">
        <v>37.412236771623824</v>
      </c>
      <c r="F14" s="54">
        <v>39.167412593290962</v>
      </c>
      <c r="G14" s="36">
        <v>23.347886563614402</v>
      </c>
      <c r="H14" s="34">
        <v>31.535766758764815</v>
      </c>
      <c r="I14" s="47">
        <v>40.706089045571758</v>
      </c>
      <c r="J14" s="54">
        <v>52.243575403266952</v>
      </c>
      <c r="K14" s="36">
        <v>35.946024390813839</v>
      </c>
      <c r="L14" s="54">
        <v>16.220657837968226</v>
      </c>
      <c r="O14" s="16"/>
      <c r="P14" s="16"/>
      <c r="Q14" s="16"/>
      <c r="R14" s="16"/>
    </row>
    <row r="16" spans="2:18" ht="65.25" customHeight="1">
      <c r="B16" s="1173" t="s">
        <v>118</v>
      </c>
      <c r="C16" s="1173"/>
      <c r="D16" s="1173"/>
      <c r="E16" s="1173"/>
      <c r="F16" s="1173"/>
      <c r="G16" s="1173"/>
      <c r="H16" s="1173"/>
      <c r="I16" s="1173"/>
      <c r="J16" s="1173"/>
      <c r="K16" s="1173"/>
      <c r="L16" s="1173"/>
    </row>
  </sheetData>
  <mergeCells count="10">
    <mergeCell ref="B16:L16"/>
    <mergeCell ref="K1:L1"/>
    <mergeCell ref="B5:B7"/>
    <mergeCell ref="C5:F5"/>
    <mergeCell ref="G5:L5"/>
    <mergeCell ref="C6:D6"/>
    <mergeCell ref="E6:F6"/>
    <mergeCell ref="G6:H6"/>
    <mergeCell ref="I6:J6"/>
    <mergeCell ref="K6:L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7"/>
  <sheetViews>
    <sheetView showGridLines="0" workbookViewId="0">
      <selection activeCell="N1" sqref="N1:P1"/>
    </sheetView>
  </sheetViews>
  <sheetFormatPr defaultRowHeight="12.75"/>
  <cols>
    <col min="1" max="1" width="8.28515625" style="89" customWidth="1"/>
    <col min="2" max="2" width="35.42578125" style="89" customWidth="1"/>
    <col min="3" max="3" width="10.28515625" style="89" customWidth="1"/>
    <col min="4" max="4" width="11" style="89" customWidth="1"/>
    <col min="5" max="5" width="11.7109375" style="89" customWidth="1"/>
    <col min="6" max="6" width="14.5703125" style="89" customWidth="1"/>
    <col min="7" max="7" width="11" style="89" customWidth="1"/>
    <col min="8" max="8" width="11.7109375" style="89" customWidth="1"/>
    <col min="9" max="9" width="14.85546875" style="89" customWidth="1"/>
    <col min="10" max="10" width="10.7109375" style="89" customWidth="1"/>
    <col min="11" max="11" width="11.140625" style="89" customWidth="1"/>
    <col min="12" max="12" width="11.7109375" style="89" customWidth="1"/>
    <col min="13" max="13" width="15" style="89" customWidth="1"/>
    <col min="14" max="14" width="10.85546875" style="89" customWidth="1"/>
    <col min="15" max="15" width="11.7109375" style="89" customWidth="1"/>
    <col min="16" max="16" width="15" style="89" customWidth="1"/>
    <col min="17" max="17" width="15.7109375" style="89" customWidth="1"/>
    <col min="18" max="238" width="9.140625" style="89"/>
    <col min="239" max="239" width="35.42578125" style="89" customWidth="1"/>
    <col min="240" max="243" width="0" style="89" hidden="1" customWidth="1"/>
    <col min="244" max="244" width="11.7109375" style="89" customWidth="1"/>
    <col min="245" max="245" width="18.7109375" style="89" customWidth="1"/>
    <col min="246" max="246" width="11.7109375" style="89" customWidth="1"/>
    <col min="247" max="247" width="15" style="89" customWidth="1"/>
    <col min="248" max="248" width="11.7109375" style="89" customWidth="1"/>
    <col min="249" max="249" width="17.42578125" style="89" customWidth="1"/>
    <col min="250" max="250" width="11.7109375" style="89" customWidth="1"/>
    <col min="251" max="251" width="15" style="89" customWidth="1"/>
    <col min="252" max="252" width="15.7109375" style="89" customWidth="1"/>
    <col min="253" max="254" width="17.28515625" style="89" customWidth="1"/>
    <col min="255" max="257" width="9.140625" style="89"/>
    <col min="258" max="258" width="11" style="89" customWidth="1"/>
    <col min="259" max="259" width="9.140625" style="89"/>
    <col min="260" max="260" width="10.5703125" style="89" customWidth="1"/>
    <col min="261" max="494" width="9.140625" style="89"/>
    <col min="495" max="495" width="35.42578125" style="89" customWidth="1"/>
    <col min="496" max="499" width="0" style="89" hidden="1" customWidth="1"/>
    <col min="500" max="500" width="11.7109375" style="89" customWidth="1"/>
    <col min="501" max="501" width="18.7109375" style="89" customWidth="1"/>
    <col min="502" max="502" width="11.7109375" style="89" customWidth="1"/>
    <col min="503" max="503" width="15" style="89" customWidth="1"/>
    <col min="504" max="504" width="11.7109375" style="89" customWidth="1"/>
    <col min="505" max="505" width="17.42578125" style="89" customWidth="1"/>
    <col min="506" max="506" width="11.7109375" style="89" customWidth="1"/>
    <col min="507" max="507" width="15" style="89" customWidth="1"/>
    <col min="508" max="508" width="15.7109375" style="89" customWidth="1"/>
    <col min="509" max="510" width="17.28515625" style="89" customWidth="1"/>
    <col min="511" max="513" width="9.140625" style="89"/>
    <col min="514" max="514" width="11" style="89" customWidth="1"/>
    <col min="515" max="515" width="9.140625" style="89"/>
    <col min="516" max="516" width="10.5703125" style="89" customWidth="1"/>
    <col min="517" max="750" width="9.140625" style="89"/>
    <col min="751" max="751" width="35.42578125" style="89" customWidth="1"/>
    <col min="752" max="755" width="0" style="89" hidden="1" customWidth="1"/>
    <col min="756" max="756" width="11.7109375" style="89" customWidth="1"/>
    <col min="757" max="757" width="18.7109375" style="89" customWidth="1"/>
    <col min="758" max="758" width="11.7109375" style="89" customWidth="1"/>
    <col min="759" max="759" width="15" style="89" customWidth="1"/>
    <col min="760" max="760" width="11.7109375" style="89" customWidth="1"/>
    <col min="761" max="761" width="17.42578125" style="89" customWidth="1"/>
    <col min="762" max="762" width="11.7109375" style="89" customWidth="1"/>
    <col min="763" max="763" width="15" style="89" customWidth="1"/>
    <col min="764" max="764" width="15.7109375" style="89" customWidth="1"/>
    <col min="765" max="766" width="17.28515625" style="89" customWidth="1"/>
    <col min="767" max="769" width="9.140625" style="89"/>
    <col min="770" max="770" width="11" style="89" customWidth="1"/>
    <col min="771" max="771" width="9.140625" style="89"/>
    <col min="772" max="772" width="10.5703125" style="89" customWidth="1"/>
    <col min="773" max="1006" width="9.140625" style="89"/>
    <col min="1007" max="1007" width="35.42578125" style="89" customWidth="1"/>
    <col min="1008" max="1011" width="0" style="89" hidden="1" customWidth="1"/>
    <col min="1012" max="1012" width="11.7109375" style="89" customWidth="1"/>
    <col min="1013" max="1013" width="18.7109375" style="89" customWidth="1"/>
    <col min="1014" max="1014" width="11.7109375" style="89" customWidth="1"/>
    <col min="1015" max="1015" width="15" style="89" customWidth="1"/>
    <col min="1016" max="1016" width="11.7109375" style="89" customWidth="1"/>
    <col min="1017" max="1017" width="17.42578125" style="89" customWidth="1"/>
    <col min="1018" max="1018" width="11.7109375" style="89" customWidth="1"/>
    <col min="1019" max="1019" width="15" style="89" customWidth="1"/>
    <col min="1020" max="1020" width="15.7109375" style="89" customWidth="1"/>
    <col min="1021" max="1022" width="17.28515625" style="89" customWidth="1"/>
    <col min="1023" max="1025" width="9.140625" style="89"/>
    <col min="1026" max="1026" width="11" style="89" customWidth="1"/>
    <col min="1027" max="1027" width="9.140625" style="89"/>
    <col min="1028" max="1028" width="10.5703125" style="89" customWidth="1"/>
    <col min="1029" max="1262" width="9.140625" style="89"/>
    <col min="1263" max="1263" width="35.42578125" style="89" customWidth="1"/>
    <col min="1264" max="1267" width="0" style="89" hidden="1" customWidth="1"/>
    <col min="1268" max="1268" width="11.7109375" style="89" customWidth="1"/>
    <col min="1269" max="1269" width="18.7109375" style="89" customWidth="1"/>
    <col min="1270" max="1270" width="11.7109375" style="89" customWidth="1"/>
    <col min="1271" max="1271" width="15" style="89" customWidth="1"/>
    <col min="1272" max="1272" width="11.7109375" style="89" customWidth="1"/>
    <col min="1273" max="1273" width="17.42578125" style="89" customWidth="1"/>
    <col min="1274" max="1274" width="11.7109375" style="89" customWidth="1"/>
    <col min="1275" max="1275" width="15" style="89" customWidth="1"/>
    <col min="1276" max="1276" width="15.7109375" style="89" customWidth="1"/>
    <col min="1277" max="1278" width="17.28515625" style="89" customWidth="1"/>
    <col min="1279" max="1281" width="9.140625" style="89"/>
    <col min="1282" max="1282" width="11" style="89" customWidth="1"/>
    <col min="1283" max="1283" width="9.140625" style="89"/>
    <col min="1284" max="1284" width="10.5703125" style="89" customWidth="1"/>
    <col min="1285" max="1518" width="9.140625" style="89"/>
    <col min="1519" max="1519" width="35.42578125" style="89" customWidth="1"/>
    <col min="1520" max="1523" width="0" style="89" hidden="1" customWidth="1"/>
    <col min="1524" max="1524" width="11.7109375" style="89" customWidth="1"/>
    <col min="1525" max="1525" width="18.7109375" style="89" customWidth="1"/>
    <col min="1526" max="1526" width="11.7109375" style="89" customWidth="1"/>
    <col min="1527" max="1527" width="15" style="89" customWidth="1"/>
    <col min="1528" max="1528" width="11.7109375" style="89" customWidth="1"/>
    <col min="1529" max="1529" width="17.42578125" style="89" customWidth="1"/>
    <col min="1530" max="1530" width="11.7109375" style="89" customWidth="1"/>
    <col min="1531" max="1531" width="15" style="89" customWidth="1"/>
    <col min="1532" max="1532" width="15.7109375" style="89" customWidth="1"/>
    <col min="1533" max="1534" width="17.28515625" style="89" customWidth="1"/>
    <col min="1535" max="1537" width="9.140625" style="89"/>
    <col min="1538" max="1538" width="11" style="89" customWidth="1"/>
    <col min="1539" max="1539" width="9.140625" style="89"/>
    <col min="1540" max="1540" width="10.5703125" style="89" customWidth="1"/>
    <col min="1541" max="1774" width="9.140625" style="89"/>
    <col min="1775" max="1775" width="35.42578125" style="89" customWidth="1"/>
    <col min="1776" max="1779" width="0" style="89" hidden="1" customWidth="1"/>
    <col min="1780" max="1780" width="11.7109375" style="89" customWidth="1"/>
    <col min="1781" max="1781" width="18.7109375" style="89" customWidth="1"/>
    <col min="1782" max="1782" width="11.7109375" style="89" customWidth="1"/>
    <col min="1783" max="1783" width="15" style="89" customWidth="1"/>
    <col min="1784" max="1784" width="11.7109375" style="89" customWidth="1"/>
    <col min="1785" max="1785" width="17.42578125" style="89" customWidth="1"/>
    <col min="1786" max="1786" width="11.7109375" style="89" customWidth="1"/>
    <col min="1787" max="1787" width="15" style="89" customWidth="1"/>
    <col min="1788" max="1788" width="15.7109375" style="89" customWidth="1"/>
    <col min="1789" max="1790" width="17.28515625" style="89" customWidth="1"/>
    <col min="1791" max="1793" width="9.140625" style="89"/>
    <col min="1794" max="1794" width="11" style="89" customWidth="1"/>
    <col min="1795" max="1795" width="9.140625" style="89"/>
    <col min="1796" max="1796" width="10.5703125" style="89" customWidth="1"/>
    <col min="1797" max="2030" width="9.140625" style="89"/>
    <col min="2031" max="2031" width="35.42578125" style="89" customWidth="1"/>
    <col min="2032" max="2035" width="0" style="89" hidden="1" customWidth="1"/>
    <col min="2036" max="2036" width="11.7109375" style="89" customWidth="1"/>
    <col min="2037" max="2037" width="18.7109375" style="89" customWidth="1"/>
    <col min="2038" max="2038" width="11.7109375" style="89" customWidth="1"/>
    <col min="2039" max="2039" width="15" style="89" customWidth="1"/>
    <col min="2040" max="2040" width="11.7109375" style="89" customWidth="1"/>
    <col min="2041" max="2041" width="17.42578125" style="89" customWidth="1"/>
    <col min="2042" max="2042" width="11.7109375" style="89" customWidth="1"/>
    <col min="2043" max="2043" width="15" style="89" customWidth="1"/>
    <col min="2044" max="2044" width="15.7109375" style="89" customWidth="1"/>
    <col min="2045" max="2046" width="17.28515625" style="89" customWidth="1"/>
    <col min="2047" max="2049" width="9.140625" style="89"/>
    <col min="2050" max="2050" width="11" style="89" customWidth="1"/>
    <col min="2051" max="2051" width="9.140625" style="89"/>
    <col min="2052" max="2052" width="10.5703125" style="89" customWidth="1"/>
    <col min="2053" max="2286" width="9.140625" style="89"/>
    <col min="2287" max="2287" width="35.42578125" style="89" customWidth="1"/>
    <col min="2288" max="2291" width="0" style="89" hidden="1" customWidth="1"/>
    <col min="2292" max="2292" width="11.7109375" style="89" customWidth="1"/>
    <col min="2293" max="2293" width="18.7109375" style="89" customWidth="1"/>
    <col min="2294" max="2294" width="11.7109375" style="89" customWidth="1"/>
    <col min="2295" max="2295" width="15" style="89" customWidth="1"/>
    <col min="2296" max="2296" width="11.7109375" style="89" customWidth="1"/>
    <col min="2297" max="2297" width="17.42578125" style="89" customWidth="1"/>
    <col min="2298" max="2298" width="11.7109375" style="89" customWidth="1"/>
    <col min="2299" max="2299" width="15" style="89" customWidth="1"/>
    <col min="2300" max="2300" width="15.7109375" style="89" customWidth="1"/>
    <col min="2301" max="2302" width="17.28515625" style="89" customWidth="1"/>
    <col min="2303" max="2305" width="9.140625" style="89"/>
    <col min="2306" max="2306" width="11" style="89" customWidth="1"/>
    <col min="2307" max="2307" width="9.140625" style="89"/>
    <col min="2308" max="2308" width="10.5703125" style="89" customWidth="1"/>
    <col min="2309" max="2542" width="9.140625" style="89"/>
    <col min="2543" max="2543" width="35.42578125" style="89" customWidth="1"/>
    <col min="2544" max="2547" width="0" style="89" hidden="1" customWidth="1"/>
    <col min="2548" max="2548" width="11.7109375" style="89" customWidth="1"/>
    <col min="2549" max="2549" width="18.7109375" style="89" customWidth="1"/>
    <col min="2550" max="2550" width="11.7109375" style="89" customWidth="1"/>
    <col min="2551" max="2551" width="15" style="89" customWidth="1"/>
    <col min="2552" max="2552" width="11.7109375" style="89" customWidth="1"/>
    <col min="2553" max="2553" width="17.42578125" style="89" customWidth="1"/>
    <col min="2554" max="2554" width="11.7109375" style="89" customWidth="1"/>
    <col min="2555" max="2555" width="15" style="89" customWidth="1"/>
    <col min="2556" max="2556" width="15.7109375" style="89" customWidth="1"/>
    <col min="2557" max="2558" width="17.28515625" style="89" customWidth="1"/>
    <col min="2559" max="2561" width="9.140625" style="89"/>
    <col min="2562" max="2562" width="11" style="89" customWidth="1"/>
    <col min="2563" max="2563" width="9.140625" style="89"/>
    <col min="2564" max="2564" width="10.5703125" style="89" customWidth="1"/>
    <col min="2565" max="2798" width="9.140625" style="89"/>
    <col min="2799" max="2799" width="35.42578125" style="89" customWidth="1"/>
    <col min="2800" max="2803" width="0" style="89" hidden="1" customWidth="1"/>
    <col min="2804" max="2804" width="11.7109375" style="89" customWidth="1"/>
    <col min="2805" max="2805" width="18.7109375" style="89" customWidth="1"/>
    <col min="2806" max="2806" width="11.7109375" style="89" customWidth="1"/>
    <col min="2807" max="2807" width="15" style="89" customWidth="1"/>
    <col min="2808" max="2808" width="11.7109375" style="89" customWidth="1"/>
    <col min="2809" max="2809" width="17.42578125" style="89" customWidth="1"/>
    <col min="2810" max="2810" width="11.7109375" style="89" customWidth="1"/>
    <col min="2811" max="2811" width="15" style="89" customWidth="1"/>
    <col min="2812" max="2812" width="15.7109375" style="89" customWidth="1"/>
    <col min="2813" max="2814" width="17.28515625" style="89" customWidth="1"/>
    <col min="2815" max="2817" width="9.140625" style="89"/>
    <col min="2818" max="2818" width="11" style="89" customWidth="1"/>
    <col min="2819" max="2819" width="9.140625" style="89"/>
    <col min="2820" max="2820" width="10.5703125" style="89" customWidth="1"/>
    <col min="2821" max="3054" width="9.140625" style="89"/>
    <col min="3055" max="3055" width="35.42578125" style="89" customWidth="1"/>
    <col min="3056" max="3059" width="0" style="89" hidden="1" customWidth="1"/>
    <col min="3060" max="3060" width="11.7109375" style="89" customWidth="1"/>
    <col min="3061" max="3061" width="18.7109375" style="89" customWidth="1"/>
    <col min="3062" max="3062" width="11.7109375" style="89" customWidth="1"/>
    <col min="3063" max="3063" width="15" style="89" customWidth="1"/>
    <col min="3064" max="3064" width="11.7109375" style="89" customWidth="1"/>
    <col min="3065" max="3065" width="17.42578125" style="89" customWidth="1"/>
    <col min="3066" max="3066" width="11.7109375" style="89" customWidth="1"/>
    <col min="3067" max="3067" width="15" style="89" customWidth="1"/>
    <col min="3068" max="3068" width="15.7109375" style="89" customWidth="1"/>
    <col min="3069" max="3070" width="17.28515625" style="89" customWidth="1"/>
    <col min="3071" max="3073" width="9.140625" style="89"/>
    <col min="3074" max="3074" width="11" style="89" customWidth="1"/>
    <col min="3075" max="3075" width="9.140625" style="89"/>
    <col min="3076" max="3076" width="10.5703125" style="89" customWidth="1"/>
    <col min="3077" max="3310" width="9.140625" style="89"/>
    <col min="3311" max="3311" width="35.42578125" style="89" customWidth="1"/>
    <col min="3312" max="3315" width="0" style="89" hidden="1" customWidth="1"/>
    <col min="3316" max="3316" width="11.7109375" style="89" customWidth="1"/>
    <col min="3317" max="3317" width="18.7109375" style="89" customWidth="1"/>
    <col min="3318" max="3318" width="11.7109375" style="89" customWidth="1"/>
    <col min="3319" max="3319" width="15" style="89" customWidth="1"/>
    <col min="3320" max="3320" width="11.7109375" style="89" customWidth="1"/>
    <col min="3321" max="3321" width="17.42578125" style="89" customWidth="1"/>
    <col min="3322" max="3322" width="11.7109375" style="89" customWidth="1"/>
    <col min="3323" max="3323" width="15" style="89" customWidth="1"/>
    <col min="3324" max="3324" width="15.7109375" style="89" customWidth="1"/>
    <col min="3325" max="3326" width="17.28515625" style="89" customWidth="1"/>
    <col min="3327" max="3329" width="9.140625" style="89"/>
    <col min="3330" max="3330" width="11" style="89" customWidth="1"/>
    <col min="3331" max="3331" width="9.140625" style="89"/>
    <col min="3332" max="3332" width="10.5703125" style="89" customWidth="1"/>
    <col min="3333" max="3566" width="9.140625" style="89"/>
    <col min="3567" max="3567" width="35.42578125" style="89" customWidth="1"/>
    <col min="3568" max="3571" width="0" style="89" hidden="1" customWidth="1"/>
    <col min="3572" max="3572" width="11.7109375" style="89" customWidth="1"/>
    <col min="3573" max="3573" width="18.7109375" style="89" customWidth="1"/>
    <col min="3574" max="3574" width="11.7109375" style="89" customWidth="1"/>
    <col min="3575" max="3575" width="15" style="89" customWidth="1"/>
    <col min="3576" max="3576" width="11.7109375" style="89" customWidth="1"/>
    <col min="3577" max="3577" width="17.42578125" style="89" customWidth="1"/>
    <col min="3578" max="3578" width="11.7109375" style="89" customWidth="1"/>
    <col min="3579" max="3579" width="15" style="89" customWidth="1"/>
    <col min="3580" max="3580" width="15.7109375" style="89" customWidth="1"/>
    <col min="3581" max="3582" width="17.28515625" style="89" customWidth="1"/>
    <col min="3583" max="3585" width="9.140625" style="89"/>
    <col min="3586" max="3586" width="11" style="89" customWidth="1"/>
    <col min="3587" max="3587" width="9.140625" style="89"/>
    <col min="3588" max="3588" width="10.5703125" style="89" customWidth="1"/>
    <col min="3589" max="3822" width="9.140625" style="89"/>
    <col min="3823" max="3823" width="35.42578125" style="89" customWidth="1"/>
    <col min="3824" max="3827" width="0" style="89" hidden="1" customWidth="1"/>
    <col min="3828" max="3828" width="11.7109375" style="89" customWidth="1"/>
    <col min="3829" max="3829" width="18.7109375" style="89" customWidth="1"/>
    <col min="3830" max="3830" width="11.7109375" style="89" customWidth="1"/>
    <col min="3831" max="3831" width="15" style="89" customWidth="1"/>
    <col min="3832" max="3832" width="11.7109375" style="89" customWidth="1"/>
    <col min="3833" max="3833" width="17.42578125" style="89" customWidth="1"/>
    <col min="3834" max="3834" width="11.7109375" style="89" customWidth="1"/>
    <col min="3835" max="3835" width="15" style="89" customWidth="1"/>
    <col min="3836" max="3836" width="15.7109375" style="89" customWidth="1"/>
    <col min="3837" max="3838" width="17.28515625" style="89" customWidth="1"/>
    <col min="3839" max="3841" width="9.140625" style="89"/>
    <col min="3842" max="3842" width="11" style="89" customWidth="1"/>
    <col min="3843" max="3843" width="9.140625" style="89"/>
    <col min="3844" max="3844" width="10.5703125" style="89" customWidth="1"/>
    <col min="3845" max="4078" width="9.140625" style="89"/>
    <col min="4079" max="4079" width="35.42578125" style="89" customWidth="1"/>
    <col min="4080" max="4083" width="0" style="89" hidden="1" customWidth="1"/>
    <col min="4084" max="4084" width="11.7109375" style="89" customWidth="1"/>
    <col min="4085" max="4085" width="18.7109375" style="89" customWidth="1"/>
    <col min="4086" max="4086" width="11.7109375" style="89" customWidth="1"/>
    <col min="4087" max="4087" width="15" style="89" customWidth="1"/>
    <col min="4088" max="4088" width="11.7109375" style="89" customWidth="1"/>
    <col min="4089" max="4089" width="17.42578125" style="89" customWidth="1"/>
    <col min="4090" max="4090" width="11.7109375" style="89" customWidth="1"/>
    <col min="4091" max="4091" width="15" style="89" customWidth="1"/>
    <col min="4092" max="4092" width="15.7109375" style="89" customWidth="1"/>
    <col min="4093" max="4094" width="17.28515625" style="89" customWidth="1"/>
    <col min="4095" max="4097" width="9.140625" style="89"/>
    <col min="4098" max="4098" width="11" style="89" customWidth="1"/>
    <col min="4099" max="4099" width="9.140625" style="89"/>
    <col min="4100" max="4100" width="10.5703125" style="89" customWidth="1"/>
    <col min="4101" max="4334" width="9.140625" style="89"/>
    <col min="4335" max="4335" width="35.42578125" style="89" customWidth="1"/>
    <col min="4336" max="4339" width="0" style="89" hidden="1" customWidth="1"/>
    <col min="4340" max="4340" width="11.7109375" style="89" customWidth="1"/>
    <col min="4341" max="4341" width="18.7109375" style="89" customWidth="1"/>
    <col min="4342" max="4342" width="11.7109375" style="89" customWidth="1"/>
    <col min="4343" max="4343" width="15" style="89" customWidth="1"/>
    <col min="4344" max="4344" width="11.7109375" style="89" customWidth="1"/>
    <col min="4345" max="4345" width="17.42578125" style="89" customWidth="1"/>
    <col min="4346" max="4346" width="11.7109375" style="89" customWidth="1"/>
    <col min="4347" max="4347" width="15" style="89" customWidth="1"/>
    <col min="4348" max="4348" width="15.7109375" style="89" customWidth="1"/>
    <col min="4349" max="4350" width="17.28515625" style="89" customWidth="1"/>
    <col min="4351" max="4353" width="9.140625" style="89"/>
    <col min="4354" max="4354" width="11" style="89" customWidth="1"/>
    <col min="4355" max="4355" width="9.140625" style="89"/>
    <col min="4356" max="4356" width="10.5703125" style="89" customWidth="1"/>
    <col min="4357" max="4590" width="9.140625" style="89"/>
    <col min="4591" max="4591" width="35.42578125" style="89" customWidth="1"/>
    <col min="4592" max="4595" width="0" style="89" hidden="1" customWidth="1"/>
    <col min="4596" max="4596" width="11.7109375" style="89" customWidth="1"/>
    <col min="4597" max="4597" width="18.7109375" style="89" customWidth="1"/>
    <col min="4598" max="4598" width="11.7109375" style="89" customWidth="1"/>
    <col min="4599" max="4599" width="15" style="89" customWidth="1"/>
    <col min="4600" max="4600" width="11.7109375" style="89" customWidth="1"/>
    <col min="4601" max="4601" width="17.42578125" style="89" customWidth="1"/>
    <col min="4602" max="4602" width="11.7109375" style="89" customWidth="1"/>
    <col min="4603" max="4603" width="15" style="89" customWidth="1"/>
    <col min="4604" max="4604" width="15.7109375" style="89" customWidth="1"/>
    <col min="4605" max="4606" width="17.28515625" style="89" customWidth="1"/>
    <col min="4607" max="4609" width="9.140625" style="89"/>
    <col min="4610" max="4610" width="11" style="89" customWidth="1"/>
    <col min="4611" max="4611" width="9.140625" style="89"/>
    <col min="4612" max="4612" width="10.5703125" style="89" customWidth="1"/>
    <col min="4613" max="4846" width="9.140625" style="89"/>
    <col min="4847" max="4847" width="35.42578125" style="89" customWidth="1"/>
    <col min="4848" max="4851" width="0" style="89" hidden="1" customWidth="1"/>
    <col min="4852" max="4852" width="11.7109375" style="89" customWidth="1"/>
    <col min="4853" max="4853" width="18.7109375" style="89" customWidth="1"/>
    <col min="4854" max="4854" width="11.7109375" style="89" customWidth="1"/>
    <col min="4855" max="4855" width="15" style="89" customWidth="1"/>
    <col min="4856" max="4856" width="11.7109375" style="89" customWidth="1"/>
    <col min="4857" max="4857" width="17.42578125" style="89" customWidth="1"/>
    <col min="4858" max="4858" width="11.7109375" style="89" customWidth="1"/>
    <col min="4859" max="4859" width="15" style="89" customWidth="1"/>
    <col min="4860" max="4860" width="15.7109375" style="89" customWidth="1"/>
    <col min="4861" max="4862" width="17.28515625" style="89" customWidth="1"/>
    <col min="4863" max="4865" width="9.140625" style="89"/>
    <col min="4866" max="4866" width="11" style="89" customWidth="1"/>
    <col min="4867" max="4867" width="9.140625" style="89"/>
    <col min="4868" max="4868" width="10.5703125" style="89" customWidth="1"/>
    <col min="4869" max="5102" width="9.140625" style="89"/>
    <col min="5103" max="5103" width="35.42578125" style="89" customWidth="1"/>
    <col min="5104" max="5107" width="0" style="89" hidden="1" customWidth="1"/>
    <col min="5108" max="5108" width="11.7109375" style="89" customWidth="1"/>
    <col min="5109" max="5109" width="18.7109375" style="89" customWidth="1"/>
    <col min="5110" max="5110" width="11.7109375" style="89" customWidth="1"/>
    <col min="5111" max="5111" width="15" style="89" customWidth="1"/>
    <col min="5112" max="5112" width="11.7109375" style="89" customWidth="1"/>
    <col min="5113" max="5113" width="17.42578125" style="89" customWidth="1"/>
    <col min="5114" max="5114" width="11.7109375" style="89" customWidth="1"/>
    <col min="5115" max="5115" width="15" style="89" customWidth="1"/>
    <col min="5116" max="5116" width="15.7109375" style="89" customWidth="1"/>
    <col min="5117" max="5118" width="17.28515625" style="89" customWidth="1"/>
    <col min="5119" max="5121" width="9.140625" style="89"/>
    <col min="5122" max="5122" width="11" style="89" customWidth="1"/>
    <col min="5123" max="5123" width="9.140625" style="89"/>
    <col min="5124" max="5124" width="10.5703125" style="89" customWidth="1"/>
    <col min="5125" max="5358" width="9.140625" style="89"/>
    <col min="5359" max="5359" width="35.42578125" style="89" customWidth="1"/>
    <col min="5360" max="5363" width="0" style="89" hidden="1" customWidth="1"/>
    <col min="5364" max="5364" width="11.7109375" style="89" customWidth="1"/>
    <col min="5365" max="5365" width="18.7109375" style="89" customWidth="1"/>
    <col min="5366" max="5366" width="11.7109375" style="89" customWidth="1"/>
    <col min="5367" max="5367" width="15" style="89" customWidth="1"/>
    <col min="5368" max="5368" width="11.7109375" style="89" customWidth="1"/>
    <col min="5369" max="5369" width="17.42578125" style="89" customWidth="1"/>
    <col min="5370" max="5370" width="11.7109375" style="89" customWidth="1"/>
    <col min="5371" max="5371" width="15" style="89" customWidth="1"/>
    <col min="5372" max="5372" width="15.7109375" style="89" customWidth="1"/>
    <col min="5373" max="5374" width="17.28515625" style="89" customWidth="1"/>
    <col min="5375" max="5377" width="9.140625" style="89"/>
    <col min="5378" max="5378" width="11" style="89" customWidth="1"/>
    <col min="5379" max="5379" width="9.140625" style="89"/>
    <col min="5380" max="5380" width="10.5703125" style="89" customWidth="1"/>
    <col min="5381" max="5614" width="9.140625" style="89"/>
    <col min="5615" max="5615" width="35.42578125" style="89" customWidth="1"/>
    <col min="5616" max="5619" width="0" style="89" hidden="1" customWidth="1"/>
    <col min="5620" max="5620" width="11.7109375" style="89" customWidth="1"/>
    <col min="5621" max="5621" width="18.7109375" style="89" customWidth="1"/>
    <col min="5622" max="5622" width="11.7109375" style="89" customWidth="1"/>
    <col min="5623" max="5623" width="15" style="89" customWidth="1"/>
    <col min="5624" max="5624" width="11.7109375" style="89" customWidth="1"/>
    <col min="5625" max="5625" width="17.42578125" style="89" customWidth="1"/>
    <col min="5626" max="5626" width="11.7109375" style="89" customWidth="1"/>
    <col min="5627" max="5627" width="15" style="89" customWidth="1"/>
    <col min="5628" max="5628" width="15.7109375" style="89" customWidth="1"/>
    <col min="5629" max="5630" width="17.28515625" style="89" customWidth="1"/>
    <col min="5631" max="5633" width="9.140625" style="89"/>
    <col min="5634" max="5634" width="11" style="89" customWidth="1"/>
    <col min="5635" max="5635" width="9.140625" style="89"/>
    <col min="5636" max="5636" width="10.5703125" style="89" customWidth="1"/>
    <col min="5637" max="5870" width="9.140625" style="89"/>
    <col min="5871" max="5871" width="35.42578125" style="89" customWidth="1"/>
    <col min="5872" max="5875" width="0" style="89" hidden="1" customWidth="1"/>
    <col min="5876" max="5876" width="11.7109375" style="89" customWidth="1"/>
    <col min="5877" max="5877" width="18.7109375" style="89" customWidth="1"/>
    <col min="5878" max="5878" width="11.7109375" style="89" customWidth="1"/>
    <col min="5879" max="5879" width="15" style="89" customWidth="1"/>
    <col min="5880" max="5880" width="11.7109375" style="89" customWidth="1"/>
    <col min="5881" max="5881" width="17.42578125" style="89" customWidth="1"/>
    <col min="5882" max="5882" width="11.7109375" style="89" customWidth="1"/>
    <col min="5883" max="5883" width="15" style="89" customWidth="1"/>
    <col min="5884" max="5884" width="15.7109375" style="89" customWidth="1"/>
    <col min="5885" max="5886" width="17.28515625" style="89" customWidth="1"/>
    <col min="5887" max="5889" width="9.140625" style="89"/>
    <col min="5890" max="5890" width="11" style="89" customWidth="1"/>
    <col min="5891" max="5891" width="9.140625" style="89"/>
    <col min="5892" max="5892" width="10.5703125" style="89" customWidth="1"/>
    <col min="5893" max="6126" width="9.140625" style="89"/>
    <col min="6127" max="6127" width="35.42578125" style="89" customWidth="1"/>
    <col min="6128" max="6131" width="0" style="89" hidden="1" customWidth="1"/>
    <col min="6132" max="6132" width="11.7109375" style="89" customWidth="1"/>
    <col min="6133" max="6133" width="18.7109375" style="89" customWidth="1"/>
    <col min="6134" max="6134" width="11.7109375" style="89" customWidth="1"/>
    <col min="6135" max="6135" width="15" style="89" customWidth="1"/>
    <col min="6136" max="6136" width="11.7109375" style="89" customWidth="1"/>
    <col min="6137" max="6137" width="17.42578125" style="89" customWidth="1"/>
    <col min="6138" max="6138" width="11.7109375" style="89" customWidth="1"/>
    <col min="6139" max="6139" width="15" style="89" customWidth="1"/>
    <col min="6140" max="6140" width="15.7109375" style="89" customWidth="1"/>
    <col min="6141" max="6142" width="17.28515625" style="89" customWidth="1"/>
    <col min="6143" max="6145" width="9.140625" style="89"/>
    <col min="6146" max="6146" width="11" style="89" customWidth="1"/>
    <col min="6147" max="6147" width="9.140625" style="89"/>
    <col min="6148" max="6148" width="10.5703125" style="89" customWidth="1"/>
    <col min="6149" max="6382" width="9.140625" style="89"/>
    <col min="6383" max="6383" width="35.42578125" style="89" customWidth="1"/>
    <col min="6384" max="6387" width="0" style="89" hidden="1" customWidth="1"/>
    <col min="6388" max="6388" width="11.7109375" style="89" customWidth="1"/>
    <col min="6389" max="6389" width="18.7109375" style="89" customWidth="1"/>
    <col min="6390" max="6390" width="11.7109375" style="89" customWidth="1"/>
    <col min="6391" max="6391" width="15" style="89" customWidth="1"/>
    <col min="6392" max="6392" width="11.7109375" style="89" customWidth="1"/>
    <col min="6393" max="6393" width="17.42578125" style="89" customWidth="1"/>
    <col min="6394" max="6394" width="11.7109375" style="89" customWidth="1"/>
    <col min="6395" max="6395" width="15" style="89" customWidth="1"/>
    <col min="6396" max="6396" width="15.7109375" style="89" customWidth="1"/>
    <col min="6397" max="6398" width="17.28515625" style="89" customWidth="1"/>
    <col min="6399" max="6401" width="9.140625" style="89"/>
    <col min="6402" max="6402" width="11" style="89" customWidth="1"/>
    <col min="6403" max="6403" width="9.140625" style="89"/>
    <col min="6404" max="6404" width="10.5703125" style="89" customWidth="1"/>
    <col min="6405" max="6638" width="9.140625" style="89"/>
    <col min="6639" max="6639" width="35.42578125" style="89" customWidth="1"/>
    <col min="6640" max="6643" width="0" style="89" hidden="1" customWidth="1"/>
    <col min="6644" max="6644" width="11.7109375" style="89" customWidth="1"/>
    <col min="6645" max="6645" width="18.7109375" style="89" customWidth="1"/>
    <col min="6646" max="6646" width="11.7109375" style="89" customWidth="1"/>
    <col min="6647" max="6647" width="15" style="89" customWidth="1"/>
    <col min="6648" max="6648" width="11.7109375" style="89" customWidth="1"/>
    <col min="6649" max="6649" width="17.42578125" style="89" customWidth="1"/>
    <col min="6650" max="6650" width="11.7109375" style="89" customWidth="1"/>
    <col min="6651" max="6651" width="15" style="89" customWidth="1"/>
    <col min="6652" max="6652" width="15.7109375" style="89" customWidth="1"/>
    <col min="6653" max="6654" width="17.28515625" style="89" customWidth="1"/>
    <col min="6655" max="6657" width="9.140625" style="89"/>
    <col min="6658" max="6658" width="11" style="89" customWidth="1"/>
    <col min="6659" max="6659" width="9.140625" style="89"/>
    <col min="6660" max="6660" width="10.5703125" style="89" customWidth="1"/>
    <col min="6661" max="6894" width="9.140625" style="89"/>
    <col min="6895" max="6895" width="35.42578125" style="89" customWidth="1"/>
    <col min="6896" max="6899" width="0" style="89" hidden="1" customWidth="1"/>
    <col min="6900" max="6900" width="11.7109375" style="89" customWidth="1"/>
    <col min="6901" max="6901" width="18.7109375" style="89" customWidth="1"/>
    <col min="6902" max="6902" width="11.7109375" style="89" customWidth="1"/>
    <col min="6903" max="6903" width="15" style="89" customWidth="1"/>
    <col min="6904" max="6904" width="11.7109375" style="89" customWidth="1"/>
    <col min="6905" max="6905" width="17.42578125" style="89" customWidth="1"/>
    <col min="6906" max="6906" width="11.7109375" style="89" customWidth="1"/>
    <col min="6907" max="6907" width="15" style="89" customWidth="1"/>
    <col min="6908" max="6908" width="15.7109375" style="89" customWidth="1"/>
    <col min="6909" max="6910" width="17.28515625" style="89" customWidth="1"/>
    <col min="6911" max="6913" width="9.140625" style="89"/>
    <col min="6914" max="6914" width="11" style="89" customWidth="1"/>
    <col min="6915" max="6915" width="9.140625" style="89"/>
    <col min="6916" max="6916" width="10.5703125" style="89" customWidth="1"/>
    <col min="6917" max="7150" width="9.140625" style="89"/>
    <col min="7151" max="7151" width="35.42578125" style="89" customWidth="1"/>
    <col min="7152" max="7155" width="0" style="89" hidden="1" customWidth="1"/>
    <col min="7156" max="7156" width="11.7109375" style="89" customWidth="1"/>
    <col min="7157" max="7157" width="18.7109375" style="89" customWidth="1"/>
    <col min="7158" max="7158" width="11.7109375" style="89" customWidth="1"/>
    <col min="7159" max="7159" width="15" style="89" customWidth="1"/>
    <col min="7160" max="7160" width="11.7109375" style="89" customWidth="1"/>
    <col min="7161" max="7161" width="17.42578125" style="89" customWidth="1"/>
    <col min="7162" max="7162" width="11.7109375" style="89" customWidth="1"/>
    <col min="7163" max="7163" width="15" style="89" customWidth="1"/>
    <col min="7164" max="7164" width="15.7109375" style="89" customWidth="1"/>
    <col min="7165" max="7166" width="17.28515625" style="89" customWidth="1"/>
    <col min="7167" max="7169" width="9.140625" style="89"/>
    <col min="7170" max="7170" width="11" style="89" customWidth="1"/>
    <col min="7171" max="7171" width="9.140625" style="89"/>
    <col min="7172" max="7172" width="10.5703125" style="89" customWidth="1"/>
    <col min="7173" max="7406" width="9.140625" style="89"/>
    <col min="7407" max="7407" width="35.42578125" style="89" customWidth="1"/>
    <col min="7408" max="7411" width="0" style="89" hidden="1" customWidth="1"/>
    <col min="7412" max="7412" width="11.7109375" style="89" customWidth="1"/>
    <col min="7413" max="7413" width="18.7109375" style="89" customWidth="1"/>
    <col min="7414" max="7414" width="11.7109375" style="89" customWidth="1"/>
    <col min="7415" max="7415" width="15" style="89" customWidth="1"/>
    <col min="7416" max="7416" width="11.7109375" style="89" customWidth="1"/>
    <col min="7417" max="7417" width="17.42578125" style="89" customWidth="1"/>
    <col min="7418" max="7418" width="11.7109375" style="89" customWidth="1"/>
    <col min="7419" max="7419" width="15" style="89" customWidth="1"/>
    <col min="7420" max="7420" width="15.7109375" style="89" customWidth="1"/>
    <col min="7421" max="7422" width="17.28515625" style="89" customWidth="1"/>
    <col min="7423" max="7425" width="9.140625" style="89"/>
    <col min="7426" max="7426" width="11" style="89" customWidth="1"/>
    <col min="7427" max="7427" width="9.140625" style="89"/>
    <col min="7428" max="7428" width="10.5703125" style="89" customWidth="1"/>
    <col min="7429" max="7662" width="9.140625" style="89"/>
    <col min="7663" max="7663" width="35.42578125" style="89" customWidth="1"/>
    <col min="7664" max="7667" width="0" style="89" hidden="1" customWidth="1"/>
    <col min="7668" max="7668" width="11.7109375" style="89" customWidth="1"/>
    <col min="7669" max="7669" width="18.7109375" style="89" customWidth="1"/>
    <col min="7670" max="7670" width="11.7109375" style="89" customWidth="1"/>
    <col min="7671" max="7671" width="15" style="89" customWidth="1"/>
    <col min="7672" max="7672" width="11.7109375" style="89" customWidth="1"/>
    <col min="7673" max="7673" width="17.42578125" style="89" customWidth="1"/>
    <col min="7674" max="7674" width="11.7109375" style="89" customWidth="1"/>
    <col min="7675" max="7675" width="15" style="89" customWidth="1"/>
    <col min="7676" max="7676" width="15.7109375" style="89" customWidth="1"/>
    <col min="7677" max="7678" width="17.28515625" style="89" customWidth="1"/>
    <col min="7679" max="7681" width="9.140625" style="89"/>
    <col min="7682" max="7682" width="11" style="89" customWidth="1"/>
    <col min="7683" max="7683" width="9.140625" style="89"/>
    <col min="7684" max="7684" width="10.5703125" style="89" customWidth="1"/>
    <col min="7685" max="7918" width="9.140625" style="89"/>
    <col min="7919" max="7919" width="35.42578125" style="89" customWidth="1"/>
    <col min="7920" max="7923" width="0" style="89" hidden="1" customWidth="1"/>
    <col min="7924" max="7924" width="11.7109375" style="89" customWidth="1"/>
    <col min="7925" max="7925" width="18.7109375" style="89" customWidth="1"/>
    <col min="7926" max="7926" width="11.7109375" style="89" customWidth="1"/>
    <col min="7927" max="7927" width="15" style="89" customWidth="1"/>
    <col min="7928" max="7928" width="11.7109375" style="89" customWidth="1"/>
    <col min="7929" max="7929" width="17.42578125" style="89" customWidth="1"/>
    <col min="7930" max="7930" width="11.7109375" style="89" customWidth="1"/>
    <col min="7931" max="7931" width="15" style="89" customWidth="1"/>
    <col min="7932" max="7932" width="15.7109375" style="89" customWidth="1"/>
    <col min="7933" max="7934" width="17.28515625" style="89" customWidth="1"/>
    <col min="7935" max="7937" width="9.140625" style="89"/>
    <col min="7938" max="7938" width="11" style="89" customWidth="1"/>
    <col min="7939" max="7939" width="9.140625" style="89"/>
    <col min="7940" max="7940" width="10.5703125" style="89" customWidth="1"/>
    <col min="7941" max="8174" width="9.140625" style="89"/>
    <col min="8175" max="8175" width="35.42578125" style="89" customWidth="1"/>
    <col min="8176" max="8179" width="0" style="89" hidden="1" customWidth="1"/>
    <col min="8180" max="8180" width="11.7109375" style="89" customWidth="1"/>
    <col min="8181" max="8181" width="18.7109375" style="89" customWidth="1"/>
    <col min="8182" max="8182" width="11.7109375" style="89" customWidth="1"/>
    <col min="8183" max="8183" width="15" style="89" customWidth="1"/>
    <col min="8184" max="8184" width="11.7109375" style="89" customWidth="1"/>
    <col min="8185" max="8185" width="17.42578125" style="89" customWidth="1"/>
    <col min="8186" max="8186" width="11.7109375" style="89" customWidth="1"/>
    <col min="8187" max="8187" width="15" style="89" customWidth="1"/>
    <col min="8188" max="8188" width="15.7109375" style="89" customWidth="1"/>
    <col min="8189" max="8190" width="17.28515625" style="89" customWidth="1"/>
    <col min="8191" max="8193" width="9.140625" style="89"/>
    <col min="8194" max="8194" width="11" style="89" customWidth="1"/>
    <col min="8195" max="8195" width="9.140625" style="89"/>
    <col min="8196" max="8196" width="10.5703125" style="89" customWidth="1"/>
    <col min="8197" max="8430" width="9.140625" style="89"/>
    <col min="8431" max="8431" width="35.42578125" style="89" customWidth="1"/>
    <col min="8432" max="8435" width="0" style="89" hidden="1" customWidth="1"/>
    <col min="8436" max="8436" width="11.7109375" style="89" customWidth="1"/>
    <col min="8437" max="8437" width="18.7109375" style="89" customWidth="1"/>
    <col min="8438" max="8438" width="11.7109375" style="89" customWidth="1"/>
    <col min="8439" max="8439" width="15" style="89" customWidth="1"/>
    <col min="8440" max="8440" width="11.7109375" style="89" customWidth="1"/>
    <col min="8441" max="8441" width="17.42578125" style="89" customWidth="1"/>
    <col min="8442" max="8442" width="11.7109375" style="89" customWidth="1"/>
    <col min="8443" max="8443" width="15" style="89" customWidth="1"/>
    <col min="8444" max="8444" width="15.7109375" style="89" customWidth="1"/>
    <col min="8445" max="8446" width="17.28515625" style="89" customWidth="1"/>
    <col min="8447" max="8449" width="9.140625" style="89"/>
    <col min="8450" max="8450" width="11" style="89" customWidth="1"/>
    <col min="8451" max="8451" width="9.140625" style="89"/>
    <col min="8452" max="8452" width="10.5703125" style="89" customWidth="1"/>
    <col min="8453" max="8686" width="9.140625" style="89"/>
    <col min="8687" max="8687" width="35.42578125" style="89" customWidth="1"/>
    <col min="8688" max="8691" width="0" style="89" hidden="1" customWidth="1"/>
    <col min="8692" max="8692" width="11.7109375" style="89" customWidth="1"/>
    <col min="8693" max="8693" width="18.7109375" style="89" customWidth="1"/>
    <col min="8694" max="8694" width="11.7109375" style="89" customWidth="1"/>
    <col min="8695" max="8695" width="15" style="89" customWidth="1"/>
    <col min="8696" max="8696" width="11.7109375" style="89" customWidth="1"/>
    <col min="8697" max="8697" width="17.42578125" style="89" customWidth="1"/>
    <col min="8698" max="8698" width="11.7109375" style="89" customWidth="1"/>
    <col min="8699" max="8699" width="15" style="89" customWidth="1"/>
    <col min="8700" max="8700" width="15.7109375" style="89" customWidth="1"/>
    <col min="8701" max="8702" width="17.28515625" style="89" customWidth="1"/>
    <col min="8703" max="8705" width="9.140625" style="89"/>
    <col min="8706" max="8706" width="11" style="89" customWidth="1"/>
    <col min="8707" max="8707" width="9.140625" style="89"/>
    <col min="8708" max="8708" width="10.5703125" style="89" customWidth="1"/>
    <col min="8709" max="8942" width="9.140625" style="89"/>
    <col min="8943" max="8943" width="35.42578125" style="89" customWidth="1"/>
    <col min="8944" max="8947" width="0" style="89" hidden="1" customWidth="1"/>
    <col min="8948" max="8948" width="11.7109375" style="89" customWidth="1"/>
    <col min="8949" max="8949" width="18.7109375" style="89" customWidth="1"/>
    <col min="8950" max="8950" width="11.7109375" style="89" customWidth="1"/>
    <col min="8951" max="8951" width="15" style="89" customWidth="1"/>
    <col min="8952" max="8952" width="11.7109375" style="89" customWidth="1"/>
    <col min="8953" max="8953" width="17.42578125" style="89" customWidth="1"/>
    <col min="8954" max="8954" width="11.7109375" style="89" customWidth="1"/>
    <col min="8955" max="8955" width="15" style="89" customWidth="1"/>
    <col min="8956" max="8956" width="15.7109375" style="89" customWidth="1"/>
    <col min="8957" max="8958" width="17.28515625" style="89" customWidth="1"/>
    <col min="8959" max="8961" width="9.140625" style="89"/>
    <col min="8962" max="8962" width="11" style="89" customWidth="1"/>
    <col min="8963" max="8963" width="9.140625" style="89"/>
    <col min="8964" max="8964" width="10.5703125" style="89" customWidth="1"/>
    <col min="8965" max="9198" width="9.140625" style="89"/>
    <col min="9199" max="9199" width="35.42578125" style="89" customWidth="1"/>
    <col min="9200" max="9203" width="0" style="89" hidden="1" customWidth="1"/>
    <col min="9204" max="9204" width="11.7109375" style="89" customWidth="1"/>
    <col min="9205" max="9205" width="18.7109375" style="89" customWidth="1"/>
    <col min="9206" max="9206" width="11.7109375" style="89" customWidth="1"/>
    <col min="9207" max="9207" width="15" style="89" customWidth="1"/>
    <col min="9208" max="9208" width="11.7109375" style="89" customWidth="1"/>
    <col min="9209" max="9209" width="17.42578125" style="89" customWidth="1"/>
    <col min="9210" max="9210" width="11.7109375" style="89" customWidth="1"/>
    <col min="9211" max="9211" width="15" style="89" customWidth="1"/>
    <col min="9212" max="9212" width="15.7109375" style="89" customWidth="1"/>
    <col min="9213" max="9214" width="17.28515625" style="89" customWidth="1"/>
    <col min="9215" max="9217" width="9.140625" style="89"/>
    <col min="9218" max="9218" width="11" style="89" customWidth="1"/>
    <col min="9219" max="9219" width="9.140625" style="89"/>
    <col min="9220" max="9220" width="10.5703125" style="89" customWidth="1"/>
    <col min="9221" max="9454" width="9.140625" style="89"/>
    <col min="9455" max="9455" width="35.42578125" style="89" customWidth="1"/>
    <col min="9456" max="9459" width="0" style="89" hidden="1" customWidth="1"/>
    <col min="9460" max="9460" width="11.7109375" style="89" customWidth="1"/>
    <col min="9461" max="9461" width="18.7109375" style="89" customWidth="1"/>
    <col min="9462" max="9462" width="11.7109375" style="89" customWidth="1"/>
    <col min="9463" max="9463" width="15" style="89" customWidth="1"/>
    <col min="9464" max="9464" width="11.7109375" style="89" customWidth="1"/>
    <col min="9465" max="9465" width="17.42578125" style="89" customWidth="1"/>
    <col min="9466" max="9466" width="11.7109375" style="89" customWidth="1"/>
    <col min="9467" max="9467" width="15" style="89" customWidth="1"/>
    <col min="9468" max="9468" width="15.7109375" style="89" customWidth="1"/>
    <col min="9469" max="9470" width="17.28515625" style="89" customWidth="1"/>
    <col min="9471" max="9473" width="9.140625" style="89"/>
    <col min="9474" max="9474" width="11" style="89" customWidth="1"/>
    <col min="9475" max="9475" width="9.140625" style="89"/>
    <col min="9476" max="9476" width="10.5703125" style="89" customWidth="1"/>
    <col min="9477" max="9710" width="9.140625" style="89"/>
    <col min="9711" max="9711" width="35.42578125" style="89" customWidth="1"/>
    <col min="9712" max="9715" width="0" style="89" hidden="1" customWidth="1"/>
    <col min="9716" max="9716" width="11.7109375" style="89" customWidth="1"/>
    <col min="9717" max="9717" width="18.7109375" style="89" customWidth="1"/>
    <col min="9718" max="9718" width="11.7109375" style="89" customWidth="1"/>
    <col min="9719" max="9719" width="15" style="89" customWidth="1"/>
    <col min="9720" max="9720" width="11.7109375" style="89" customWidth="1"/>
    <col min="9721" max="9721" width="17.42578125" style="89" customWidth="1"/>
    <col min="9722" max="9722" width="11.7109375" style="89" customWidth="1"/>
    <col min="9723" max="9723" width="15" style="89" customWidth="1"/>
    <col min="9724" max="9724" width="15.7109375" style="89" customWidth="1"/>
    <col min="9725" max="9726" width="17.28515625" style="89" customWidth="1"/>
    <col min="9727" max="9729" width="9.140625" style="89"/>
    <col min="9730" max="9730" width="11" style="89" customWidth="1"/>
    <col min="9731" max="9731" width="9.140625" style="89"/>
    <col min="9732" max="9732" width="10.5703125" style="89" customWidth="1"/>
    <col min="9733" max="9966" width="9.140625" style="89"/>
    <col min="9967" max="9967" width="35.42578125" style="89" customWidth="1"/>
    <col min="9968" max="9971" width="0" style="89" hidden="1" customWidth="1"/>
    <col min="9972" max="9972" width="11.7109375" style="89" customWidth="1"/>
    <col min="9973" max="9973" width="18.7109375" style="89" customWidth="1"/>
    <col min="9974" max="9974" width="11.7109375" style="89" customWidth="1"/>
    <col min="9975" max="9975" width="15" style="89" customWidth="1"/>
    <col min="9976" max="9976" width="11.7109375" style="89" customWidth="1"/>
    <col min="9977" max="9977" width="17.42578125" style="89" customWidth="1"/>
    <col min="9978" max="9978" width="11.7109375" style="89" customWidth="1"/>
    <col min="9979" max="9979" width="15" style="89" customWidth="1"/>
    <col min="9980" max="9980" width="15.7109375" style="89" customWidth="1"/>
    <col min="9981" max="9982" width="17.28515625" style="89" customWidth="1"/>
    <col min="9983" max="9985" width="9.140625" style="89"/>
    <col min="9986" max="9986" width="11" style="89" customWidth="1"/>
    <col min="9987" max="9987" width="9.140625" style="89"/>
    <col min="9988" max="9988" width="10.5703125" style="89" customWidth="1"/>
    <col min="9989" max="10222" width="9.140625" style="89"/>
    <col min="10223" max="10223" width="35.42578125" style="89" customWidth="1"/>
    <col min="10224" max="10227" width="0" style="89" hidden="1" customWidth="1"/>
    <col min="10228" max="10228" width="11.7109375" style="89" customWidth="1"/>
    <col min="10229" max="10229" width="18.7109375" style="89" customWidth="1"/>
    <col min="10230" max="10230" width="11.7109375" style="89" customWidth="1"/>
    <col min="10231" max="10231" width="15" style="89" customWidth="1"/>
    <col min="10232" max="10232" width="11.7109375" style="89" customWidth="1"/>
    <col min="10233" max="10233" width="17.42578125" style="89" customWidth="1"/>
    <col min="10234" max="10234" width="11.7109375" style="89" customWidth="1"/>
    <col min="10235" max="10235" width="15" style="89" customWidth="1"/>
    <col min="10236" max="10236" width="15.7109375" style="89" customWidth="1"/>
    <col min="10237" max="10238" width="17.28515625" style="89" customWidth="1"/>
    <col min="10239" max="10241" width="9.140625" style="89"/>
    <col min="10242" max="10242" width="11" style="89" customWidth="1"/>
    <col min="10243" max="10243" width="9.140625" style="89"/>
    <col min="10244" max="10244" width="10.5703125" style="89" customWidth="1"/>
    <col min="10245" max="10478" width="9.140625" style="89"/>
    <col min="10479" max="10479" width="35.42578125" style="89" customWidth="1"/>
    <col min="10480" max="10483" width="0" style="89" hidden="1" customWidth="1"/>
    <col min="10484" max="10484" width="11.7109375" style="89" customWidth="1"/>
    <col min="10485" max="10485" width="18.7109375" style="89" customWidth="1"/>
    <col min="10486" max="10486" width="11.7109375" style="89" customWidth="1"/>
    <col min="10487" max="10487" width="15" style="89" customWidth="1"/>
    <col min="10488" max="10488" width="11.7109375" style="89" customWidth="1"/>
    <col min="10489" max="10489" width="17.42578125" style="89" customWidth="1"/>
    <col min="10490" max="10490" width="11.7109375" style="89" customWidth="1"/>
    <col min="10491" max="10491" width="15" style="89" customWidth="1"/>
    <col min="10492" max="10492" width="15.7109375" style="89" customWidth="1"/>
    <col min="10493" max="10494" width="17.28515625" style="89" customWidth="1"/>
    <col min="10495" max="10497" width="9.140625" style="89"/>
    <col min="10498" max="10498" width="11" style="89" customWidth="1"/>
    <col min="10499" max="10499" width="9.140625" style="89"/>
    <col min="10500" max="10500" width="10.5703125" style="89" customWidth="1"/>
    <col min="10501" max="10734" width="9.140625" style="89"/>
    <col min="10735" max="10735" width="35.42578125" style="89" customWidth="1"/>
    <col min="10736" max="10739" width="0" style="89" hidden="1" customWidth="1"/>
    <col min="10740" max="10740" width="11.7109375" style="89" customWidth="1"/>
    <col min="10741" max="10741" width="18.7109375" style="89" customWidth="1"/>
    <col min="10742" max="10742" width="11.7109375" style="89" customWidth="1"/>
    <col min="10743" max="10743" width="15" style="89" customWidth="1"/>
    <col min="10744" max="10744" width="11.7109375" style="89" customWidth="1"/>
    <col min="10745" max="10745" width="17.42578125" style="89" customWidth="1"/>
    <col min="10746" max="10746" width="11.7109375" style="89" customWidth="1"/>
    <col min="10747" max="10747" width="15" style="89" customWidth="1"/>
    <col min="10748" max="10748" width="15.7109375" style="89" customWidth="1"/>
    <col min="10749" max="10750" width="17.28515625" style="89" customWidth="1"/>
    <col min="10751" max="10753" width="9.140625" style="89"/>
    <col min="10754" max="10754" width="11" style="89" customWidth="1"/>
    <col min="10755" max="10755" width="9.140625" style="89"/>
    <col min="10756" max="10756" width="10.5703125" style="89" customWidth="1"/>
    <col min="10757" max="10990" width="9.140625" style="89"/>
    <col min="10991" max="10991" width="35.42578125" style="89" customWidth="1"/>
    <col min="10992" max="10995" width="0" style="89" hidden="1" customWidth="1"/>
    <col min="10996" max="10996" width="11.7109375" style="89" customWidth="1"/>
    <col min="10997" max="10997" width="18.7109375" style="89" customWidth="1"/>
    <col min="10998" max="10998" width="11.7109375" style="89" customWidth="1"/>
    <col min="10999" max="10999" width="15" style="89" customWidth="1"/>
    <col min="11000" max="11000" width="11.7109375" style="89" customWidth="1"/>
    <col min="11001" max="11001" width="17.42578125" style="89" customWidth="1"/>
    <col min="11002" max="11002" width="11.7109375" style="89" customWidth="1"/>
    <col min="11003" max="11003" width="15" style="89" customWidth="1"/>
    <col min="11004" max="11004" width="15.7109375" style="89" customWidth="1"/>
    <col min="11005" max="11006" width="17.28515625" style="89" customWidth="1"/>
    <col min="11007" max="11009" width="9.140625" style="89"/>
    <col min="11010" max="11010" width="11" style="89" customWidth="1"/>
    <col min="11011" max="11011" width="9.140625" style="89"/>
    <col min="11012" max="11012" width="10.5703125" style="89" customWidth="1"/>
    <col min="11013" max="11246" width="9.140625" style="89"/>
    <col min="11247" max="11247" width="35.42578125" style="89" customWidth="1"/>
    <col min="11248" max="11251" width="0" style="89" hidden="1" customWidth="1"/>
    <col min="11252" max="11252" width="11.7109375" style="89" customWidth="1"/>
    <col min="11253" max="11253" width="18.7109375" style="89" customWidth="1"/>
    <col min="11254" max="11254" width="11.7109375" style="89" customWidth="1"/>
    <col min="11255" max="11255" width="15" style="89" customWidth="1"/>
    <col min="11256" max="11256" width="11.7109375" style="89" customWidth="1"/>
    <col min="11257" max="11257" width="17.42578125" style="89" customWidth="1"/>
    <col min="11258" max="11258" width="11.7109375" style="89" customWidth="1"/>
    <col min="11259" max="11259" width="15" style="89" customWidth="1"/>
    <col min="11260" max="11260" width="15.7109375" style="89" customWidth="1"/>
    <col min="11261" max="11262" width="17.28515625" style="89" customWidth="1"/>
    <col min="11263" max="11265" width="9.140625" style="89"/>
    <col min="11266" max="11266" width="11" style="89" customWidth="1"/>
    <col min="11267" max="11267" width="9.140625" style="89"/>
    <col min="11268" max="11268" width="10.5703125" style="89" customWidth="1"/>
    <col min="11269" max="11502" width="9.140625" style="89"/>
    <col min="11503" max="11503" width="35.42578125" style="89" customWidth="1"/>
    <col min="11504" max="11507" width="0" style="89" hidden="1" customWidth="1"/>
    <col min="11508" max="11508" width="11.7109375" style="89" customWidth="1"/>
    <col min="11509" max="11509" width="18.7109375" style="89" customWidth="1"/>
    <col min="11510" max="11510" width="11.7109375" style="89" customWidth="1"/>
    <col min="11511" max="11511" width="15" style="89" customWidth="1"/>
    <col min="11512" max="11512" width="11.7109375" style="89" customWidth="1"/>
    <col min="11513" max="11513" width="17.42578125" style="89" customWidth="1"/>
    <col min="11514" max="11514" width="11.7109375" style="89" customWidth="1"/>
    <col min="11515" max="11515" width="15" style="89" customWidth="1"/>
    <col min="11516" max="11516" width="15.7109375" style="89" customWidth="1"/>
    <col min="11517" max="11518" width="17.28515625" style="89" customWidth="1"/>
    <col min="11519" max="11521" width="9.140625" style="89"/>
    <col min="11522" max="11522" width="11" style="89" customWidth="1"/>
    <col min="11523" max="11523" width="9.140625" style="89"/>
    <col min="11524" max="11524" width="10.5703125" style="89" customWidth="1"/>
    <col min="11525" max="11758" width="9.140625" style="89"/>
    <col min="11759" max="11759" width="35.42578125" style="89" customWidth="1"/>
    <col min="11760" max="11763" width="0" style="89" hidden="1" customWidth="1"/>
    <col min="11764" max="11764" width="11.7109375" style="89" customWidth="1"/>
    <col min="11765" max="11765" width="18.7109375" style="89" customWidth="1"/>
    <col min="11766" max="11766" width="11.7109375" style="89" customWidth="1"/>
    <col min="11767" max="11767" width="15" style="89" customWidth="1"/>
    <col min="11768" max="11768" width="11.7109375" style="89" customWidth="1"/>
    <col min="11769" max="11769" width="17.42578125" style="89" customWidth="1"/>
    <col min="11770" max="11770" width="11.7109375" style="89" customWidth="1"/>
    <col min="11771" max="11771" width="15" style="89" customWidth="1"/>
    <col min="11772" max="11772" width="15.7109375" style="89" customWidth="1"/>
    <col min="11773" max="11774" width="17.28515625" style="89" customWidth="1"/>
    <col min="11775" max="11777" width="9.140625" style="89"/>
    <col min="11778" max="11778" width="11" style="89" customWidth="1"/>
    <col min="11779" max="11779" width="9.140625" style="89"/>
    <col min="11780" max="11780" width="10.5703125" style="89" customWidth="1"/>
    <col min="11781" max="12014" width="9.140625" style="89"/>
    <col min="12015" max="12015" width="35.42578125" style="89" customWidth="1"/>
    <col min="12016" max="12019" width="0" style="89" hidden="1" customWidth="1"/>
    <col min="12020" max="12020" width="11.7109375" style="89" customWidth="1"/>
    <col min="12021" max="12021" width="18.7109375" style="89" customWidth="1"/>
    <col min="12022" max="12022" width="11.7109375" style="89" customWidth="1"/>
    <col min="12023" max="12023" width="15" style="89" customWidth="1"/>
    <col min="12024" max="12024" width="11.7109375" style="89" customWidth="1"/>
    <col min="12025" max="12025" width="17.42578125" style="89" customWidth="1"/>
    <col min="12026" max="12026" width="11.7109375" style="89" customWidth="1"/>
    <col min="12027" max="12027" width="15" style="89" customWidth="1"/>
    <col min="12028" max="12028" width="15.7109375" style="89" customWidth="1"/>
    <col min="12029" max="12030" width="17.28515625" style="89" customWidth="1"/>
    <col min="12031" max="12033" width="9.140625" style="89"/>
    <col min="12034" max="12034" width="11" style="89" customWidth="1"/>
    <col min="12035" max="12035" width="9.140625" style="89"/>
    <col min="12036" max="12036" width="10.5703125" style="89" customWidth="1"/>
    <col min="12037" max="12270" width="9.140625" style="89"/>
    <col min="12271" max="12271" width="35.42578125" style="89" customWidth="1"/>
    <col min="12272" max="12275" width="0" style="89" hidden="1" customWidth="1"/>
    <col min="12276" max="12276" width="11.7109375" style="89" customWidth="1"/>
    <col min="12277" max="12277" width="18.7109375" style="89" customWidth="1"/>
    <col min="12278" max="12278" width="11.7109375" style="89" customWidth="1"/>
    <col min="12279" max="12279" width="15" style="89" customWidth="1"/>
    <col min="12280" max="12280" width="11.7109375" style="89" customWidth="1"/>
    <col min="12281" max="12281" width="17.42578125" style="89" customWidth="1"/>
    <col min="12282" max="12282" width="11.7109375" style="89" customWidth="1"/>
    <col min="12283" max="12283" width="15" style="89" customWidth="1"/>
    <col min="12284" max="12284" width="15.7109375" style="89" customWidth="1"/>
    <col min="12285" max="12286" width="17.28515625" style="89" customWidth="1"/>
    <col min="12287" max="12289" width="9.140625" style="89"/>
    <col min="12290" max="12290" width="11" style="89" customWidth="1"/>
    <col min="12291" max="12291" width="9.140625" style="89"/>
    <col min="12292" max="12292" width="10.5703125" style="89" customWidth="1"/>
    <col min="12293" max="12526" width="9.140625" style="89"/>
    <col min="12527" max="12527" width="35.42578125" style="89" customWidth="1"/>
    <col min="12528" max="12531" width="0" style="89" hidden="1" customWidth="1"/>
    <col min="12532" max="12532" width="11.7109375" style="89" customWidth="1"/>
    <col min="12533" max="12533" width="18.7109375" style="89" customWidth="1"/>
    <col min="12534" max="12534" width="11.7109375" style="89" customWidth="1"/>
    <col min="12535" max="12535" width="15" style="89" customWidth="1"/>
    <col min="12536" max="12536" width="11.7109375" style="89" customWidth="1"/>
    <col min="12537" max="12537" width="17.42578125" style="89" customWidth="1"/>
    <col min="12538" max="12538" width="11.7109375" style="89" customWidth="1"/>
    <col min="12539" max="12539" width="15" style="89" customWidth="1"/>
    <col min="12540" max="12540" width="15.7109375" style="89" customWidth="1"/>
    <col min="12541" max="12542" width="17.28515625" style="89" customWidth="1"/>
    <col min="12543" max="12545" width="9.140625" style="89"/>
    <col min="12546" max="12546" width="11" style="89" customWidth="1"/>
    <col min="12547" max="12547" width="9.140625" style="89"/>
    <col min="12548" max="12548" width="10.5703125" style="89" customWidth="1"/>
    <col min="12549" max="12782" width="9.140625" style="89"/>
    <col min="12783" max="12783" width="35.42578125" style="89" customWidth="1"/>
    <col min="12784" max="12787" width="0" style="89" hidden="1" customWidth="1"/>
    <col min="12788" max="12788" width="11.7109375" style="89" customWidth="1"/>
    <col min="12789" max="12789" width="18.7109375" style="89" customWidth="1"/>
    <col min="12790" max="12790" width="11.7109375" style="89" customWidth="1"/>
    <col min="12791" max="12791" width="15" style="89" customWidth="1"/>
    <col min="12792" max="12792" width="11.7109375" style="89" customWidth="1"/>
    <col min="12793" max="12793" width="17.42578125" style="89" customWidth="1"/>
    <col min="12794" max="12794" width="11.7109375" style="89" customWidth="1"/>
    <col min="12795" max="12795" width="15" style="89" customWidth="1"/>
    <col min="12796" max="12796" width="15.7109375" style="89" customWidth="1"/>
    <col min="12797" max="12798" width="17.28515625" style="89" customWidth="1"/>
    <col min="12799" max="12801" width="9.140625" style="89"/>
    <col min="12802" max="12802" width="11" style="89" customWidth="1"/>
    <col min="12803" max="12803" width="9.140625" style="89"/>
    <col min="12804" max="12804" width="10.5703125" style="89" customWidth="1"/>
    <col min="12805" max="13038" width="9.140625" style="89"/>
    <col min="13039" max="13039" width="35.42578125" style="89" customWidth="1"/>
    <col min="13040" max="13043" width="0" style="89" hidden="1" customWidth="1"/>
    <col min="13044" max="13044" width="11.7109375" style="89" customWidth="1"/>
    <col min="13045" max="13045" width="18.7109375" style="89" customWidth="1"/>
    <col min="13046" max="13046" width="11.7109375" style="89" customWidth="1"/>
    <col min="13047" max="13047" width="15" style="89" customWidth="1"/>
    <col min="13048" max="13048" width="11.7109375" style="89" customWidth="1"/>
    <col min="13049" max="13049" width="17.42578125" style="89" customWidth="1"/>
    <col min="13050" max="13050" width="11.7109375" style="89" customWidth="1"/>
    <col min="13051" max="13051" width="15" style="89" customWidth="1"/>
    <col min="13052" max="13052" width="15.7109375" style="89" customWidth="1"/>
    <col min="13053" max="13054" width="17.28515625" style="89" customWidth="1"/>
    <col min="13055" max="13057" width="9.140625" style="89"/>
    <col min="13058" max="13058" width="11" style="89" customWidth="1"/>
    <col min="13059" max="13059" width="9.140625" style="89"/>
    <col min="13060" max="13060" width="10.5703125" style="89" customWidth="1"/>
    <col min="13061" max="13294" width="9.140625" style="89"/>
    <col min="13295" max="13295" width="35.42578125" style="89" customWidth="1"/>
    <col min="13296" max="13299" width="0" style="89" hidden="1" customWidth="1"/>
    <col min="13300" max="13300" width="11.7109375" style="89" customWidth="1"/>
    <col min="13301" max="13301" width="18.7109375" style="89" customWidth="1"/>
    <col min="13302" max="13302" width="11.7109375" style="89" customWidth="1"/>
    <col min="13303" max="13303" width="15" style="89" customWidth="1"/>
    <col min="13304" max="13304" width="11.7109375" style="89" customWidth="1"/>
    <col min="13305" max="13305" width="17.42578125" style="89" customWidth="1"/>
    <col min="13306" max="13306" width="11.7109375" style="89" customWidth="1"/>
    <col min="13307" max="13307" width="15" style="89" customWidth="1"/>
    <col min="13308" max="13308" width="15.7109375" style="89" customWidth="1"/>
    <col min="13309" max="13310" width="17.28515625" style="89" customWidth="1"/>
    <col min="13311" max="13313" width="9.140625" style="89"/>
    <col min="13314" max="13314" width="11" style="89" customWidth="1"/>
    <col min="13315" max="13315" width="9.140625" style="89"/>
    <col min="13316" max="13316" width="10.5703125" style="89" customWidth="1"/>
    <col min="13317" max="13550" width="9.140625" style="89"/>
    <col min="13551" max="13551" width="35.42578125" style="89" customWidth="1"/>
    <col min="13552" max="13555" width="0" style="89" hidden="1" customWidth="1"/>
    <col min="13556" max="13556" width="11.7109375" style="89" customWidth="1"/>
    <col min="13557" max="13557" width="18.7109375" style="89" customWidth="1"/>
    <col min="13558" max="13558" width="11.7109375" style="89" customWidth="1"/>
    <col min="13559" max="13559" width="15" style="89" customWidth="1"/>
    <col min="13560" max="13560" width="11.7109375" style="89" customWidth="1"/>
    <col min="13561" max="13561" width="17.42578125" style="89" customWidth="1"/>
    <col min="13562" max="13562" width="11.7109375" style="89" customWidth="1"/>
    <col min="13563" max="13563" width="15" style="89" customWidth="1"/>
    <col min="13564" max="13564" width="15.7109375" style="89" customWidth="1"/>
    <col min="13565" max="13566" width="17.28515625" style="89" customWidth="1"/>
    <col min="13567" max="13569" width="9.140625" style="89"/>
    <col min="13570" max="13570" width="11" style="89" customWidth="1"/>
    <col min="13571" max="13571" width="9.140625" style="89"/>
    <col min="13572" max="13572" width="10.5703125" style="89" customWidth="1"/>
    <col min="13573" max="13806" width="9.140625" style="89"/>
    <col min="13807" max="13807" width="35.42578125" style="89" customWidth="1"/>
    <col min="13808" max="13811" width="0" style="89" hidden="1" customWidth="1"/>
    <col min="13812" max="13812" width="11.7109375" style="89" customWidth="1"/>
    <col min="13813" max="13813" width="18.7109375" style="89" customWidth="1"/>
    <col min="13814" max="13814" width="11.7109375" style="89" customWidth="1"/>
    <col min="13815" max="13815" width="15" style="89" customWidth="1"/>
    <col min="13816" max="13816" width="11.7109375" style="89" customWidth="1"/>
    <col min="13817" max="13817" width="17.42578125" style="89" customWidth="1"/>
    <col min="13818" max="13818" width="11.7109375" style="89" customWidth="1"/>
    <col min="13819" max="13819" width="15" style="89" customWidth="1"/>
    <col min="13820" max="13820" width="15.7109375" style="89" customWidth="1"/>
    <col min="13821" max="13822" width="17.28515625" style="89" customWidth="1"/>
    <col min="13823" max="13825" width="9.140625" style="89"/>
    <col min="13826" max="13826" width="11" style="89" customWidth="1"/>
    <col min="13827" max="13827" width="9.140625" style="89"/>
    <col min="13828" max="13828" width="10.5703125" style="89" customWidth="1"/>
    <col min="13829" max="14062" width="9.140625" style="89"/>
    <col min="14063" max="14063" width="35.42578125" style="89" customWidth="1"/>
    <col min="14064" max="14067" width="0" style="89" hidden="1" customWidth="1"/>
    <col min="14068" max="14068" width="11.7109375" style="89" customWidth="1"/>
    <col min="14069" max="14069" width="18.7109375" style="89" customWidth="1"/>
    <col min="14070" max="14070" width="11.7109375" style="89" customWidth="1"/>
    <col min="14071" max="14071" width="15" style="89" customWidth="1"/>
    <col min="14072" max="14072" width="11.7109375" style="89" customWidth="1"/>
    <col min="14073" max="14073" width="17.42578125" style="89" customWidth="1"/>
    <col min="14074" max="14074" width="11.7109375" style="89" customWidth="1"/>
    <col min="14075" max="14075" width="15" style="89" customWidth="1"/>
    <col min="14076" max="14076" width="15.7109375" style="89" customWidth="1"/>
    <col min="14077" max="14078" width="17.28515625" style="89" customWidth="1"/>
    <col min="14079" max="14081" width="9.140625" style="89"/>
    <col min="14082" max="14082" width="11" style="89" customWidth="1"/>
    <col min="14083" max="14083" width="9.140625" style="89"/>
    <col min="14084" max="14084" width="10.5703125" style="89" customWidth="1"/>
    <col min="14085" max="14318" width="9.140625" style="89"/>
    <col min="14319" max="14319" width="35.42578125" style="89" customWidth="1"/>
    <col min="14320" max="14323" width="0" style="89" hidden="1" customWidth="1"/>
    <col min="14324" max="14324" width="11.7109375" style="89" customWidth="1"/>
    <col min="14325" max="14325" width="18.7109375" style="89" customWidth="1"/>
    <col min="14326" max="14326" width="11.7109375" style="89" customWidth="1"/>
    <col min="14327" max="14327" width="15" style="89" customWidth="1"/>
    <col min="14328" max="14328" width="11.7109375" style="89" customWidth="1"/>
    <col min="14329" max="14329" width="17.42578125" style="89" customWidth="1"/>
    <col min="14330" max="14330" width="11.7109375" style="89" customWidth="1"/>
    <col min="14331" max="14331" width="15" style="89" customWidth="1"/>
    <col min="14332" max="14332" width="15.7109375" style="89" customWidth="1"/>
    <col min="14333" max="14334" width="17.28515625" style="89" customWidth="1"/>
    <col min="14335" max="14337" width="9.140625" style="89"/>
    <col min="14338" max="14338" width="11" style="89" customWidth="1"/>
    <col min="14339" max="14339" width="9.140625" style="89"/>
    <col min="14340" max="14340" width="10.5703125" style="89" customWidth="1"/>
    <col min="14341" max="14574" width="9.140625" style="89"/>
    <col min="14575" max="14575" width="35.42578125" style="89" customWidth="1"/>
    <col min="14576" max="14579" width="0" style="89" hidden="1" customWidth="1"/>
    <col min="14580" max="14580" width="11.7109375" style="89" customWidth="1"/>
    <col min="14581" max="14581" width="18.7109375" style="89" customWidth="1"/>
    <col min="14582" max="14582" width="11.7109375" style="89" customWidth="1"/>
    <col min="14583" max="14583" width="15" style="89" customWidth="1"/>
    <col min="14584" max="14584" width="11.7109375" style="89" customWidth="1"/>
    <col min="14585" max="14585" width="17.42578125" style="89" customWidth="1"/>
    <col min="14586" max="14586" width="11.7109375" style="89" customWidth="1"/>
    <col min="14587" max="14587" width="15" style="89" customWidth="1"/>
    <col min="14588" max="14588" width="15.7109375" style="89" customWidth="1"/>
    <col min="14589" max="14590" width="17.28515625" style="89" customWidth="1"/>
    <col min="14591" max="14593" width="9.140625" style="89"/>
    <col min="14594" max="14594" width="11" style="89" customWidth="1"/>
    <col min="14595" max="14595" width="9.140625" style="89"/>
    <col min="14596" max="14596" width="10.5703125" style="89" customWidth="1"/>
    <col min="14597" max="14830" width="9.140625" style="89"/>
    <col min="14831" max="14831" width="35.42578125" style="89" customWidth="1"/>
    <col min="14832" max="14835" width="0" style="89" hidden="1" customWidth="1"/>
    <col min="14836" max="14836" width="11.7109375" style="89" customWidth="1"/>
    <col min="14837" max="14837" width="18.7109375" style="89" customWidth="1"/>
    <col min="14838" max="14838" width="11.7109375" style="89" customWidth="1"/>
    <col min="14839" max="14839" width="15" style="89" customWidth="1"/>
    <col min="14840" max="14840" width="11.7109375" style="89" customWidth="1"/>
    <col min="14841" max="14841" width="17.42578125" style="89" customWidth="1"/>
    <col min="14842" max="14842" width="11.7109375" style="89" customWidth="1"/>
    <col min="14843" max="14843" width="15" style="89" customWidth="1"/>
    <col min="14844" max="14844" width="15.7109375" style="89" customWidth="1"/>
    <col min="14845" max="14846" width="17.28515625" style="89" customWidth="1"/>
    <col min="14847" max="14849" width="9.140625" style="89"/>
    <col min="14850" max="14850" width="11" style="89" customWidth="1"/>
    <col min="14851" max="14851" width="9.140625" style="89"/>
    <col min="14852" max="14852" width="10.5703125" style="89" customWidth="1"/>
    <col min="14853" max="15086" width="9.140625" style="89"/>
    <col min="15087" max="15087" width="35.42578125" style="89" customWidth="1"/>
    <col min="15088" max="15091" width="0" style="89" hidden="1" customWidth="1"/>
    <col min="15092" max="15092" width="11.7109375" style="89" customWidth="1"/>
    <col min="15093" max="15093" width="18.7109375" style="89" customWidth="1"/>
    <col min="15094" max="15094" width="11.7109375" style="89" customWidth="1"/>
    <col min="15095" max="15095" width="15" style="89" customWidth="1"/>
    <col min="15096" max="15096" width="11.7109375" style="89" customWidth="1"/>
    <col min="15097" max="15097" width="17.42578125" style="89" customWidth="1"/>
    <col min="15098" max="15098" width="11.7109375" style="89" customWidth="1"/>
    <col min="15099" max="15099" width="15" style="89" customWidth="1"/>
    <col min="15100" max="15100" width="15.7109375" style="89" customWidth="1"/>
    <col min="15101" max="15102" width="17.28515625" style="89" customWidth="1"/>
    <col min="15103" max="15105" width="9.140625" style="89"/>
    <col min="15106" max="15106" width="11" style="89" customWidth="1"/>
    <col min="15107" max="15107" width="9.140625" style="89"/>
    <col min="15108" max="15108" width="10.5703125" style="89" customWidth="1"/>
    <col min="15109" max="15342" width="9.140625" style="89"/>
    <col min="15343" max="15343" width="35.42578125" style="89" customWidth="1"/>
    <col min="15344" max="15347" width="0" style="89" hidden="1" customWidth="1"/>
    <col min="15348" max="15348" width="11.7109375" style="89" customWidth="1"/>
    <col min="15349" max="15349" width="18.7109375" style="89" customWidth="1"/>
    <col min="15350" max="15350" width="11.7109375" style="89" customWidth="1"/>
    <col min="15351" max="15351" width="15" style="89" customWidth="1"/>
    <col min="15352" max="15352" width="11.7109375" style="89" customWidth="1"/>
    <col min="15353" max="15353" width="17.42578125" style="89" customWidth="1"/>
    <col min="15354" max="15354" width="11.7109375" style="89" customWidth="1"/>
    <col min="15355" max="15355" width="15" style="89" customWidth="1"/>
    <col min="15356" max="15356" width="15.7109375" style="89" customWidth="1"/>
    <col min="15357" max="15358" width="17.28515625" style="89" customWidth="1"/>
    <col min="15359" max="15361" width="9.140625" style="89"/>
    <col min="15362" max="15362" width="11" style="89" customWidth="1"/>
    <col min="15363" max="15363" width="9.140625" style="89"/>
    <col min="15364" max="15364" width="10.5703125" style="89" customWidth="1"/>
    <col min="15365" max="15598" width="9.140625" style="89"/>
    <col min="15599" max="15599" width="35.42578125" style="89" customWidth="1"/>
    <col min="15600" max="15603" width="0" style="89" hidden="1" customWidth="1"/>
    <col min="15604" max="15604" width="11.7109375" style="89" customWidth="1"/>
    <col min="15605" max="15605" width="18.7109375" style="89" customWidth="1"/>
    <col min="15606" max="15606" width="11.7109375" style="89" customWidth="1"/>
    <col min="15607" max="15607" width="15" style="89" customWidth="1"/>
    <col min="15608" max="15608" width="11.7109375" style="89" customWidth="1"/>
    <col min="15609" max="15609" width="17.42578125" style="89" customWidth="1"/>
    <col min="15610" max="15610" width="11.7109375" style="89" customWidth="1"/>
    <col min="15611" max="15611" width="15" style="89" customWidth="1"/>
    <col min="15612" max="15612" width="15.7109375" style="89" customWidth="1"/>
    <col min="15613" max="15614" width="17.28515625" style="89" customWidth="1"/>
    <col min="15615" max="15617" width="9.140625" style="89"/>
    <col min="15618" max="15618" width="11" style="89" customWidth="1"/>
    <col min="15619" max="15619" width="9.140625" style="89"/>
    <col min="15620" max="15620" width="10.5703125" style="89" customWidth="1"/>
    <col min="15621" max="15854" width="9.140625" style="89"/>
    <col min="15855" max="15855" width="35.42578125" style="89" customWidth="1"/>
    <col min="15856" max="15859" width="0" style="89" hidden="1" customWidth="1"/>
    <col min="15860" max="15860" width="11.7109375" style="89" customWidth="1"/>
    <col min="15861" max="15861" width="18.7109375" style="89" customWidth="1"/>
    <col min="15862" max="15862" width="11.7109375" style="89" customWidth="1"/>
    <col min="15863" max="15863" width="15" style="89" customWidth="1"/>
    <col min="15864" max="15864" width="11.7109375" style="89" customWidth="1"/>
    <col min="15865" max="15865" width="17.42578125" style="89" customWidth="1"/>
    <col min="15866" max="15866" width="11.7109375" style="89" customWidth="1"/>
    <col min="15867" max="15867" width="15" style="89" customWidth="1"/>
    <col min="15868" max="15868" width="15.7109375" style="89" customWidth="1"/>
    <col min="15869" max="15870" width="17.28515625" style="89" customWidth="1"/>
    <col min="15871" max="15873" width="9.140625" style="89"/>
    <col min="15874" max="15874" width="11" style="89" customWidth="1"/>
    <col min="15875" max="15875" width="9.140625" style="89"/>
    <col min="15876" max="15876" width="10.5703125" style="89" customWidth="1"/>
    <col min="15877" max="16110" width="9.140625" style="89"/>
    <col min="16111" max="16111" width="35.42578125" style="89" customWidth="1"/>
    <col min="16112" max="16115" width="0" style="89" hidden="1" customWidth="1"/>
    <col min="16116" max="16116" width="11.7109375" style="89" customWidth="1"/>
    <col min="16117" max="16117" width="18.7109375" style="89" customWidth="1"/>
    <col min="16118" max="16118" width="11.7109375" style="89" customWidth="1"/>
    <col min="16119" max="16119" width="15" style="89" customWidth="1"/>
    <col min="16120" max="16120" width="11.7109375" style="89" customWidth="1"/>
    <col min="16121" max="16121" width="17.42578125" style="89" customWidth="1"/>
    <col min="16122" max="16122" width="11.7109375" style="89" customWidth="1"/>
    <col min="16123" max="16123" width="15" style="89" customWidth="1"/>
    <col min="16124" max="16124" width="15.7109375" style="89" customWidth="1"/>
    <col min="16125" max="16126" width="17.28515625" style="89" customWidth="1"/>
    <col min="16127" max="16129" width="9.140625" style="89"/>
    <col min="16130" max="16130" width="11" style="89" customWidth="1"/>
    <col min="16131" max="16131" width="9.140625" style="89"/>
    <col min="16132" max="16132" width="10.5703125" style="89" customWidth="1"/>
    <col min="16133" max="16384" width="9.140625" style="89"/>
  </cols>
  <sheetData>
    <row r="1" spans="2:23" ht="14.25">
      <c r="L1" s="143"/>
      <c r="N1" s="1182" t="s">
        <v>205</v>
      </c>
      <c r="O1" s="1182"/>
      <c r="P1" s="1182"/>
    </row>
    <row r="3" spans="2:23" ht="33.75" customHeight="1">
      <c r="B3" s="1183" t="s">
        <v>119</v>
      </c>
      <c r="C3" s="1183"/>
      <c r="D3" s="1183"/>
      <c r="E3" s="1183"/>
      <c r="F3" s="1183"/>
      <c r="G3" s="1183"/>
      <c r="H3" s="1183"/>
      <c r="I3" s="1183"/>
      <c r="J3" s="1183"/>
      <c r="K3" s="1183"/>
      <c r="L3" s="1183"/>
      <c r="M3" s="1183"/>
      <c r="N3" s="1183"/>
      <c r="O3" s="1183"/>
      <c r="P3" s="1183"/>
    </row>
    <row r="4" spans="2:23" ht="13.5" thickBot="1"/>
    <row r="5" spans="2:23" ht="13.5" thickBot="1">
      <c r="B5" s="1184" t="s">
        <v>120</v>
      </c>
      <c r="C5" s="1187" t="s">
        <v>121</v>
      </c>
      <c r="D5" s="1188"/>
      <c r="E5" s="1188"/>
      <c r="F5" s="1189"/>
      <c r="G5" s="1189"/>
      <c r="H5" s="1190"/>
      <c r="I5" s="1191"/>
      <c r="J5" s="1187" t="s">
        <v>122</v>
      </c>
      <c r="K5" s="1188"/>
      <c r="L5" s="1188"/>
      <c r="M5" s="1189"/>
      <c r="N5" s="1189"/>
      <c r="O5" s="1190"/>
      <c r="P5" s="1190"/>
      <c r="Q5" s="402"/>
    </row>
    <row r="6" spans="2:23" ht="32.25" customHeight="1">
      <c r="B6" s="1185"/>
      <c r="C6" s="1192" t="s">
        <v>123</v>
      </c>
      <c r="D6" s="1193"/>
      <c r="E6" s="1193"/>
      <c r="F6" s="1194"/>
      <c r="G6" s="1194" t="s">
        <v>124</v>
      </c>
      <c r="H6" s="1195"/>
      <c r="I6" s="1196"/>
      <c r="J6" s="1192" t="s">
        <v>123</v>
      </c>
      <c r="K6" s="1193"/>
      <c r="L6" s="1193"/>
      <c r="M6" s="1194"/>
      <c r="N6" s="1194" t="s">
        <v>124</v>
      </c>
      <c r="O6" s="1195"/>
      <c r="P6" s="1195"/>
      <c r="Q6" s="403"/>
    </row>
    <row r="7" spans="2:23" ht="64.5" thickBot="1">
      <c r="B7" s="1186"/>
      <c r="C7" s="404" t="s">
        <v>125</v>
      </c>
      <c r="D7" s="405" t="s">
        <v>126</v>
      </c>
      <c r="E7" s="406" t="s">
        <v>127</v>
      </c>
      <c r="F7" s="407" t="s">
        <v>128</v>
      </c>
      <c r="G7" s="406" t="s">
        <v>125</v>
      </c>
      <c r="H7" s="407" t="s">
        <v>129</v>
      </c>
      <c r="I7" s="408" t="s">
        <v>130</v>
      </c>
      <c r="J7" s="404" t="s">
        <v>125</v>
      </c>
      <c r="K7" s="405" t="s">
        <v>126</v>
      </c>
      <c r="L7" s="406" t="s">
        <v>127</v>
      </c>
      <c r="M7" s="407" t="s">
        <v>128</v>
      </c>
      <c r="N7" s="406" t="s">
        <v>125</v>
      </c>
      <c r="O7" s="407" t="s">
        <v>129</v>
      </c>
      <c r="P7" s="407" t="s">
        <v>131</v>
      </c>
      <c r="Q7" s="403"/>
    </row>
    <row r="8" spans="2:23" ht="25.5">
      <c r="B8" s="409" t="s">
        <v>26</v>
      </c>
      <c r="C8" s="410">
        <v>4.7399999999999998E-2</v>
      </c>
      <c r="D8" s="411">
        <v>2.97</v>
      </c>
      <c r="E8" s="411">
        <v>2.72</v>
      </c>
      <c r="F8" s="411">
        <v>2.2400000000000002</v>
      </c>
      <c r="G8" s="412">
        <v>4.3736681175829732E-2</v>
      </c>
      <c r="H8" s="413">
        <v>4.6106681175829731</v>
      </c>
      <c r="I8" s="414">
        <v>4.490668117582973</v>
      </c>
      <c r="J8" s="410">
        <v>4.3799999999999999E-2</v>
      </c>
      <c r="K8" s="411">
        <v>2.64</v>
      </c>
      <c r="L8" s="411">
        <v>2.39</v>
      </c>
      <c r="M8" s="411">
        <v>2.13</v>
      </c>
      <c r="N8" s="412">
        <v>3.8895674940640397E-2</v>
      </c>
      <c r="O8" s="413">
        <v>4.21</v>
      </c>
      <c r="P8" s="413">
        <v>4.1399999999999997</v>
      </c>
      <c r="Q8" s="415"/>
      <c r="R8" s="143"/>
      <c r="S8" s="416"/>
      <c r="T8" s="416"/>
      <c r="V8" s="416"/>
      <c r="W8" s="143"/>
    </row>
    <row r="9" spans="2:23">
      <c r="B9" s="417" t="s">
        <v>27</v>
      </c>
      <c r="C9" s="418">
        <v>4.6056855721987852E-2</v>
      </c>
      <c r="D9" s="419">
        <v>2.8356855721987855</v>
      </c>
      <c r="E9" s="419">
        <v>2.5856855721987855</v>
      </c>
      <c r="F9" s="419">
        <v>2.1056855721987899</v>
      </c>
      <c r="G9" s="420">
        <v>4.0414861219018633E-2</v>
      </c>
      <c r="H9" s="413">
        <v>4.2784861219018602</v>
      </c>
      <c r="I9" s="414">
        <v>4.1584861219018636</v>
      </c>
      <c r="J9" s="418">
        <v>4.2023649884332798E-2</v>
      </c>
      <c r="K9" s="419">
        <v>2.46</v>
      </c>
      <c r="L9" s="419">
        <v>2.21</v>
      </c>
      <c r="M9" s="419">
        <v>1.95</v>
      </c>
      <c r="N9" s="420">
        <v>3.77394165492793E-2</v>
      </c>
      <c r="O9" s="413">
        <v>4.0999999999999996</v>
      </c>
      <c r="P9" s="413">
        <v>4.0199999999999996</v>
      </c>
      <c r="Q9" s="415"/>
      <c r="R9" s="143"/>
      <c r="S9" s="416"/>
      <c r="T9" s="416"/>
      <c r="V9" s="416"/>
      <c r="W9" s="143"/>
    </row>
    <row r="10" spans="2:23">
      <c r="B10" s="417" t="s">
        <v>28</v>
      </c>
      <c r="C10" s="418">
        <v>4.9800000000000004E-2</v>
      </c>
      <c r="D10" s="419">
        <v>3.2100000000000004</v>
      </c>
      <c r="E10" s="419">
        <v>2.9600000000000004</v>
      </c>
      <c r="F10" s="419">
        <v>2.4800000000000004</v>
      </c>
      <c r="G10" s="420">
        <v>4.678975692081077E-2</v>
      </c>
      <c r="H10" s="413">
        <v>4.9159756920810773</v>
      </c>
      <c r="I10" s="414">
        <v>4.7959756920810772</v>
      </c>
      <c r="J10" s="418">
        <v>4.5100000000000001E-2</v>
      </c>
      <c r="K10" s="419">
        <v>2.77</v>
      </c>
      <c r="L10" s="419">
        <v>2.52</v>
      </c>
      <c r="M10" s="419">
        <v>2.2599999999999998</v>
      </c>
      <c r="N10" s="420">
        <v>4.6421739915172802E-2</v>
      </c>
      <c r="O10" s="413">
        <v>4.97</v>
      </c>
      <c r="P10" s="413">
        <v>4.8899999999999997</v>
      </c>
      <c r="Q10" s="415"/>
      <c r="R10" s="143"/>
      <c r="S10" s="416"/>
      <c r="T10" s="416"/>
      <c r="V10" s="416"/>
      <c r="W10" s="143"/>
    </row>
    <row r="11" spans="2:23" ht="25.5">
      <c r="B11" s="417" t="s">
        <v>44</v>
      </c>
      <c r="C11" s="418">
        <v>4.6788754709815271E-2</v>
      </c>
      <c r="D11" s="419">
        <v>2.9088754709815272</v>
      </c>
      <c r="E11" s="419">
        <v>2.6588754709815272</v>
      </c>
      <c r="F11" s="419">
        <v>2.1788754709815272</v>
      </c>
      <c r="G11" s="420">
        <v>4.2382438083382337E-2</v>
      </c>
      <c r="H11" s="413">
        <v>4.4752438083382335</v>
      </c>
      <c r="I11" s="414">
        <v>4.3552438083382334</v>
      </c>
      <c r="J11" s="418">
        <v>4.1160005336929803E-2</v>
      </c>
      <c r="K11" s="419">
        <v>2.38</v>
      </c>
      <c r="L11" s="419">
        <v>2.13</v>
      </c>
      <c r="M11" s="419">
        <v>1.87</v>
      </c>
      <c r="N11" s="420">
        <v>3.88381756261134E-2</v>
      </c>
      <c r="O11" s="413">
        <v>4.21</v>
      </c>
      <c r="P11" s="413">
        <v>4.13</v>
      </c>
      <c r="Q11" s="415"/>
      <c r="R11" s="143"/>
      <c r="S11" s="416"/>
      <c r="T11" s="416"/>
      <c r="V11" s="416"/>
      <c r="W11" s="143"/>
    </row>
    <row r="12" spans="2:23" ht="33.75" customHeight="1">
      <c r="B12" s="417" t="s">
        <v>30</v>
      </c>
      <c r="C12" s="418">
        <v>5.0799999999999998E-2</v>
      </c>
      <c r="D12" s="419">
        <v>3.31</v>
      </c>
      <c r="E12" s="419">
        <v>3.06</v>
      </c>
      <c r="F12" s="419">
        <v>2.58</v>
      </c>
      <c r="G12" s="420">
        <v>5.8543291384059282E-2</v>
      </c>
      <c r="H12" s="413">
        <v>6.0913291384059303</v>
      </c>
      <c r="I12" s="414">
        <v>5.9713291384059284</v>
      </c>
      <c r="J12" s="418">
        <v>4.4499999999999998E-2</v>
      </c>
      <c r="K12" s="419">
        <v>2.71</v>
      </c>
      <c r="L12" s="419">
        <v>2.46</v>
      </c>
      <c r="M12" s="419">
        <v>2.2000000000000002</v>
      </c>
      <c r="N12" s="420">
        <v>4.39097655412478E-2</v>
      </c>
      <c r="O12" s="413">
        <v>4.71</v>
      </c>
      <c r="P12" s="413">
        <v>4.6399999999999997</v>
      </c>
      <c r="Q12" s="415"/>
      <c r="R12" s="143"/>
      <c r="S12" s="416"/>
      <c r="T12" s="416"/>
      <c r="V12" s="416"/>
      <c r="W12" s="143"/>
    </row>
    <row r="13" spans="2:23" ht="51.75" thickBot="1">
      <c r="B13" s="421" t="s">
        <v>107</v>
      </c>
      <c r="C13" s="422">
        <v>5.1197091584528724E-2</v>
      </c>
      <c r="D13" s="423">
        <v>3.3497091584528724</v>
      </c>
      <c r="E13" s="423">
        <v>3.0997091584528724</v>
      </c>
      <c r="F13" s="423">
        <v>2.6197091584528724</v>
      </c>
      <c r="G13" s="424">
        <v>4.1853341073297502E-2</v>
      </c>
      <c r="H13" s="425">
        <v>4.4223341073297506</v>
      </c>
      <c r="I13" s="426">
        <v>4.3023341073297505</v>
      </c>
      <c r="J13" s="422">
        <v>4.4534788570598602E-2</v>
      </c>
      <c r="K13" s="423">
        <v>2.71</v>
      </c>
      <c r="L13" s="423">
        <v>2.46</v>
      </c>
      <c r="M13" s="423">
        <v>2.2000000000000002</v>
      </c>
      <c r="N13" s="424">
        <v>3.8398032292959398E-2</v>
      </c>
      <c r="O13" s="425">
        <v>4.16</v>
      </c>
      <c r="P13" s="425">
        <v>4.09</v>
      </c>
      <c r="Q13" s="415"/>
      <c r="R13" s="143"/>
      <c r="S13" s="416"/>
      <c r="T13" s="416"/>
      <c r="V13" s="416"/>
      <c r="W13" s="143"/>
    </row>
    <row r="14" spans="2:23" ht="13.5" thickBot="1">
      <c r="B14" s="427" t="s">
        <v>132</v>
      </c>
      <c r="C14" s="428">
        <v>4.7518963679071567E-2</v>
      </c>
      <c r="D14" s="429">
        <v>2.9818963679071566</v>
      </c>
      <c r="E14" s="429">
        <v>2.7318963679071566</v>
      </c>
      <c r="F14" s="429">
        <v>2.2518963679071566</v>
      </c>
      <c r="G14" s="430">
        <v>4.2124391138607144E-2</v>
      </c>
      <c r="H14" s="431">
        <v>4.4494391138607146</v>
      </c>
      <c r="I14" s="432">
        <v>4.3294391138607144</v>
      </c>
      <c r="J14" s="428">
        <v>4.2404513936957301E-2</v>
      </c>
      <c r="K14" s="429">
        <v>2.5</v>
      </c>
      <c r="L14" s="429">
        <v>2.25</v>
      </c>
      <c r="M14" s="429">
        <v>1.99</v>
      </c>
      <c r="N14" s="430">
        <v>3.8814207014446801E-2</v>
      </c>
      <c r="O14" s="431">
        <v>4.21</v>
      </c>
      <c r="P14" s="431">
        <v>4.13</v>
      </c>
      <c r="Q14" s="415"/>
      <c r="R14" s="143"/>
      <c r="S14" s="416"/>
      <c r="T14" s="416"/>
      <c r="V14" s="416"/>
      <c r="W14" s="143"/>
    </row>
    <row r="16" spans="2:23">
      <c r="E16" s="433"/>
      <c r="F16" s="433"/>
      <c r="H16" s="433"/>
    </row>
    <row r="17" spans="3:16">
      <c r="K17" s="143"/>
      <c r="L17" s="143"/>
      <c r="M17" s="143"/>
      <c r="N17" s="143"/>
      <c r="O17" s="143"/>
      <c r="P17" s="143"/>
    </row>
    <row r="18" spans="3:16">
      <c r="K18" s="143"/>
      <c r="L18" s="143"/>
      <c r="M18" s="143"/>
      <c r="N18" s="143"/>
      <c r="O18" s="143"/>
      <c r="P18" s="143"/>
    </row>
    <row r="19" spans="3:16">
      <c r="K19" s="143"/>
      <c r="L19" s="143"/>
      <c r="M19" s="143"/>
      <c r="N19" s="143"/>
      <c r="O19" s="143"/>
      <c r="P19" s="143"/>
    </row>
    <row r="20" spans="3:16">
      <c r="K20" s="143"/>
      <c r="L20" s="143"/>
      <c r="M20" s="143"/>
      <c r="N20" s="143"/>
      <c r="O20" s="143"/>
      <c r="P20" s="143"/>
    </row>
    <row r="21" spans="3:16">
      <c r="K21" s="143"/>
      <c r="L21" s="143"/>
      <c r="M21" s="143"/>
      <c r="N21" s="143"/>
      <c r="O21" s="143"/>
      <c r="P21" s="143"/>
    </row>
    <row r="22" spans="3:16">
      <c r="K22" s="143"/>
      <c r="L22" s="143"/>
      <c r="M22" s="143"/>
      <c r="N22" s="143"/>
      <c r="O22" s="143"/>
      <c r="P22" s="143"/>
    </row>
    <row r="23" spans="3:16">
      <c r="K23" s="143"/>
      <c r="L23" s="143"/>
      <c r="M23" s="143"/>
      <c r="N23" s="143"/>
      <c r="O23" s="143"/>
      <c r="P23" s="143"/>
    </row>
    <row r="24" spans="3:16">
      <c r="N24" s="433"/>
      <c r="O24" s="433"/>
      <c r="P24" s="433"/>
    </row>
    <row r="26" spans="3:16">
      <c r="C26" s="433"/>
      <c r="E26" s="433"/>
      <c r="H26" s="433"/>
    </row>
    <row r="27" spans="3:16">
      <c r="H27" s="433"/>
    </row>
  </sheetData>
  <mergeCells count="9">
    <mergeCell ref="N1:P1"/>
    <mergeCell ref="B3:P3"/>
    <mergeCell ref="B5:B7"/>
    <mergeCell ref="C5:I5"/>
    <mergeCell ref="J5:P5"/>
    <mergeCell ref="C6:F6"/>
    <mergeCell ref="G6:I6"/>
    <mergeCell ref="J6:M6"/>
    <mergeCell ref="N6:P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44"/>
  <sheetViews>
    <sheetView workbookViewId="0">
      <selection activeCell="C2" sqref="C2"/>
    </sheetView>
  </sheetViews>
  <sheetFormatPr defaultColWidth="9.140625" defaultRowHeight="14.25"/>
  <cols>
    <col min="1" max="1" width="5.7109375" style="1" customWidth="1"/>
    <col min="2" max="2" width="50.42578125" style="1" customWidth="1"/>
    <col min="3" max="3" width="81.140625" style="1" customWidth="1"/>
    <col min="4" max="4" width="52.5703125" style="1" customWidth="1"/>
    <col min="5" max="5" width="54" style="1" customWidth="1"/>
    <col min="6" max="257" width="9.140625" style="1"/>
    <col min="258" max="258" width="50.42578125" style="1" customWidth="1"/>
    <col min="259" max="259" width="81.140625" style="1" customWidth="1"/>
    <col min="260" max="513" width="9.140625" style="1"/>
    <col min="514" max="514" width="50.42578125" style="1" customWidth="1"/>
    <col min="515" max="515" width="81.140625" style="1" customWidth="1"/>
    <col min="516" max="769" width="9.140625" style="1"/>
    <col min="770" max="770" width="50.42578125" style="1" customWidth="1"/>
    <col min="771" max="771" width="81.140625" style="1" customWidth="1"/>
    <col min="772" max="1025" width="9.140625" style="1"/>
    <col min="1026" max="1026" width="50.42578125" style="1" customWidth="1"/>
    <col min="1027" max="1027" width="81.140625" style="1" customWidth="1"/>
    <col min="1028" max="1281" width="9.140625" style="1"/>
    <col min="1282" max="1282" width="50.42578125" style="1" customWidth="1"/>
    <col min="1283" max="1283" width="81.140625" style="1" customWidth="1"/>
    <col min="1284" max="1537" width="9.140625" style="1"/>
    <col min="1538" max="1538" width="50.42578125" style="1" customWidth="1"/>
    <col min="1539" max="1539" width="81.140625" style="1" customWidth="1"/>
    <col min="1540" max="1793" width="9.140625" style="1"/>
    <col min="1794" max="1794" width="50.42578125" style="1" customWidth="1"/>
    <col min="1795" max="1795" width="81.140625" style="1" customWidth="1"/>
    <col min="1796" max="2049" width="9.140625" style="1"/>
    <col min="2050" max="2050" width="50.42578125" style="1" customWidth="1"/>
    <col min="2051" max="2051" width="81.140625" style="1" customWidth="1"/>
    <col min="2052" max="2305" width="9.140625" style="1"/>
    <col min="2306" max="2306" width="50.42578125" style="1" customWidth="1"/>
    <col min="2307" max="2307" width="81.140625" style="1" customWidth="1"/>
    <col min="2308" max="2561" width="9.140625" style="1"/>
    <col min="2562" max="2562" width="50.42578125" style="1" customWidth="1"/>
    <col min="2563" max="2563" width="81.140625" style="1" customWidth="1"/>
    <col min="2564" max="2817" width="9.140625" style="1"/>
    <col min="2818" max="2818" width="50.42578125" style="1" customWidth="1"/>
    <col min="2819" max="2819" width="81.140625" style="1" customWidth="1"/>
    <col min="2820" max="3073" width="9.140625" style="1"/>
    <col min="3074" max="3074" width="50.42578125" style="1" customWidth="1"/>
    <col min="3075" max="3075" width="81.140625" style="1" customWidth="1"/>
    <col min="3076" max="3329" width="9.140625" style="1"/>
    <col min="3330" max="3330" width="50.42578125" style="1" customWidth="1"/>
    <col min="3331" max="3331" width="81.140625" style="1" customWidth="1"/>
    <col min="3332" max="3585" width="9.140625" style="1"/>
    <col min="3586" max="3586" width="50.42578125" style="1" customWidth="1"/>
    <col min="3587" max="3587" width="81.140625" style="1" customWidth="1"/>
    <col min="3588" max="3841" width="9.140625" style="1"/>
    <col min="3842" max="3842" width="50.42578125" style="1" customWidth="1"/>
    <col min="3843" max="3843" width="81.140625" style="1" customWidth="1"/>
    <col min="3844" max="4097" width="9.140625" style="1"/>
    <col min="4098" max="4098" width="50.42578125" style="1" customWidth="1"/>
    <col min="4099" max="4099" width="81.140625" style="1" customWidth="1"/>
    <col min="4100" max="4353" width="9.140625" style="1"/>
    <col min="4354" max="4354" width="50.42578125" style="1" customWidth="1"/>
    <col min="4355" max="4355" width="81.140625" style="1" customWidth="1"/>
    <col min="4356" max="4609" width="9.140625" style="1"/>
    <col min="4610" max="4610" width="50.42578125" style="1" customWidth="1"/>
    <col min="4611" max="4611" width="81.140625" style="1" customWidth="1"/>
    <col min="4612" max="4865" width="9.140625" style="1"/>
    <col min="4866" max="4866" width="50.42578125" style="1" customWidth="1"/>
    <col min="4867" max="4867" width="81.140625" style="1" customWidth="1"/>
    <col min="4868" max="5121" width="9.140625" style="1"/>
    <col min="5122" max="5122" width="50.42578125" style="1" customWidth="1"/>
    <col min="5123" max="5123" width="81.140625" style="1" customWidth="1"/>
    <col min="5124" max="5377" width="9.140625" style="1"/>
    <col min="5378" max="5378" width="50.42578125" style="1" customWidth="1"/>
    <col min="5379" max="5379" width="81.140625" style="1" customWidth="1"/>
    <col min="5380" max="5633" width="9.140625" style="1"/>
    <col min="5634" max="5634" width="50.42578125" style="1" customWidth="1"/>
    <col min="5635" max="5635" width="81.140625" style="1" customWidth="1"/>
    <col min="5636" max="5889" width="9.140625" style="1"/>
    <col min="5890" max="5890" width="50.42578125" style="1" customWidth="1"/>
    <col min="5891" max="5891" width="81.140625" style="1" customWidth="1"/>
    <col min="5892" max="6145" width="9.140625" style="1"/>
    <col min="6146" max="6146" width="50.42578125" style="1" customWidth="1"/>
    <col min="6147" max="6147" width="81.140625" style="1" customWidth="1"/>
    <col min="6148" max="6401" width="9.140625" style="1"/>
    <col min="6402" max="6402" width="50.42578125" style="1" customWidth="1"/>
    <col min="6403" max="6403" width="81.140625" style="1" customWidth="1"/>
    <col min="6404" max="6657" width="9.140625" style="1"/>
    <col min="6658" max="6658" width="50.42578125" style="1" customWidth="1"/>
    <col min="6659" max="6659" width="81.140625" style="1" customWidth="1"/>
    <col min="6660" max="6913" width="9.140625" style="1"/>
    <col min="6914" max="6914" width="50.42578125" style="1" customWidth="1"/>
    <col min="6915" max="6915" width="81.140625" style="1" customWidth="1"/>
    <col min="6916" max="7169" width="9.140625" style="1"/>
    <col min="7170" max="7170" width="50.42578125" style="1" customWidth="1"/>
    <col min="7171" max="7171" width="81.140625" style="1" customWidth="1"/>
    <col min="7172" max="7425" width="9.140625" style="1"/>
    <col min="7426" max="7426" width="50.42578125" style="1" customWidth="1"/>
    <col min="7427" max="7427" width="81.140625" style="1" customWidth="1"/>
    <col min="7428" max="7681" width="9.140625" style="1"/>
    <col min="7682" max="7682" width="50.42578125" style="1" customWidth="1"/>
    <col min="7683" max="7683" width="81.140625" style="1" customWidth="1"/>
    <col min="7684" max="7937" width="9.140625" style="1"/>
    <col min="7938" max="7938" width="50.42578125" style="1" customWidth="1"/>
    <col min="7939" max="7939" width="81.140625" style="1" customWidth="1"/>
    <col min="7940" max="8193" width="9.140625" style="1"/>
    <col min="8194" max="8194" width="50.42578125" style="1" customWidth="1"/>
    <col min="8195" max="8195" width="81.140625" style="1" customWidth="1"/>
    <col min="8196" max="8449" width="9.140625" style="1"/>
    <col min="8450" max="8450" width="50.42578125" style="1" customWidth="1"/>
    <col min="8451" max="8451" width="81.140625" style="1" customWidth="1"/>
    <col min="8452" max="8705" width="9.140625" style="1"/>
    <col min="8706" max="8706" width="50.42578125" style="1" customWidth="1"/>
    <col min="8707" max="8707" width="81.140625" style="1" customWidth="1"/>
    <col min="8708" max="8961" width="9.140625" style="1"/>
    <col min="8962" max="8962" width="50.42578125" style="1" customWidth="1"/>
    <col min="8963" max="8963" width="81.140625" style="1" customWidth="1"/>
    <col min="8964" max="9217" width="9.140625" style="1"/>
    <col min="9218" max="9218" width="50.42578125" style="1" customWidth="1"/>
    <col min="9219" max="9219" width="81.140625" style="1" customWidth="1"/>
    <col min="9220" max="9473" width="9.140625" style="1"/>
    <col min="9474" max="9474" width="50.42578125" style="1" customWidth="1"/>
    <col min="9475" max="9475" width="81.140625" style="1" customWidth="1"/>
    <col min="9476" max="9729" width="9.140625" style="1"/>
    <col min="9730" max="9730" width="50.42578125" style="1" customWidth="1"/>
    <col min="9731" max="9731" width="81.140625" style="1" customWidth="1"/>
    <col min="9732" max="9985" width="9.140625" style="1"/>
    <col min="9986" max="9986" width="50.42578125" style="1" customWidth="1"/>
    <col min="9987" max="9987" width="81.140625" style="1" customWidth="1"/>
    <col min="9988" max="10241" width="9.140625" style="1"/>
    <col min="10242" max="10242" width="50.42578125" style="1" customWidth="1"/>
    <col min="10243" max="10243" width="81.140625" style="1" customWidth="1"/>
    <col min="10244" max="10497" width="9.140625" style="1"/>
    <col min="10498" max="10498" width="50.42578125" style="1" customWidth="1"/>
    <col min="10499" max="10499" width="81.140625" style="1" customWidth="1"/>
    <col min="10500" max="10753" width="9.140625" style="1"/>
    <col min="10754" max="10754" width="50.42578125" style="1" customWidth="1"/>
    <col min="10755" max="10755" width="81.140625" style="1" customWidth="1"/>
    <col min="10756" max="11009" width="9.140625" style="1"/>
    <col min="11010" max="11010" width="50.42578125" style="1" customWidth="1"/>
    <col min="11011" max="11011" width="81.140625" style="1" customWidth="1"/>
    <col min="11012" max="11265" width="9.140625" style="1"/>
    <col min="11266" max="11266" width="50.42578125" style="1" customWidth="1"/>
    <col min="11267" max="11267" width="81.140625" style="1" customWidth="1"/>
    <col min="11268" max="11521" width="9.140625" style="1"/>
    <col min="11522" max="11522" width="50.42578125" style="1" customWidth="1"/>
    <col min="11523" max="11523" width="81.140625" style="1" customWidth="1"/>
    <col min="11524" max="11777" width="9.140625" style="1"/>
    <col min="11778" max="11778" width="50.42578125" style="1" customWidth="1"/>
    <col min="11779" max="11779" width="81.140625" style="1" customWidth="1"/>
    <col min="11780" max="12033" width="9.140625" style="1"/>
    <col min="12034" max="12034" width="50.42578125" style="1" customWidth="1"/>
    <col min="12035" max="12035" width="81.140625" style="1" customWidth="1"/>
    <col min="12036" max="12289" width="9.140625" style="1"/>
    <col min="12290" max="12290" width="50.42578125" style="1" customWidth="1"/>
    <col min="12291" max="12291" width="81.140625" style="1" customWidth="1"/>
    <col min="12292" max="12545" width="9.140625" style="1"/>
    <col min="12546" max="12546" width="50.42578125" style="1" customWidth="1"/>
    <col min="12547" max="12547" width="81.140625" style="1" customWidth="1"/>
    <col min="12548" max="12801" width="9.140625" style="1"/>
    <col min="12802" max="12802" width="50.42578125" style="1" customWidth="1"/>
    <col min="12803" max="12803" width="81.140625" style="1" customWidth="1"/>
    <col min="12804" max="13057" width="9.140625" style="1"/>
    <col min="13058" max="13058" width="50.42578125" style="1" customWidth="1"/>
    <col min="13059" max="13059" width="81.140625" style="1" customWidth="1"/>
    <col min="13060" max="13313" width="9.140625" style="1"/>
    <col min="13314" max="13314" width="50.42578125" style="1" customWidth="1"/>
    <col min="13315" max="13315" width="81.140625" style="1" customWidth="1"/>
    <col min="13316" max="13569" width="9.140625" style="1"/>
    <col min="13570" max="13570" width="50.42578125" style="1" customWidth="1"/>
    <col min="13571" max="13571" width="81.140625" style="1" customWidth="1"/>
    <col min="13572" max="13825" width="9.140625" style="1"/>
    <col min="13826" max="13826" width="50.42578125" style="1" customWidth="1"/>
    <col min="13827" max="13827" width="81.140625" style="1" customWidth="1"/>
    <col min="13828" max="14081" width="9.140625" style="1"/>
    <col min="14082" max="14082" width="50.42578125" style="1" customWidth="1"/>
    <col min="14083" max="14083" width="81.140625" style="1" customWidth="1"/>
    <col min="14084" max="14337" width="9.140625" style="1"/>
    <col min="14338" max="14338" width="50.42578125" style="1" customWidth="1"/>
    <col min="14339" max="14339" width="81.140625" style="1" customWidth="1"/>
    <col min="14340" max="14593" width="9.140625" style="1"/>
    <col min="14594" max="14594" width="50.42578125" style="1" customWidth="1"/>
    <col min="14595" max="14595" width="81.140625" style="1" customWidth="1"/>
    <col min="14596" max="14849" width="9.140625" style="1"/>
    <col min="14850" max="14850" width="50.42578125" style="1" customWidth="1"/>
    <col min="14851" max="14851" width="81.140625" style="1" customWidth="1"/>
    <col min="14852" max="15105" width="9.140625" style="1"/>
    <col min="15106" max="15106" width="50.42578125" style="1" customWidth="1"/>
    <col min="15107" max="15107" width="81.140625" style="1" customWidth="1"/>
    <col min="15108" max="15361" width="9.140625" style="1"/>
    <col min="15362" max="15362" width="50.42578125" style="1" customWidth="1"/>
    <col min="15363" max="15363" width="81.140625" style="1" customWidth="1"/>
    <col min="15364" max="15617" width="9.140625" style="1"/>
    <col min="15618" max="15618" width="50.42578125" style="1" customWidth="1"/>
    <col min="15619" max="15619" width="81.140625" style="1" customWidth="1"/>
    <col min="15620" max="15873" width="9.140625" style="1"/>
    <col min="15874" max="15874" width="50.42578125" style="1" customWidth="1"/>
    <col min="15875" max="15875" width="81.140625" style="1" customWidth="1"/>
    <col min="15876" max="16129" width="9.140625" style="1"/>
    <col min="16130" max="16130" width="50.42578125" style="1" customWidth="1"/>
    <col min="16131" max="16131" width="81.140625" style="1" customWidth="1"/>
    <col min="16132" max="16384" width="9.140625" style="1"/>
  </cols>
  <sheetData>
    <row r="1" spans="2:3">
      <c r="C1" s="434" t="s">
        <v>204</v>
      </c>
    </row>
    <row r="3" spans="2:3">
      <c r="B3" s="435" t="s">
        <v>133</v>
      </c>
      <c r="C3" s="435"/>
    </row>
    <row r="5" spans="2:3" ht="15" thickBot="1"/>
    <row r="6" spans="2:3">
      <c r="B6" s="436" t="s">
        <v>134</v>
      </c>
      <c r="C6" s="437" t="s">
        <v>135</v>
      </c>
    </row>
    <row r="7" spans="2:3">
      <c r="B7" s="1197" t="s">
        <v>136</v>
      </c>
      <c r="C7" s="1198"/>
    </row>
    <row r="8" spans="2:3" ht="15" customHeight="1">
      <c r="B8" s="438" t="s">
        <v>137</v>
      </c>
      <c r="C8" s="439" t="s">
        <v>138</v>
      </c>
    </row>
    <row r="9" spans="2:3">
      <c r="B9" s="438" t="s">
        <v>139</v>
      </c>
      <c r="C9" s="439" t="s">
        <v>140</v>
      </c>
    </row>
    <row r="10" spans="2:3" ht="25.5">
      <c r="B10" s="438" t="s">
        <v>141</v>
      </c>
      <c r="C10" s="439" t="s">
        <v>142</v>
      </c>
    </row>
    <row r="11" spans="2:3">
      <c r="B11" s="438" t="s">
        <v>143</v>
      </c>
      <c r="C11" s="439" t="s">
        <v>144</v>
      </c>
    </row>
    <row r="12" spans="2:3" ht="38.25">
      <c r="B12" s="440" t="s">
        <v>145</v>
      </c>
      <c r="C12" s="441" t="s">
        <v>146</v>
      </c>
    </row>
    <row r="13" spans="2:3" ht="63.75">
      <c r="B13" s="442" t="s">
        <v>55</v>
      </c>
      <c r="C13" s="441" t="s">
        <v>147</v>
      </c>
    </row>
    <row r="14" spans="2:3">
      <c r="B14" s="438" t="s">
        <v>148</v>
      </c>
      <c r="C14" s="443" t="s">
        <v>149</v>
      </c>
    </row>
    <row r="15" spans="2:3">
      <c r="B15" s="438" t="s">
        <v>150</v>
      </c>
      <c r="C15" s="443" t="s">
        <v>151</v>
      </c>
    </row>
    <row r="16" spans="2:3">
      <c r="B16" s="438" t="s">
        <v>152</v>
      </c>
      <c r="C16" s="439" t="s">
        <v>153</v>
      </c>
    </row>
    <row r="17" spans="2:3">
      <c r="B17" s="1197" t="s">
        <v>154</v>
      </c>
      <c r="C17" s="1198"/>
    </row>
    <row r="18" spans="2:3">
      <c r="B18" s="438" t="s">
        <v>155</v>
      </c>
      <c r="C18" s="439" t="s">
        <v>156</v>
      </c>
    </row>
    <row r="19" spans="2:3">
      <c r="B19" s="438" t="s">
        <v>157</v>
      </c>
      <c r="C19" s="439" t="s">
        <v>158</v>
      </c>
    </row>
    <row r="20" spans="2:3" ht="25.5">
      <c r="B20" s="438" t="s">
        <v>159</v>
      </c>
      <c r="C20" s="439" t="s">
        <v>160</v>
      </c>
    </row>
    <row r="21" spans="2:3">
      <c r="B21" s="438" t="s">
        <v>161</v>
      </c>
      <c r="C21" s="439" t="s">
        <v>162</v>
      </c>
    </row>
    <row r="22" spans="2:3">
      <c r="B22" s="1197" t="s">
        <v>163</v>
      </c>
      <c r="C22" s="1198"/>
    </row>
    <row r="23" spans="2:3">
      <c r="B23" s="438" t="s">
        <v>164</v>
      </c>
      <c r="C23" s="439" t="s">
        <v>165</v>
      </c>
    </row>
    <row r="24" spans="2:3">
      <c r="B24" s="438" t="s">
        <v>166</v>
      </c>
      <c r="C24" s="439" t="s">
        <v>167</v>
      </c>
    </row>
    <row r="25" spans="2:3">
      <c r="B25" s="438" t="s">
        <v>168</v>
      </c>
      <c r="C25" s="439" t="s">
        <v>169</v>
      </c>
    </row>
    <row r="26" spans="2:3" ht="38.25">
      <c r="B26" s="438" t="s">
        <v>170</v>
      </c>
      <c r="C26" s="439" t="s">
        <v>171</v>
      </c>
    </row>
    <row r="27" spans="2:3">
      <c r="B27" s="438" t="s">
        <v>172</v>
      </c>
      <c r="C27" s="439" t="s">
        <v>173</v>
      </c>
    </row>
    <row r="28" spans="2:3">
      <c r="B28" s="438" t="s">
        <v>174</v>
      </c>
      <c r="C28" s="439" t="s">
        <v>175</v>
      </c>
    </row>
    <row r="29" spans="2:3" ht="25.5">
      <c r="B29" s="438" t="s">
        <v>176</v>
      </c>
      <c r="C29" s="439" t="s">
        <v>177</v>
      </c>
    </row>
    <row r="30" spans="2:3">
      <c r="B30" s="438" t="s">
        <v>178</v>
      </c>
      <c r="C30" s="439" t="s">
        <v>179</v>
      </c>
    </row>
    <row r="31" spans="2:3" ht="25.5">
      <c r="B31" s="438" t="s">
        <v>180</v>
      </c>
      <c r="C31" s="439" t="s">
        <v>181</v>
      </c>
    </row>
    <row r="32" spans="2:3">
      <c r="B32" s="438" t="s">
        <v>182</v>
      </c>
      <c r="C32" s="439" t="s">
        <v>183</v>
      </c>
    </row>
    <row r="33" spans="2:3">
      <c r="B33" s="438" t="s">
        <v>184</v>
      </c>
      <c r="C33" s="439" t="s">
        <v>185</v>
      </c>
    </row>
    <row r="34" spans="2:3" ht="25.5">
      <c r="B34" s="444" t="s">
        <v>75</v>
      </c>
      <c r="C34" s="439" t="s">
        <v>186</v>
      </c>
    </row>
    <row r="35" spans="2:3" ht="25.5">
      <c r="B35" s="438" t="s">
        <v>187</v>
      </c>
      <c r="C35" s="439" t="s">
        <v>188</v>
      </c>
    </row>
    <row r="36" spans="2:3">
      <c r="B36" s="1197" t="s">
        <v>189</v>
      </c>
      <c r="C36" s="1198"/>
    </row>
    <row r="37" spans="2:3">
      <c r="B37" s="438" t="s">
        <v>190</v>
      </c>
      <c r="C37" s="439" t="s">
        <v>191</v>
      </c>
    </row>
    <row r="38" spans="2:3">
      <c r="B38" s="438" t="s">
        <v>192</v>
      </c>
      <c r="C38" s="439" t="s">
        <v>193</v>
      </c>
    </row>
    <row r="39" spans="2:3" ht="25.5">
      <c r="B39" s="438" t="s">
        <v>194</v>
      </c>
      <c r="C39" s="439" t="s">
        <v>195</v>
      </c>
    </row>
    <row r="40" spans="2:3" ht="25.5">
      <c r="B40" s="438" t="s">
        <v>196</v>
      </c>
      <c r="C40" s="439" t="s">
        <v>197</v>
      </c>
    </row>
    <row r="41" spans="2:3">
      <c r="B41" s="438" t="s">
        <v>198</v>
      </c>
      <c r="C41" s="439" t="s">
        <v>199</v>
      </c>
    </row>
    <row r="42" spans="2:3">
      <c r="B42" s="438" t="s">
        <v>200</v>
      </c>
      <c r="C42" s="439" t="s">
        <v>201</v>
      </c>
    </row>
    <row r="43" spans="2:3" ht="25.5">
      <c r="B43" s="445" t="s">
        <v>84</v>
      </c>
      <c r="C43" s="439" t="s">
        <v>202</v>
      </c>
    </row>
    <row r="44" spans="2:3" ht="26.25" thickBot="1">
      <c r="B44" s="446" t="s">
        <v>85</v>
      </c>
      <c r="C44" s="447" t="s">
        <v>203</v>
      </c>
    </row>
  </sheetData>
  <mergeCells count="4">
    <mergeCell ref="B7:C7"/>
    <mergeCell ref="B17:C17"/>
    <mergeCell ref="B22:C22"/>
    <mergeCell ref="B36:C36"/>
  </mergeCells>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1"/>
  <sheetViews>
    <sheetView topLeftCell="B1" workbookViewId="0">
      <selection activeCell="N33" sqref="N33"/>
    </sheetView>
  </sheetViews>
  <sheetFormatPr defaultRowHeight="14.25"/>
  <cols>
    <col min="1" max="1" width="55.28515625" style="612" customWidth="1"/>
    <col min="2" max="11" width="14.28515625" style="612" bestFit="1" customWidth="1"/>
    <col min="12" max="12" width="10.5703125" style="612" customWidth="1"/>
    <col min="13" max="13" width="10.42578125" style="612" bestFit="1" customWidth="1"/>
    <col min="14" max="14" width="10.140625" style="612" bestFit="1" customWidth="1"/>
    <col min="15" max="16384" width="9.140625" style="612"/>
  </cols>
  <sheetData>
    <row r="1" spans="1:15" s="494" customFormat="1" ht="14.45" customHeight="1">
      <c r="J1" s="1212" t="s">
        <v>250</v>
      </c>
      <c r="K1" s="1212"/>
    </row>
    <row r="2" spans="1:15" s="494" customFormat="1"/>
    <row r="3" spans="1:15" s="494" customFormat="1">
      <c r="A3" s="1206" t="s">
        <v>215</v>
      </c>
      <c r="B3" s="1206"/>
      <c r="C3" s="1206"/>
      <c r="D3" s="1206"/>
      <c r="E3" s="1206"/>
      <c r="F3" s="1206"/>
      <c r="G3" s="1206"/>
      <c r="H3" s="1206"/>
      <c r="I3" s="1206"/>
      <c r="J3" s="1206"/>
      <c r="K3" s="1206"/>
    </row>
    <row r="4" spans="1:15" s="494" customFormat="1" ht="15" thickBot="1">
      <c r="B4" s="495"/>
      <c r="C4" s="495"/>
      <c r="D4" s="495"/>
      <c r="E4" s="495"/>
      <c r="F4" s="495"/>
      <c r="G4" s="495"/>
      <c r="H4" s="495"/>
      <c r="I4" s="496"/>
      <c r="J4" s="496"/>
      <c r="K4" s="496"/>
    </row>
    <row r="5" spans="1:15" s="494" customFormat="1" ht="15.6" customHeight="1" thickBot="1">
      <c r="A5" s="1213" t="s">
        <v>216</v>
      </c>
      <c r="B5" s="1215" t="s">
        <v>217</v>
      </c>
      <c r="C5" s="1216"/>
      <c r="D5" s="1216"/>
      <c r="E5" s="1216"/>
      <c r="F5" s="1217"/>
      <c r="G5" s="1215" t="s">
        <v>218</v>
      </c>
      <c r="H5" s="1216"/>
      <c r="I5" s="1216"/>
      <c r="J5" s="1216"/>
      <c r="K5" s="1217"/>
      <c r="L5" s="497"/>
      <c r="M5" s="497"/>
    </row>
    <row r="6" spans="1:15" s="494" customFormat="1" ht="15" thickBot="1">
      <c r="A6" s="1214"/>
      <c r="B6" s="498">
        <v>2015</v>
      </c>
      <c r="C6" s="499">
        <v>2016</v>
      </c>
      <c r="D6" s="498">
        <v>2017</v>
      </c>
      <c r="E6" s="500">
        <v>2018</v>
      </c>
      <c r="F6" s="501">
        <v>2019</v>
      </c>
      <c r="G6" s="502">
        <v>2015</v>
      </c>
      <c r="H6" s="499">
        <v>2016</v>
      </c>
      <c r="I6" s="502">
        <v>2017</v>
      </c>
      <c r="J6" s="503">
        <v>2018</v>
      </c>
      <c r="K6" s="504">
        <v>2019</v>
      </c>
      <c r="L6" s="505"/>
      <c r="M6" s="505"/>
    </row>
    <row r="7" spans="1:15" s="494" customFormat="1" ht="28.5">
      <c r="A7" s="506" t="s">
        <v>219</v>
      </c>
      <c r="B7" s="507">
        <v>377.48</v>
      </c>
      <c r="C7" s="508">
        <v>405.69799999999998</v>
      </c>
      <c r="D7" s="507">
        <v>166.4</v>
      </c>
      <c r="E7" s="508">
        <v>189.81800000000001</v>
      </c>
      <c r="F7" s="509">
        <v>247.541</v>
      </c>
      <c r="G7" s="510">
        <v>14.268283648096377</v>
      </c>
      <c r="H7" s="511">
        <v>15.594616390533863</v>
      </c>
      <c r="I7" s="510">
        <v>8.4166994600970568</v>
      </c>
      <c r="J7" s="510">
        <v>9.2684570312500014</v>
      </c>
      <c r="K7" s="512">
        <v>11.648204379658216</v>
      </c>
      <c r="L7" s="513"/>
      <c r="M7" s="513"/>
      <c r="N7" s="514"/>
    </row>
    <row r="8" spans="1:15" s="494" customFormat="1">
      <c r="A8" s="515" t="s">
        <v>220</v>
      </c>
      <c r="B8" s="516">
        <v>66.548000000000002</v>
      </c>
      <c r="C8" s="517">
        <v>60.338999999999999</v>
      </c>
      <c r="D8" s="516">
        <v>73.768000000000001</v>
      </c>
      <c r="E8" s="517">
        <v>16.791</v>
      </c>
      <c r="F8" s="518">
        <v>0.37</v>
      </c>
      <c r="G8" s="519">
        <v>2.5154332420618779</v>
      </c>
      <c r="H8" s="520">
        <v>2.3193694777603606</v>
      </c>
      <c r="I8" s="519">
        <v>3.7312685443055265</v>
      </c>
      <c r="J8" s="519">
        <v>0.81987304687500007</v>
      </c>
      <c r="K8" s="521">
        <v>1.7410593075383632E-2</v>
      </c>
      <c r="L8" s="513"/>
      <c r="M8" s="513"/>
      <c r="N8" s="522"/>
    </row>
    <row r="9" spans="1:15" s="494" customFormat="1">
      <c r="A9" s="523" t="s">
        <v>221</v>
      </c>
      <c r="B9" s="524">
        <v>1826.327</v>
      </c>
      <c r="C9" s="525">
        <v>1806.252</v>
      </c>
      <c r="D9" s="524">
        <v>1484.548</v>
      </c>
      <c r="E9" s="525">
        <v>1556</v>
      </c>
      <c r="F9" s="526">
        <v>1629</v>
      </c>
      <c r="G9" s="527">
        <v>69.032933321439316</v>
      </c>
      <c r="H9" s="528">
        <v>69.430480418031564</v>
      </c>
      <c r="I9" s="527">
        <v>75.090110276972126</v>
      </c>
      <c r="J9" s="527">
        <v>75.9765625</v>
      </c>
      <c r="K9" s="529">
        <v>77.005688558369954</v>
      </c>
      <c r="L9" s="513"/>
      <c r="M9" s="513"/>
      <c r="N9" s="530"/>
    </row>
    <row r="10" spans="1:15" s="494" customFormat="1">
      <c r="A10" s="531" t="s">
        <v>222</v>
      </c>
      <c r="B10" s="532">
        <v>209.25399999999999</v>
      </c>
      <c r="C10" s="533">
        <v>168.86799999999999</v>
      </c>
      <c r="D10" s="532">
        <v>148.13300000000001</v>
      </c>
      <c r="E10" s="534">
        <v>150.21199999999999</v>
      </c>
      <c r="F10" s="535">
        <v>133.04300000000001</v>
      </c>
      <c r="G10" s="527">
        <v>7.9095460064076484</v>
      </c>
      <c r="H10" s="528">
        <v>6.4911132927366468</v>
      </c>
      <c r="I10" s="527">
        <v>7.4927340211692144</v>
      </c>
      <c r="J10" s="527">
        <v>7.3345703124999995</v>
      </c>
      <c r="K10" s="529">
        <v>6.2604257689953107</v>
      </c>
      <c r="L10" s="513"/>
      <c r="M10" s="513"/>
      <c r="O10" s="496"/>
    </row>
    <row r="11" spans="1:15" s="494" customFormat="1">
      <c r="A11" s="523" t="s">
        <v>223</v>
      </c>
      <c r="B11" s="532">
        <v>132.071</v>
      </c>
      <c r="C11" s="533">
        <v>128.55099999999999</v>
      </c>
      <c r="D11" s="532">
        <v>75.542000000000002</v>
      </c>
      <c r="E11" s="534">
        <v>99</v>
      </c>
      <c r="F11" s="526">
        <v>76.754999999999995</v>
      </c>
      <c r="G11" s="527">
        <v>4.9921227341521046</v>
      </c>
      <c r="H11" s="528">
        <v>4.9413690272555408</v>
      </c>
      <c r="I11" s="527">
        <v>3.8209994628284361</v>
      </c>
      <c r="J11" s="527">
        <v>4.833984375</v>
      </c>
      <c r="K11" s="529">
        <v>3.6117569500028939</v>
      </c>
      <c r="L11" s="513"/>
      <c r="M11" s="536"/>
      <c r="N11" s="537"/>
    </row>
    <row r="12" spans="1:15" s="494" customFormat="1" ht="15" thickBot="1">
      <c r="A12" s="538" t="s">
        <v>224</v>
      </c>
      <c r="B12" s="539">
        <v>33.908000000000001</v>
      </c>
      <c r="C12" s="540">
        <v>31.818000000000001</v>
      </c>
      <c r="D12" s="539">
        <v>28.631</v>
      </c>
      <c r="E12" s="541">
        <v>35.957000000000001</v>
      </c>
      <c r="F12" s="542">
        <v>38</v>
      </c>
      <c r="G12" s="543">
        <v>1.2816810478426723</v>
      </c>
      <c r="H12" s="544">
        <v>1.223051393682016</v>
      </c>
      <c r="I12" s="543">
        <v>1.4481882346276369</v>
      </c>
      <c r="J12" s="543">
        <v>1.7557128906250001</v>
      </c>
      <c r="K12" s="545">
        <v>1.4565137498982421</v>
      </c>
      <c r="L12" s="546"/>
      <c r="M12" s="546"/>
      <c r="N12" s="547"/>
    </row>
    <row r="13" spans="1:15" s="494" customFormat="1" ht="15" thickBot="1">
      <c r="A13" s="548" t="s">
        <v>225</v>
      </c>
      <c r="B13" s="549">
        <v>2645.5880000000002</v>
      </c>
      <c r="C13" s="550">
        <v>2601.5259999999998</v>
      </c>
      <c r="D13" s="549">
        <v>1977.0219999999999</v>
      </c>
      <c r="E13" s="550">
        <v>2048</v>
      </c>
      <c r="F13" s="551">
        <v>2125.143</v>
      </c>
      <c r="G13" s="552">
        <v>100</v>
      </c>
      <c r="H13" s="553">
        <v>100</v>
      </c>
      <c r="I13" s="552">
        <v>100</v>
      </c>
      <c r="J13" s="554">
        <v>99.989160156250009</v>
      </c>
      <c r="K13" s="555">
        <v>99.999999999999986</v>
      </c>
      <c r="L13" s="513"/>
      <c r="M13" s="513"/>
      <c r="N13" s="556"/>
    </row>
    <row r="14" spans="1:15" s="494" customFormat="1">
      <c r="A14" s="515" t="s">
        <v>226</v>
      </c>
      <c r="B14" s="516">
        <v>518.60199999999998</v>
      </c>
      <c r="C14" s="508">
        <v>508.904</v>
      </c>
      <c r="D14" s="516">
        <v>491.875</v>
      </c>
      <c r="E14" s="517">
        <v>450.35</v>
      </c>
      <c r="F14" s="535">
        <v>496.64699999999999</v>
      </c>
      <c r="G14" s="557">
        <v>19.602523144193274</v>
      </c>
      <c r="H14" s="557">
        <v>19.561749527008381</v>
      </c>
      <c r="I14" s="558">
        <v>24.879591628216577</v>
      </c>
      <c r="J14" s="558">
        <v>21.991045369379737</v>
      </c>
      <c r="K14" s="559">
        <v>23.370050862459607</v>
      </c>
      <c r="L14" s="513"/>
      <c r="M14" s="513"/>
      <c r="N14" s="547"/>
    </row>
    <row r="15" spans="1:15" s="494" customFormat="1">
      <c r="A15" s="538" t="s">
        <v>227</v>
      </c>
      <c r="B15" s="532">
        <v>864.55200000000002</v>
      </c>
      <c r="C15" s="533">
        <v>828.85599999999999</v>
      </c>
      <c r="D15" s="532">
        <v>892.96900000000005</v>
      </c>
      <c r="E15" s="534">
        <v>958.13</v>
      </c>
      <c r="F15" s="526">
        <v>978.21299999999997</v>
      </c>
      <c r="G15" s="528">
        <v>32.679011244381215</v>
      </c>
      <c r="H15" s="528">
        <v>31.860377332381074</v>
      </c>
      <c r="I15" s="527">
        <v>45.167378005909896</v>
      </c>
      <c r="J15" s="527">
        <v>46.786455645084501</v>
      </c>
      <c r="K15" s="529">
        <v>46.030455362297971</v>
      </c>
      <c r="L15" s="513"/>
      <c r="M15" s="513"/>
      <c r="N15" s="547"/>
    </row>
    <row r="16" spans="1:15" s="494" customFormat="1">
      <c r="A16" s="538" t="s">
        <v>228</v>
      </c>
      <c r="B16" s="532">
        <v>53.844000000000001</v>
      </c>
      <c r="C16" s="533">
        <v>68.448000000000008</v>
      </c>
      <c r="D16" s="532">
        <v>71</v>
      </c>
      <c r="E16" s="534">
        <v>112</v>
      </c>
      <c r="F16" s="535">
        <v>123</v>
      </c>
      <c r="G16" s="528">
        <v>2.0352375350961673</v>
      </c>
      <c r="H16" s="528">
        <v>2.6310711482414555</v>
      </c>
      <c r="I16" s="527">
        <v>3.5912599859789109</v>
      </c>
      <c r="J16" s="527">
        <v>5.4690731239492179</v>
      </c>
      <c r="K16" s="529">
        <v>5.7878458061410454</v>
      </c>
      <c r="L16" s="513"/>
      <c r="M16" s="513"/>
      <c r="N16" s="547"/>
    </row>
    <row r="17" spans="1:19" s="494" customFormat="1">
      <c r="A17" s="560" t="s">
        <v>229</v>
      </c>
      <c r="B17" s="524">
        <v>1155.7470000000001</v>
      </c>
      <c r="C17" s="525">
        <v>1159.8399999999999</v>
      </c>
      <c r="D17" s="524">
        <v>505.96899999999999</v>
      </c>
      <c r="E17" s="525">
        <v>509.72500000000002</v>
      </c>
      <c r="F17" s="526">
        <v>514.01099999999997</v>
      </c>
      <c r="G17" s="520">
        <v>43.685827120473789</v>
      </c>
      <c r="H17" s="520">
        <v>44.583063940164344</v>
      </c>
      <c r="I17" s="519">
        <v>25.59248202599667</v>
      </c>
      <c r="J17" s="519">
        <v>24.890386590223351</v>
      </c>
      <c r="K17" s="561">
        <v>24.187125289921667</v>
      </c>
      <c r="L17" s="546"/>
      <c r="M17" s="546"/>
      <c r="N17" s="547"/>
      <c r="Q17" s="496"/>
    </row>
    <row r="18" spans="1:19" s="494" customFormat="1" ht="15" thickBot="1">
      <c r="A18" s="562" t="s">
        <v>230</v>
      </c>
      <c r="B18" s="516">
        <v>52.843000000000004</v>
      </c>
      <c r="C18" s="540">
        <v>35.478000000000002</v>
      </c>
      <c r="D18" s="516">
        <v>15</v>
      </c>
      <c r="E18" s="540">
        <v>18</v>
      </c>
      <c r="F18" s="563">
        <v>13</v>
      </c>
      <c r="G18" s="564">
        <v>1.9974009558555601</v>
      </c>
      <c r="H18" s="564">
        <v>1.3637380522047446</v>
      </c>
      <c r="I18" s="565">
        <v>0.7587168984462489</v>
      </c>
      <c r="J18" s="565">
        <v>0.87895818063469577</v>
      </c>
      <c r="K18" s="566">
        <v>0.61172354048645194</v>
      </c>
      <c r="L18" s="567"/>
      <c r="M18" s="567"/>
      <c r="N18" s="547"/>
      <c r="Q18" s="496"/>
    </row>
    <row r="19" spans="1:19" s="494" customFormat="1" ht="15" thickBot="1">
      <c r="A19" s="548" t="s">
        <v>231</v>
      </c>
      <c r="B19" s="549">
        <v>2645.5880000000002</v>
      </c>
      <c r="C19" s="568">
        <v>2601.5259999999998</v>
      </c>
      <c r="D19" s="549">
        <v>1977.0220000000002</v>
      </c>
      <c r="E19" s="550">
        <v>2047.8789999999999</v>
      </c>
      <c r="F19" s="551">
        <v>2125.143</v>
      </c>
      <c r="G19" s="553">
        <v>100</v>
      </c>
      <c r="H19" s="553">
        <v>100</v>
      </c>
      <c r="I19" s="552">
        <v>100</v>
      </c>
      <c r="J19" s="554">
        <v>100</v>
      </c>
      <c r="K19" s="555">
        <v>100</v>
      </c>
      <c r="L19" s="567"/>
      <c r="M19" s="567"/>
      <c r="N19" s="547"/>
      <c r="Q19" s="496"/>
    </row>
    <row r="20" spans="1:19" s="494" customFormat="1">
      <c r="A20" s="569"/>
      <c r="E20" s="496"/>
      <c r="I20" s="547"/>
      <c r="J20" s="547"/>
      <c r="K20" s="547"/>
      <c r="L20" s="547"/>
      <c r="O20" s="496"/>
    </row>
    <row r="21" spans="1:19" s="494" customFormat="1">
      <c r="A21" s="569"/>
      <c r="I21" s="537"/>
      <c r="J21" s="537"/>
      <c r="K21" s="547"/>
      <c r="L21" s="547"/>
    </row>
    <row r="22" spans="1:19" s="494" customFormat="1">
      <c r="A22" s="1206" t="s">
        <v>232</v>
      </c>
      <c r="B22" s="1206"/>
      <c r="C22" s="1206"/>
      <c r="D22" s="1206"/>
      <c r="E22" s="1206"/>
      <c r="F22" s="1206"/>
      <c r="G22" s="1206"/>
      <c r="H22" s="1206"/>
      <c r="I22" s="1206"/>
      <c r="J22" s="1206"/>
      <c r="K22" s="1206"/>
      <c r="L22" s="547"/>
    </row>
    <row r="23" spans="1:19" s="494" customFormat="1" ht="15" thickBot="1">
      <c r="I23" s="567"/>
      <c r="J23" s="537"/>
      <c r="K23" s="547"/>
      <c r="L23" s="547"/>
    </row>
    <row r="24" spans="1:19" s="494" customFormat="1" ht="15" thickBot="1">
      <c r="A24" s="1199" t="s">
        <v>216</v>
      </c>
      <c r="B24" s="1201" t="s">
        <v>217</v>
      </c>
      <c r="C24" s="1202"/>
      <c r="D24" s="1202"/>
      <c r="E24" s="1202"/>
      <c r="F24" s="1203"/>
      <c r="G24" s="1204" t="s">
        <v>218</v>
      </c>
      <c r="H24" s="1202"/>
      <c r="I24" s="1202"/>
      <c r="J24" s="1202"/>
      <c r="K24" s="1205"/>
      <c r="L24" s="547"/>
      <c r="M24" s="547"/>
      <c r="N24" s="547"/>
    </row>
    <row r="25" spans="1:19" s="494" customFormat="1" ht="15" thickBot="1">
      <c r="A25" s="1200"/>
      <c r="B25" s="570">
        <v>2015</v>
      </c>
      <c r="C25" s="571">
        <v>2016</v>
      </c>
      <c r="D25" s="571">
        <v>2017</v>
      </c>
      <c r="E25" s="571">
        <v>2018</v>
      </c>
      <c r="F25" s="572">
        <v>2019</v>
      </c>
      <c r="G25" s="573">
        <v>2015</v>
      </c>
      <c r="H25" s="571">
        <v>2016</v>
      </c>
      <c r="I25" s="571">
        <v>2017</v>
      </c>
      <c r="J25" s="571">
        <v>2018</v>
      </c>
      <c r="K25" s="574">
        <v>2019</v>
      </c>
      <c r="L25" s="547"/>
      <c r="M25" s="547"/>
      <c r="N25" s="547"/>
    </row>
    <row r="26" spans="1:19" s="494" customFormat="1">
      <c r="A26" s="575" t="s">
        <v>233</v>
      </c>
      <c r="B26" s="576">
        <v>2525.866</v>
      </c>
      <c r="C26" s="577">
        <v>2431.6640000000002</v>
      </c>
      <c r="D26" s="577">
        <v>2979.7669999999998</v>
      </c>
      <c r="E26" s="577">
        <v>3609.6570000000002</v>
      </c>
      <c r="F26" s="578">
        <v>4116.5680000000002</v>
      </c>
      <c r="G26" s="579">
        <v>74.117874212419139</v>
      </c>
      <c r="H26" s="580">
        <v>73.96982332093134</v>
      </c>
      <c r="I26" s="580">
        <v>75.60214331075494</v>
      </c>
      <c r="J26" s="580">
        <v>73.3</v>
      </c>
      <c r="K26" s="581">
        <v>73.17506638796668</v>
      </c>
      <c r="L26" s="582"/>
      <c r="M26" s="582"/>
      <c r="N26" s="582"/>
      <c r="O26" s="583"/>
      <c r="P26" s="584"/>
      <c r="S26" s="585"/>
    </row>
    <row r="27" spans="1:19" s="494" customFormat="1">
      <c r="A27" s="586" t="s">
        <v>234</v>
      </c>
      <c r="B27" s="587">
        <v>537.96799999999996</v>
      </c>
      <c r="C27" s="588">
        <v>574.79</v>
      </c>
      <c r="D27" s="588">
        <v>758.41800000000001</v>
      </c>
      <c r="E27" s="588">
        <v>1043.4059999999999</v>
      </c>
      <c r="F27" s="589">
        <v>1270.0409999999999</v>
      </c>
      <c r="G27" s="590">
        <v>15.785890682366638</v>
      </c>
      <c r="H27" s="591">
        <v>17.484781921613397</v>
      </c>
      <c r="I27" s="591">
        <v>19.24245295872333</v>
      </c>
      <c r="J27" s="591">
        <v>21.2</v>
      </c>
      <c r="K27" s="592">
        <v>22.575925987482673</v>
      </c>
      <c r="L27" s="593"/>
      <c r="M27" s="547"/>
      <c r="N27" s="547"/>
      <c r="O27" s="594"/>
    </row>
    <row r="28" spans="1:19" s="494" customFormat="1">
      <c r="A28" s="586" t="s">
        <v>235</v>
      </c>
      <c r="B28" s="587">
        <v>8.0000000000000002E-3</v>
      </c>
      <c r="C28" s="588">
        <v>0</v>
      </c>
      <c r="D28" s="588">
        <v>0</v>
      </c>
      <c r="E28" s="588">
        <v>0</v>
      </c>
      <c r="F28" s="589">
        <v>16.686</v>
      </c>
      <c r="G28" s="590">
        <v>2.3474839666845078E-4</v>
      </c>
      <c r="H28" s="591">
        <v>0</v>
      </c>
      <c r="I28" s="591">
        <v>0</v>
      </c>
      <c r="J28" s="591">
        <v>0</v>
      </c>
      <c r="K28" s="592">
        <v>0.29660609462776077</v>
      </c>
      <c r="L28" s="593"/>
      <c r="M28" s="547"/>
      <c r="N28" s="547"/>
      <c r="O28" s="530"/>
    </row>
    <row r="29" spans="1:19" s="494" customFormat="1">
      <c r="A29" s="586" t="s">
        <v>236</v>
      </c>
      <c r="B29" s="587">
        <v>61.78</v>
      </c>
      <c r="C29" s="588">
        <v>28.712</v>
      </c>
      <c r="D29" s="588">
        <v>11.67</v>
      </c>
      <c r="E29" s="588">
        <v>11.67</v>
      </c>
      <c r="F29" s="589">
        <v>11.67</v>
      </c>
      <c r="G29" s="590">
        <v>1.8128444932721108</v>
      </c>
      <c r="H29" s="591">
        <v>0.87340256186322629</v>
      </c>
      <c r="I29" s="591">
        <v>0.29608926215925946</v>
      </c>
      <c r="J29" s="591">
        <v>0.2</v>
      </c>
      <c r="K29" s="592">
        <v>0.20744295363214482</v>
      </c>
      <c r="L29" s="593"/>
      <c r="M29" s="547"/>
      <c r="N29" s="547"/>
      <c r="O29" s="594"/>
    </row>
    <row r="30" spans="1:19" s="494" customFormat="1" ht="15" thickBot="1">
      <c r="A30" s="595" t="s">
        <v>224</v>
      </c>
      <c r="B30" s="596">
        <v>282.28199999999998</v>
      </c>
      <c r="C30" s="597">
        <v>252.20699999999999</v>
      </c>
      <c r="D30" s="597">
        <v>191.52400000000009</v>
      </c>
      <c r="E30" s="597">
        <v>258.21800000000002</v>
      </c>
      <c r="F30" s="598">
        <v>210.678</v>
      </c>
      <c r="G30" s="599">
        <v>8.283155863545451</v>
      </c>
      <c r="H30" s="600">
        <v>7.6719921955920425</v>
      </c>
      <c r="I30" s="601">
        <v>4.8593144683624718</v>
      </c>
      <c r="J30" s="601">
        <v>5.3</v>
      </c>
      <c r="K30" s="602">
        <v>3.7449585762907458</v>
      </c>
      <c r="L30" s="593"/>
      <c r="M30" s="567"/>
      <c r="N30" s="547"/>
      <c r="O30" s="530"/>
    </row>
    <row r="31" spans="1:19" s="494" customFormat="1" ht="15" thickBot="1">
      <c r="A31" s="603" t="s">
        <v>225</v>
      </c>
      <c r="B31" s="604">
        <v>3407.904</v>
      </c>
      <c r="C31" s="605">
        <v>3287.373</v>
      </c>
      <c r="D31" s="605">
        <v>3941.3789999999999</v>
      </c>
      <c r="E31" s="605">
        <v>4922.951</v>
      </c>
      <c r="F31" s="606">
        <v>5625.643</v>
      </c>
      <c r="G31" s="607">
        <v>100</v>
      </c>
      <c r="H31" s="608">
        <v>100</v>
      </c>
      <c r="I31" s="608">
        <v>100</v>
      </c>
      <c r="J31" s="608">
        <v>100</v>
      </c>
      <c r="K31" s="609">
        <v>100</v>
      </c>
      <c r="L31" s="556"/>
      <c r="M31" s="582"/>
      <c r="N31" s="547"/>
    </row>
    <row r="32" spans="1:19" s="494" customFormat="1">
      <c r="A32" s="575" t="s">
        <v>237</v>
      </c>
      <c r="B32" s="576">
        <v>1723.5630000000001</v>
      </c>
      <c r="C32" s="577">
        <v>2163.6889999999999</v>
      </c>
      <c r="D32" s="577">
        <v>2848.3429999999998</v>
      </c>
      <c r="E32" s="577">
        <v>3752.7649999999999</v>
      </c>
      <c r="F32" s="578">
        <v>4335.8609999999999</v>
      </c>
      <c r="G32" s="579">
        <v>50.575486032168769</v>
      </c>
      <c r="H32" s="580">
        <v>65.818177614770207</v>
      </c>
      <c r="I32" s="580">
        <v>72.267675856597407</v>
      </c>
      <c r="J32" s="580">
        <v>76.2</v>
      </c>
      <c r="K32" s="581">
        <v>77.073163014432296</v>
      </c>
      <c r="L32" s="547"/>
      <c r="M32" s="547"/>
      <c r="N32" s="582"/>
      <c r="O32" s="594"/>
    </row>
    <row r="33" spans="1:15" s="494" customFormat="1">
      <c r="A33" s="586" t="s">
        <v>238</v>
      </c>
      <c r="B33" s="587">
        <v>794.21</v>
      </c>
      <c r="C33" s="588">
        <v>379.23899999999998</v>
      </c>
      <c r="D33" s="588">
        <v>377.65300000000002</v>
      </c>
      <c r="E33" s="588">
        <v>434.92500000000001</v>
      </c>
      <c r="F33" s="589">
        <v>417.53399999999999</v>
      </c>
      <c r="G33" s="590">
        <v>23.304954191757862</v>
      </c>
      <c r="H33" s="591">
        <v>11.536232730511566</v>
      </c>
      <c r="I33" s="591">
        <v>9.581747911073764</v>
      </c>
      <c r="J33" s="591">
        <v>8.9</v>
      </c>
      <c r="K33" s="592">
        <v>7.4219782520860287</v>
      </c>
      <c r="L33" s="547"/>
      <c r="M33" s="547"/>
      <c r="N33" s="547"/>
      <c r="O33" s="610"/>
    </row>
    <row r="34" spans="1:15" s="494" customFormat="1">
      <c r="A34" s="586" t="s">
        <v>228</v>
      </c>
      <c r="B34" s="587">
        <v>277.32900000000001</v>
      </c>
      <c r="C34" s="588">
        <v>176.01400000000001</v>
      </c>
      <c r="D34" s="588">
        <v>163.17700000000002</v>
      </c>
      <c r="E34" s="588">
        <v>197.58</v>
      </c>
      <c r="F34" s="589">
        <v>289.62900000000002</v>
      </c>
      <c r="G34" s="590">
        <v>8.1378220383097872</v>
      </c>
      <c r="H34" s="591">
        <v>5.3542448636038564</v>
      </c>
      <c r="I34" s="591">
        <v>4.140099188634232</v>
      </c>
      <c r="J34" s="591">
        <v>4</v>
      </c>
      <c r="K34" s="592">
        <v>5.148371483935259</v>
      </c>
      <c r="L34" s="567"/>
      <c r="M34" s="547"/>
      <c r="N34" s="547"/>
      <c r="O34" s="594"/>
    </row>
    <row r="35" spans="1:15" s="494" customFormat="1" ht="15" thickBot="1">
      <c r="A35" s="595" t="s">
        <v>229</v>
      </c>
      <c r="B35" s="596">
        <v>612.79999999999995</v>
      </c>
      <c r="C35" s="597">
        <v>568.43100000000004</v>
      </c>
      <c r="D35" s="597">
        <v>552.20600000000002</v>
      </c>
      <c r="E35" s="597">
        <v>537.67999999999995</v>
      </c>
      <c r="F35" s="598">
        <v>582.61900000000003</v>
      </c>
      <c r="G35" s="599">
        <v>17.981737737763584</v>
      </c>
      <c r="H35" s="600">
        <v>17.291344791114366</v>
      </c>
      <c r="I35" s="600">
        <v>14.010477043694605</v>
      </c>
      <c r="J35" s="600">
        <v>10.9</v>
      </c>
      <c r="K35" s="611">
        <v>10.356487249546408</v>
      </c>
      <c r="L35" s="537"/>
      <c r="M35" s="537"/>
      <c r="N35" s="547"/>
      <c r="O35" s="594"/>
    </row>
    <row r="36" spans="1:15" s="494" customFormat="1" ht="15" thickBot="1">
      <c r="A36" s="603" t="s">
        <v>231</v>
      </c>
      <c r="B36" s="604">
        <v>3407.902</v>
      </c>
      <c r="C36" s="605">
        <v>3287.373</v>
      </c>
      <c r="D36" s="605">
        <v>3941.3789999999999</v>
      </c>
      <c r="E36" s="605">
        <v>4922.951</v>
      </c>
      <c r="F36" s="606">
        <v>5625.643</v>
      </c>
      <c r="G36" s="607">
        <v>100</v>
      </c>
      <c r="H36" s="608">
        <v>100</v>
      </c>
      <c r="I36" s="608">
        <v>100</v>
      </c>
      <c r="J36" s="608">
        <v>100</v>
      </c>
      <c r="K36" s="609">
        <v>100</v>
      </c>
      <c r="L36" s="537"/>
      <c r="M36" s="537"/>
      <c r="N36" s="547"/>
    </row>
    <row r="37" spans="1:15">
      <c r="E37" s="613"/>
      <c r="H37" s="614"/>
      <c r="I37" s="615"/>
      <c r="J37" s="616"/>
      <c r="K37" s="616"/>
      <c r="L37" s="616"/>
    </row>
    <row r="38" spans="1:15">
      <c r="I38" s="616"/>
      <c r="J38" s="616"/>
      <c r="K38" s="616"/>
      <c r="L38" s="616"/>
    </row>
    <row r="39" spans="1:15">
      <c r="A39" s="1206" t="s">
        <v>239</v>
      </c>
      <c r="B39" s="1206"/>
      <c r="C39" s="1206"/>
      <c r="D39" s="1206"/>
      <c r="E39" s="1206"/>
      <c r="F39" s="1206"/>
      <c r="G39" s="1206"/>
      <c r="H39" s="1206"/>
      <c r="I39" s="1206"/>
      <c r="J39" s="1206"/>
      <c r="K39" s="1206"/>
      <c r="L39" s="616"/>
    </row>
    <row r="40" spans="1:15" ht="15" thickBot="1">
      <c r="I40" s="616"/>
      <c r="J40" s="616"/>
      <c r="K40" s="616"/>
      <c r="L40" s="616"/>
    </row>
    <row r="41" spans="1:15" s="494" customFormat="1" ht="15" thickBot="1">
      <c r="A41" s="1207" t="s">
        <v>216</v>
      </c>
      <c r="B41" s="1209" t="s">
        <v>217</v>
      </c>
      <c r="C41" s="1210"/>
      <c r="D41" s="1210"/>
      <c r="E41" s="1210"/>
      <c r="F41" s="1211"/>
      <c r="G41" s="1209" t="s">
        <v>218</v>
      </c>
      <c r="H41" s="1210"/>
      <c r="I41" s="1210"/>
      <c r="J41" s="1210"/>
      <c r="K41" s="1211"/>
      <c r="L41" s="547"/>
      <c r="M41" s="547"/>
      <c r="N41" s="547"/>
    </row>
    <row r="42" spans="1:15" s="494" customFormat="1" ht="15" thickBot="1">
      <c r="A42" s="1208"/>
      <c r="B42" s="617">
        <v>42369</v>
      </c>
      <c r="C42" s="618">
        <v>42735</v>
      </c>
      <c r="D42" s="619">
        <v>43100</v>
      </c>
      <c r="E42" s="619">
        <v>43465</v>
      </c>
      <c r="F42" s="620">
        <v>43830</v>
      </c>
      <c r="G42" s="617">
        <v>42369</v>
      </c>
      <c r="H42" s="618">
        <v>42735</v>
      </c>
      <c r="I42" s="619">
        <v>43100</v>
      </c>
      <c r="J42" s="618">
        <v>43465</v>
      </c>
      <c r="K42" s="620">
        <v>43830</v>
      </c>
      <c r="L42" s="547"/>
      <c r="M42" s="547"/>
      <c r="N42" s="547"/>
    </row>
    <row r="43" spans="1:15" s="494" customFormat="1">
      <c r="A43" s="621" t="s">
        <v>240</v>
      </c>
      <c r="B43" s="622">
        <v>108.32</v>
      </c>
      <c r="C43" s="623">
        <v>146.85599999999999</v>
      </c>
      <c r="D43" s="624">
        <v>356.23</v>
      </c>
      <c r="E43" s="625">
        <v>193.76499999999999</v>
      </c>
      <c r="F43" s="626">
        <v>237.023</v>
      </c>
      <c r="G43" s="627">
        <v>12.438122293657729</v>
      </c>
      <c r="H43" s="628">
        <v>14.744385866449536</v>
      </c>
      <c r="I43" s="628">
        <v>17.227188229627497</v>
      </c>
      <c r="J43" s="629">
        <v>7.2</v>
      </c>
      <c r="K43" s="630">
        <v>5.7524897733326386</v>
      </c>
      <c r="L43" s="537"/>
      <c r="M43" s="547"/>
      <c r="N43" s="547"/>
    </row>
    <row r="44" spans="1:15" s="494" customFormat="1">
      <c r="A44" s="621" t="s">
        <v>241</v>
      </c>
      <c r="B44" s="622">
        <v>252.12100000000001</v>
      </c>
      <c r="C44" s="623">
        <v>283.91699999999997</v>
      </c>
      <c r="D44" s="623">
        <v>1077.4359999999999</v>
      </c>
      <c r="E44" s="631">
        <v>1809.2239999999999</v>
      </c>
      <c r="F44" s="632">
        <v>3213.6329999999998</v>
      </c>
      <c r="G44" s="633">
        <v>28.950441569417286</v>
      </c>
      <c r="H44" s="634">
        <v>28.505350833774258</v>
      </c>
      <c r="I44" s="634">
        <v>52.104518927032892</v>
      </c>
      <c r="J44" s="629">
        <v>66.8</v>
      </c>
      <c r="K44" s="630">
        <v>77.994080607132162</v>
      </c>
      <c r="L44" s="537"/>
      <c r="M44" s="537"/>
      <c r="N44" s="547"/>
    </row>
    <row r="45" spans="1:15" s="494" customFormat="1">
      <c r="A45" s="621" t="s">
        <v>242</v>
      </c>
      <c r="B45" s="622">
        <v>52.627000000000002</v>
      </c>
      <c r="C45" s="623">
        <v>92.72</v>
      </c>
      <c r="D45" s="623">
        <v>122.887</v>
      </c>
      <c r="E45" s="631">
        <v>130.26400000000001</v>
      </c>
      <c r="F45" s="632">
        <v>144.97499999999999</v>
      </c>
      <c r="G45" s="633">
        <v>6.0430304832747908</v>
      </c>
      <c r="H45" s="634">
        <v>9.3091154432723275</v>
      </c>
      <c r="I45" s="634">
        <v>5.9427826965001094</v>
      </c>
      <c r="J45" s="629">
        <v>4.8</v>
      </c>
      <c r="K45" s="630">
        <v>3.5185075072414875</v>
      </c>
      <c r="L45" s="537"/>
      <c r="M45" s="547"/>
      <c r="N45" s="547"/>
    </row>
    <row r="46" spans="1:15" s="494" customFormat="1" ht="28.5">
      <c r="A46" s="621" t="s">
        <v>243</v>
      </c>
      <c r="B46" s="622">
        <v>331.50599999999997</v>
      </c>
      <c r="C46" s="623">
        <v>347.97</v>
      </c>
      <c r="D46" s="623">
        <v>345.83800000000002</v>
      </c>
      <c r="E46" s="631">
        <v>350.92</v>
      </c>
      <c r="F46" s="632">
        <v>342.55200000000002</v>
      </c>
      <c r="G46" s="633">
        <v>38.066028148830306</v>
      </c>
      <c r="H46" s="634">
        <v>34.936290992185846</v>
      </c>
      <c r="I46" s="634">
        <v>16.724633868449917</v>
      </c>
      <c r="J46" s="629">
        <v>13</v>
      </c>
      <c r="K46" s="630">
        <v>8.3136525857602095</v>
      </c>
      <c r="L46" s="537"/>
      <c r="M46" s="547"/>
      <c r="N46" s="547"/>
    </row>
    <row r="47" spans="1:15" s="494" customFormat="1">
      <c r="A47" s="635" t="s">
        <v>234</v>
      </c>
      <c r="B47" s="622">
        <v>62.529000000000003</v>
      </c>
      <c r="C47" s="623">
        <v>65.179000000000002</v>
      </c>
      <c r="D47" s="623">
        <v>65.399000000000001</v>
      </c>
      <c r="E47" s="631">
        <v>70.349000000000004</v>
      </c>
      <c r="F47" s="632">
        <v>81.435000000000002</v>
      </c>
      <c r="G47" s="633">
        <v>7.1800530733024752</v>
      </c>
      <c r="H47" s="634">
        <v>6.5439908916851488</v>
      </c>
      <c r="I47" s="634">
        <v>3.1626782781613247</v>
      </c>
      <c r="J47" s="629">
        <v>2.6</v>
      </c>
      <c r="K47" s="630">
        <v>1.976407372665705</v>
      </c>
      <c r="L47" s="537"/>
      <c r="M47" s="547"/>
      <c r="N47" s="547"/>
    </row>
    <row r="48" spans="1:15" s="494" customFormat="1" ht="15" thickBot="1">
      <c r="A48" s="636" t="s">
        <v>224</v>
      </c>
      <c r="B48" s="637">
        <v>63.768000000000001</v>
      </c>
      <c r="C48" s="638">
        <v>59.371000000000002</v>
      </c>
      <c r="D48" s="638">
        <v>100.04599999999982</v>
      </c>
      <c r="E48" s="639">
        <v>151.982</v>
      </c>
      <c r="F48" s="640">
        <v>100.73699999999977</v>
      </c>
      <c r="G48" s="641">
        <v>7.3223244315174112</v>
      </c>
      <c r="H48" s="642">
        <v>5.9608659726328881</v>
      </c>
      <c r="I48" s="642">
        <v>4.8381980002282496</v>
      </c>
      <c r="J48" s="643">
        <v>5.6</v>
      </c>
      <c r="K48" s="644">
        <v>2.4448621538678048</v>
      </c>
      <c r="L48" s="645"/>
      <c r="M48" s="547"/>
      <c r="N48" s="547"/>
    </row>
    <row r="49" spans="1:14" s="494" customFormat="1" ht="15" thickBot="1">
      <c r="A49" s="646" t="s">
        <v>244</v>
      </c>
      <c r="B49" s="647">
        <v>870.87099999999998</v>
      </c>
      <c r="C49" s="648">
        <v>996.01299999999992</v>
      </c>
      <c r="D49" s="648">
        <v>2067.8359999999998</v>
      </c>
      <c r="E49" s="649">
        <v>2706.5039999999999</v>
      </c>
      <c r="F49" s="650">
        <v>4120.3549999999996</v>
      </c>
      <c r="G49" s="651">
        <v>100</v>
      </c>
      <c r="H49" s="652">
        <v>100</v>
      </c>
      <c r="I49" s="653">
        <v>100</v>
      </c>
      <c r="J49" s="654">
        <v>100</v>
      </c>
      <c r="K49" s="655">
        <v>100</v>
      </c>
      <c r="L49" s="547"/>
      <c r="M49" s="547"/>
      <c r="N49" s="547"/>
    </row>
    <row r="50" spans="1:14" s="494" customFormat="1" ht="28.5">
      <c r="A50" s="621" t="s">
        <v>245</v>
      </c>
      <c r="B50" s="622">
        <v>0</v>
      </c>
      <c r="C50" s="623">
        <v>21.518000000000001</v>
      </c>
      <c r="D50" s="623">
        <v>36.582000000000001</v>
      </c>
      <c r="E50" s="631">
        <v>7.53</v>
      </c>
      <c r="F50" s="626">
        <v>11.837</v>
      </c>
      <c r="G50" s="627">
        <v>0</v>
      </c>
      <c r="H50" s="628">
        <v>2.1604135688992012</v>
      </c>
      <c r="I50" s="628">
        <v>1.7690958083716506</v>
      </c>
      <c r="J50" s="656">
        <v>0.3</v>
      </c>
      <c r="K50" s="657">
        <v>0.28728107165523359</v>
      </c>
      <c r="L50" s="537"/>
      <c r="M50" s="645"/>
      <c r="N50" s="547"/>
    </row>
    <row r="51" spans="1:14" s="494" customFormat="1">
      <c r="A51" s="621" t="s">
        <v>246</v>
      </c>
      <c r="B51" s="622">
        <v>248.19800000000001</v>
      </c>
      <c r="C51" s="623">
        <v>353.30200000000002</v>
      </c>
      <c r="D51" s="623">
        <v>234.75700000000001</v>
      </c>
      <c r="E51" s="631">
        <v>257.08199999999999</v>
      </c>
      <c r="F51" s="632">
        <v>869.03700000000003</v>
      </c>
      <c r="G51" s="633">
        <v>28.499973015521245</v>
      </c>
      <c r="H51" s="634">
        <v>35.471625370351596</v>
      </c>
      <c r="I51" s="634">
        <v>11.352786197744891</v>
      </c>
      <c r="J51" s="629">
        <v>9.5</v>
      </c>
      <c r="K51" s="630">
        <v>21.091313733889439</v>
      </c>
      <c r="L51" s="537"/>
      <c r="M51" s="547"/>
      <c r="N51" s="547"/>
    </row>
    <row r="52" spans="1:14" s="494" customFormat="1">
      <c r="A52" s="635" t="s">
        <v>247</v>
      </c>
      <c r="B52" s="622">
        <v>204.98500000000001</v>
      </c>
      <c r="C52" s="623">
        <v>204.11099999999999</v>
      </c>
      <c r="D52" s="623">
        <v>294.21600000000001</v>
      </c>
      <c r="E52" s="631">
        <v>704.25400000000002</v>
      </c>
      <c r="F52" s="632">
        <v>783.93600000000004</v>
      </c>
      <c r="G52" s="633">
        <v>23.537929268513938</v>
      </c>
      <c r="H52" s="634">
        <v>20.492804812788588</v>
      </c>
      <c r="I52" s="634">
        <v>22.865207879154827</v>
      </c>
      <c r="J52" s="629">
        <v>26</v>
      </c>
      <c r="K52" s="630">
        <v>19.025933445055102</v>
      </c>
      <c r="L52" s="537"/>
      <c r="M52" s="537"/>
      <c r="N52" s="547"/>
    </row>
    <row r="53" spans="1:14" s="494" customFormat="1">
      <c r="A53" s="635" t="s">
        <v>229</v>
      </c>
      <c r="B53" s="622">
        <v>386.02100000000002</v>
      </c>
      <c r="C53" s="623">
        <v>369.589</v>
      </c>
      <c r="D53" s="623">
        <v>1090.191</v>
      </c>
      <c r="E53" s="631">
        <v>1000.073</v>
      </c>
      <c r="F53" s="632">
        <v>1421.355</v>
      </c>
      <c r="G53" s="633">
        <v>44.325853082718339</v>
      </c>
      <c r="H53" s="634">
        <v>37.106844990979035</v>
      </c>
      <c r="I53" s="634">
        <v>47.22004066086479</v>
      </c>
      <c r="J53" s="629">
        <v>36.9</v>
      </c>
      <c r="K53" s="630">
        <v>34.495935423040009</v>
      </c>
      <c r="L53" s="537"/>
      <c r="M53" s="537"/>
      <c r="N53" s="547"/>
    </row>
    <row r="54" spans="1:14" s="494" customFormat="1" ht="15" thickBot="1">
      <c r="A54" s="658" t="s">
        <v>248</v>
      </c>
      <c r="B54" s="637">
        <v>31.667999999999999</v>
      </c>
      <c r="C54" s="659">
        <v>47.493000000000002</v>
      </c>
      <c r="D54" s="659">
        <v>412.089</v>
      </c>
      <c r="E54" s="660">
        <v>737.56500000000005</v>
      </c>
      <c r="F54" s="661">
        <v>1034.1899999999994</v>
      </c>
      <c r="G54" s="662">
        <v>3.6363594608156662</v>
      </c>
      <c r="H54" s="663">
        <v>4.7683112569815851</v>
      </c>
      <c r="I54" s="642">
        <v>16.792869453863826</v>
      </c>
      <c r="J54" s="664">
        <v>27.3</v>
      </c>
      <c r="K54" s="665">
        <v>25.099536326360216</v>
      </c>
      <c r="L54" s="537"/>
      <c r="M54" s="547"/>
      <c r="N54" s="547"/>
    </row>
    <row r="55" spans="1:14" s="494" customFormat="1" ht="15" thickBot="1">
      <c r="A55" s="646" t="s">
        <v>249</v>
      </c>
      <c r="B55" s="647">
        <v>870.87099999999998</v>
      </c>
      <c r="C55" s="666">
        <v>996.01300000000003</v>
      </c>
      <c r="D55" s="666">
        <v>2067.8359999999998</v>
      </c>
      <c r="E55" s="667">
        <v>2706.5039999999999</v>
      </c>
      <c r="F55" s="668">
        <v>4120.3549999999996</v>
      </c>
      <c r="G55" s="669">
        <v>100.00011482756919</v>
      </c>
      <c r="H55" s="653">
        <v>100.00011482756919</v>
      </c>
      <c r="I55" s="670">
        <v>100.00011482756919</v>
      </c>
      <c r="J55" s="670">
        <v>100.00011482756919</v>
      </c>
      <c r="K55" s="655">
        <v>100</v>
      </c>
      <c r="L55" s="547"/>
      <c r="M55" s="547"/>
      <c r="N55" s="547"/>
    </row>
    <row r="56" spans="1:14">
      <c r="E56" s="613"/>
      <c r="I56" s="616"/>
      <c r="J56" s="671"/>
      <c r="K56" s="616"/>
      <c r="L56" s="616"/>
    </row>
    <row r="57" spans="1:14">
      <c r="D57" s="613"/>
      <c r="E57" s="613"/>
      <c r="H57" s="672"/>
      <c r="I57" s="615"/>
      <c r="J57" s="616"/>
      <c r="K57" s="616"/>
      <c r="L57" s="616"/>
    </row>
    <row r="58" spans="1:14">
      <c r="D58" s="530"/>
      <c r="F58" s="530"/>
      <c r="I58" s="616"/>
      <c r="J58" s="616"/>
      <c r="K58" s="616"/>
      <c r="L58" s="616"/>
    </row>
    <row r="59" spans="1:14">
      <c r="I59" s="616"/>
      <c r="J59" s="616"/>
      <c r="K59" s="616"/>
      <c r="L59" s="616"/>
    </row>
    <row r="60" spans="1:14">
      <c r="I60" s="616"/>
      <c r="J60" s="616"/>
      <c r="K60" s="616"/>
      <c r="L60" s="616"/>
    </row>
    <row r="61" spans="1:14">
      <c r="D61" s="530"/>
      <c r="I61" s="616"/>
      <c r="J61" s="616"/>
      <c r="K61" s="616"/>
      <c r="L61" s="616"/>
    </row>
  </sheetData>
  <mergeCells count="13">
    <mergeCell ref="A22:K22"/>
    <mergeCell ref="J1:K1"/>
    <mergeCell ref="A3:K3"/>
    <mergeCell ref="A5:A6"/>
    <mergeCell ref="B5:F5"/>
    <mergeCell ref="G5:K5"/>
    <mergeCell ref="A24:A25"/>
    <mergeCell ref="B24:F24"/>
    <mergeCell ref="G24:K24"/>
    <mergeCell ref="A39:K39"/>
    <mergeCell ref="A41:A42"/>
    <mergeCell ref="B41:F41"/>
    <mergeCell ref="G41:K41"/>
  </mergeCells>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workbookViewId="0">
      <selection activeCell="G2" sqref="G2"/>
    </sheetView>
  </sheetViews>
  <sheetFormatPr defaultRowHeight="14.25"/>
  <cols>
    <col min="1" max="1" width="32.140625" style="612" customWidth="1"/>
    <col min="2" max="3" width="9.140625" style="612"/>
    <col min="4" max="4" width="4.7109375" style="612" customWidth="1"/>
    <col min="5" max="8" width="14.28515625" style="612" bestFit="1" customWidth="1"/>
    <col min="9" max="10" width="9.140625" style="612"/>
    <col min="11" max="11" width="10.5703125" style="612" customWidth="1"/>
    <col min="12" max="16384" width="9.140625" style="612"/>
  </cols>
  <sheetData>
    <row r="1" spans="1:14" s="494" customFormat="1">
      <c r="G1" s="1212" t="s">
        <v>288</v>
      </c>
      <c r="H1" s="1212"/>
    </row>
    <row r="2" spans="1:14" s="494" customFormat="1"/>
    <row r="3" spans="1:14" s="494" customFormat="1" ht="14.25" customHeight="1">
      <c r="A3" s="1277" t="s">
        <v>251</v>
      </c>
      <c r="B3" s="1277"/>
      <c r="C3" s="1277"/>
      <c r="D3" s="1277"/>
      <c r="E3" s="1277"/>
      <c r="F3" s="1277"/>
      <c r="G3" s="1277"/>
      <c r="H3" s="1277"/>
    </row>
    <row r="4" spans="1:14" s="494" customFormat="1">
      <c r="A4" s="673"/>
      <c r="B4" s="673"/>
      <c r="C4" s="673"/>
      <c r="D4" s="673"/>
      <c r="E4" s="673"/>
      <c r="F4" s="673"/>
    </row>
    <row r="5" spans="1:14" s="494" customFormat="1">
      <c r="A5" s="673"/>
      <c r="B5" s="673"/>
      <c r="C5" s="673"/>
      <c r="D5" s="673"/>
      <c r="G5" s="1278" t="s">
        <v>252</v>
      </c>
      <c r="H5" s="1278"/>
    </row>
    <row r="6" spans="1:14" s="494" customFormat="1" ht="15" thickBot="1">
      <c r="B6" s="496"/>
      <c r="C6" s="496"/>
      <c r="D6" s="496"/>
      <c r="F6" s="496"/>
      <c r="G6" s="496"/>
      <c r="H6" s="496"/>
    </row>
    <row r="7" spans="1:14" s="494" customFormat="1" ht="15" thickBot="1">
      <c r="A7" s="1279" t="s">
        <v>253</v>
      </c>
      <c r="B7" s="1280"/>
      <c r="C7" s="1280"/>
      <c r="D7" s="1281"/>
      <c r="E7" s="674">
        <v>2016</v>
      </c>
      <c r="F7" s="675">
        <v>2017</v>
      </c>
      <c r="G7" s="675">
        <v>2018</v>
      </c>
      <c r="H7" s="676">
        <v>2019</v>
      </c>
    </row>
    <row r="8" spans="1:14" s="494" customFormat="1">
      <c r="A8" s="1282" t="s">
        <v>254</v>
      </c>
      <c r="B8" s="1283"/>
      <c r="C8" s="1283"/>
      <c r="D8" s="1284"/>
      <c r="E8" s="677">
        <v>254.471</v>
      </c>
      <c r="F8" s="678">
        <v>216.768</v>
      </c>
      <c r="G8" s="678">
        <v>225.12700000000001</v>
      </c>
      <c r="H8" s="679">
        <v>225.59899999999999</v>
      </c>
      <c r="I8" s="522"/>
      <c r="J8" s="522"/>
    </row>
    <row r="9" spans="1:14" s="494" customFormat="1">
      <c r="A9" s="1262" t="s">
        <v>255</v>
      </c>
      <c r="B9" s="1263"/>
      <c r="C9" s="1263"/>
      <c r="D9" s="1264"/>
      <c r="E9" s="680">
        <v>-49.844999999999999</v>
      </c>
      <c r="F9" s="681">
        <v>-45.591000000000001</v>
      </c>
      <c r="G9" s="681">
        <v>-43.082000000000001</v>
      </c>
      <c r="H9" s="682">
        <v>-41.762</v>
      </c>
      <c r="I9" s="522"/>
      <c r="J9" s="522"/>
      <c r="K9" s="514"/>
    </row>
    <row r="10" spans="1:14" s="494" customFormat="1">
      <c r="A10" s="1262" t="s">
        <v>256</v>
      </c>
      <c r="B10" s="1263"/>
      <c r="C10" s="1263"/>
      <c r="D10" s="1264"/>
      <c r="E10" s="680">
        <v>7.4349999999999996</v>
      </c>
      <c r="F10" s="681">
        <v>7.9029999999999996</v>
      </c>
      <c r="G10" s="681">
        <v>8.3149999999999995</v>
      </c>
      <c r="H10" s="682">
        <v>7.6310000000000002</v>
      </c>
      <c r="I10" s="522"/>
      <c r="J10" s="522"/>
      <c r="K10" s="530"/>
    </row>
    <row r="11" spans="1:14" s="494" customFormat="1">
      <c r="A11" s="1262" t="s">
        <v>257</v>
      </c>
      <c r="B11" s="1263"/>
      <c r="C11" s="1263"/>
      <c r="D11" s="1264"/>
      <c r="E11" s="680">
        <v>-5.0000000000000001E-3</v>
      </c>
      <c r="F11" s="681">
        <v>2E-3</v>
      </c>
      <c r="G11" s="681">
        <v>-0.28899999999999998</v>
      </c>
      <c r="H11" s="682">
        <v>-0.19900000000000001</v>
      </c>
      <c r="I11" s="522"/>
      <c r="J11" s="522"/>
      <c r="K11" s="530"/>
    </row>
    <row r="12" spans="1:14" s="494" customFormat="1">
      <c r="A12" s="1262" t="s">
        <v>258</v>
      </c>
      <c r="B12" s="1263"/>
      <c r="C12" s="1263"/>
      <c r="D12" s="1264"/>
      <c r="E12" s="680">
        <v>20.300999999999998</v>
      </c>
      <c r="F12" s="681">
        <v>20.914999999999999</v>
      </c>
      <c r="G12" s="681">
        <v>20.036999999999999</v>
      </c>
      <c r="H12" s="682">
        <v>20.805</v>
      </c>
      <c r="I12" s="522"/>
      <c r="J12" s="522"/>
    </row>
    <row r="13" spans="1:14" s="494" customFormat="1" ht="27.75" customHeight="1">
      <c r="A13" s="1274" t="s">
        <v>259</v>
      </c>
      <c r="B13" s="1275"/>
      <c r="C13" s="1275"/>
      <c r="D13" s="1276"/>
      <c r="E13" s="683">
        <v>0.53500000000000003</v>
      </c>
      <c r="F13" s="684">
        <v>-15.042</v>
      </c>
      <c r="G13" s="684">
        <v>-11.744999999999999</v>
      </c>
      <c r="H13" s="685">
        <v>-16.300999999999998</v>
      </c>
      <c r="I13" s="522"/>
      <c r="J13" s="522"/>
    </row>
    <row r="14" spans="1:14" s="494" customFormat="1" ht="32.25" customHeight="1">
      <c r="A14" s="1274" t="s">
        <v>260</v>
      </c>
      <c r="B14" s="1275"/>
      <c r="C14" s="1275"/>
      <c r="D14" s="1276"/>
      <c r="E14" s="683">
        <v>-4.5869999999999997</v>
      </c>
      <c r="F14" s="681">
        <v>2.9340000000000002</v>
      </c>
      <c r="G14" s="681">
        <v>0</v>
      </c>
      <c r="H14" s="682">
        <v>0.182</v>
      </c>
      <c r="I14" s="522"/>
      <c r="J14" s="522"/>
    </row>
    <row r="15" spans="1:14" s="494" customFormat="1">
      <c r="A15" s="1262" t="s">
        <v>261</v>
      </c>
      <c r="B15" s="1263"/>
      <c r="C15" s="1263"/>
      <c r="D15" s="1264"/>
      <c r="E15" s="680">
        <v>-109.922</v>
      </c>
      <c r="F15" s="681">
        <v>-105.137</v>
      </c>
      <c r="G15" s="681">
        <v>-106.67700000000001</v>
      </c>
      <c r="H15" s="682">
        <v>-110.833</v>
      </c>
      <c r="I15" s="522"/>
      <c r="J15" s="522"/>
      <c r="K15" s="530"/>
    </row>
    <row r="16" spans="1:14" s="494" customFormat="1">
      <c r="A16" s="1262" t="s">
        <v>262</v>
      </c>
      <c r="B16" s="1263"/>
      <c r="C16" s="1263"/>
      <c r="D16" s="1264"/>
      <c r="E16" s="680">
        <v>-10.446</v>
      </c>
      <c r="F16" s="684">
        <v>-7.7869999999999999</v>
      </c>
      <c r="G16" s="684">
        <v>-9.51</v>
      </c>
      <c r="H16" s="685">
        <v>-12.362</v>
      </c>
      <c r="I16" s="522"/>
      <c r="J16" s="522"/>
      <c r="K16" s="496"/>
      <c r="L16" s="496"/>
      <c r="M16" s="496"/>
      <c r="N16" s="496"/>
    </row>
    <row r="17" spans="1:15" s="494" customFormat="1">
      <c r="A17" s="1265" t="s">
        <v>263</v>
      </c>
      <c r="B17" s="1266"/>
      <c r="C17" s="1266"/>
      <c r="D17" s="1267"/>
      <c r="E17" s="680">
        <v>-67.221000000000004</v>
      </c>
      <c r="F17" s="681">
        <v>-56.997</v>
      </c>
      <c r="G17" s="681">
        <v>-61.171999999999997</v>
      </c>
      <c r="H17" s="682">
        <v>-57.139000000000003</v>
      </c>
      <c r="I17" s="522"/>
      <c r="J17" s="522"/>
      <c r="K17" s="686"/>
      <c r="L17" s="686"/>
      <c r="M17" s="687"/>
      <c r="N17" s="687"/>
    </row>
    <row r="18" spans="1:15" s="494" customFormat="1" ht="15" thickBot="1">
      <c r="A18" s="1268" t="s">
        <v>264</v>
      </c>
      <c r="B18" s="1269"/>
      <c r="C18" s="1269"/>
      <c r="D18" s="1270"/>
      <c r="E18" s="688">
        <v>-5.2380000000000004</v>
      </c>
      <c r="F18" s="689">
        <v>-2.9409999999999998</v>
      </c>
      <c r="G18" s="689">
        <v>-3.4849999999999999</v>
      </c>
      <c r="H18" s="690">
        <v>-3.0139999999999998</v>
      </c>
      <c r="I18" s="522"/>
      <c r="J18" s="522"/>
      <c r="K18" s="691"/>
      <c r="L18" s="686"/>
      <c r="M18" s="687"/>
      <c r="N18" s="687"/>
    </row>
    <row r="19" spans="1:15" s="494" customFormat="1" ht="15" thickBot="1">
      <c r="A19" s="1271" t="s">
        <v>265</v>
      </c>
      <c r="B19" s="1272"/>
      <c r="C19" s="1272"/>
      <c r="D19" s="1273"/>
      <c r="E19" s="692">
        <v>35.478000000000002</v>
      </c>
      <c r="F19" s="693">
        <v>15.026999999999999</v>
      </c>
      <c r="G19" s="693">
        <f>G8+G9+G10+G11+G12+G13+G14+G15+G16+G17+G18</f>
        <v>17.51900000000002</v>
      </c>
      <c r="H19" s="694">
        <v>12.606999999999999</v>
      </c>
      <c r="I19" s="695"/>
      <c r="J19" s="695"/>
      <c r="K19" s="686"/>
      <c r="L19" s="691"/>
      <c r="M19" s="696"/>
      <c r="N19" s="696"/>
    </row>
    <row r="20" spans="1:15" s="494" customFormat="1">
      <c r="A20" s="636"/>
      <c r="B20" s="697"/>
      <c r="C20" s="697"/>
      <c r="D20" s="697"/>
      <c r="E20" s="513"/>
      <c r="F20" s="513"/>
      <c r="G20" s="496"/>
      <c r="H20" s="697"/>
      <c r="I20" s="691"/>
      <c r="J20" s="691"/>
      <c r="K20" s="691"/>
      <c r="L20" s="691"/>
      <c r="M20" s="696"/>
      <c r="N20" s="696"/>
    </row>
    <row r="21" spans="1:15">
      <c r="A21" s="698"/>
      <c r="B21" s="699"/>
      <c r="C21" s="699"/>
      <c r="D21" s="699"/>
      <c r="E21" s="699"/>
      <c r="F21" s="699"/>
      <c r="G21" s="699"/>
      <c r="H21" s="699"/>
      <c r="I21" s="699"/>
      <c r="J21" s="700"/>
      <c r="K21" s="700"/>
      <c r="L21" s="700"/>
      <c r="M21" s="700"/>
      <c r="N21" s="701"/>
      <c r="O21" s="701"/>
    </row>
    <row r="22" spans="1:15">
      <c r="A22" s="1239" t="s">
        <v>266</v>
      </c>
      <c r="B22" s="1239"/>
      <c r="C22" s="1239"/>
      <c r="D22" s="1239"/>
      <c r="E22" s="1239"/>
      <c r="F22" s="1239"/>
      <c r="G22" s="1239"/>
      <c r="H22" s="1239"/>
      <c r="I22" s="699"/>
      <c r="J22" s="700"/>
      <c r="K22" s="700"/>
      <c r="L22" s="700"/>
      <c r="M22" s="702"/>
      <c r="N22" s="703"/>
      <c r="O22" s="703"/>
    </row>
    <row r="23" spans="1:15">
      <c r="A23" s="704"/>
      <c r="B23" s="704"/>
      <c r="C23" s="704"/>
      <c r="D23" s="704"/>
      <c r="E23" s="704"/>
      <c r="F23" s="704"/>
      <c r="G23" s="705"/>
      <c r="H23" s="706"/>
      <c r="I23" s="699"/>
      <c r="J23" s="700"/>
      <c r="K23" s="700"/>
      <c r="L23" s="700"/>
      <c r="M23" s="702"/>
      <c r="N23" s="703"/>
      <c r="O23" s="703"/>
    </row>
    <row r="24" spans="1:15">
      <c r="A24" s="704"/>
      <c r="B24" s="704"/>
      <c r="C24" s="704"/>
      <c r="D24" s="704"/>
      <c r="G24" s="1240" t="s">
        <v>252</v>
      </c>
      <c r="H24" s="1240"/>
      <c r="I24" s="699"/>
      <c r="J24" s="700"/>
      <c r="K24" s="700"/>
      <c r="L24" s="700"/>
      <c r="M24" s="702"/>
      <c r="N24" s="703"/>
      <c r="O24" s="703"/>
    </row>
    <row r="25" spans="1:15" ht="15" thickBot="1">
      <c r="A25" s="699"/>
      <c r="B25" s="699"/>
      <c r="C25" s="699"/>
      <c r="D25" s="699"/>
      <c r="E25" s="699"/>
      <c r="F25" s="699"/>
      <c r="G25" s="699"/>
      <c r="H25" s="706"/>
      <c r="I25" s="706"/>
      <c r="J25" s="702"/>
      <c r="K25" s="702"/>
      <c r="L25" s="702"/>
      <c r="M25" s="707"/>
      <c r="N25" s="708"/>
      <c r="O25" s="701"/>
    </row>
    <row r="26" spans="1:15" ht="15" thickBot="1">
      <c r="A26" s="1241" t="s">
        <v>253</v>
      </c>
      <c r="B26" s="1242"/>
      <c r="C26" s="1242"/>
      <c r="D26" s="1243"/>
      <c r="E26" s="674">
        <v>2016</v>
      </c>
      <c r="F26" s="675">
        <v>2017</v>
      </c>
      <c r="G26" s="675">
        <v>2018</v>
      </c>
      <c r="H26" s="676">
        <v>2019</v>
      </c>
      <c r="I26" s="706"/>
      <c r="J26" s="707"/>
      <c r="K26" s="707"/>
      <c r="L26" s="707"/>
      <c r="M26" s="700"/>
      <c r="N26" s="701"/>
      <c r="O26" s="701"/>
    </row>
    <row r="27" spans="1:15">
      <c r="A27" s="1259" t="s">
        <v>254</v>
      </c>
      <c r="B27" s="1260"/>
      <c r="C27" s="1260"/>
      <c r="D27" s="1261"/>
      <c r="E27" s="709">
        <v>156.041</v>
      </c>
      <c r="F27" s="710">
        <v>176.53899999999999</v>
      </c>
      <c r="G27" s="710">
        <v>188.56</v>
      </c>
      <c r="H27" s="711">
        <v>216.233</v>
      </c>
      <c r="I27" s="712"/>
      <c r="J27" s="700"/>
      <c r="K27" s="700"/>
      <c r="L27" s="700"/>
      <c r="M27" s="700"/>
      <c r="N27" s="701"/>
      <c r="O27" s="708"/>
    </row>
    <row r="28" spans="1:15" ht="15" thickBot="1">
      <c r="A28" s="1247" t="s">
        <v>255</v>
      </c>
      <c r="B28" s="1248"/>
      <c r="C28" s="1248"/>
      <c r="D28" s="1249"/>
      <c r="E28" s="713">
        <v>39.408999999999999</v>
      </c>
      <c r="F28" s="714">
        <v>44.183999999999997</v>
      </c>
      <c r="G28" s="714">
        <v>52.402000000000001</v>
      </c>
      <c r="H28" s="715">
        <v>67.983000000000004</v>
      </c>
      <c r="I28" s="716"/>
      <c r="J28" s="700"/>
      <c r="K28" s="700"/>
      <c r="L28" s="700"/>
      <c r="M28" s="717"/>
      <c r="N28" s="718"/>
      <c r="O28" s="718"/>
    </row>
    <row r="29" spans="1:15" ht="15" thickBot="1">
      <c r="A29" s="1250" t="s">
        <v>267</v>
      </c>
      <c r="B29" s="1251"/>
      <c r="C29" s="1251"/>
      <c r="D29" s="1252"/>
      <c r="E29" s="719">
        <v>116.63200000000001</v>
      </c>
      <c r="F29" s="720">
        <v>132.35499999999999</v>
      </c>
      <c r="G29" s="720">
        <v>136.15799999999999</v>
      </c>
      <c r="H29" s="721">
        <v>148.25</v>
      </c>
      <c r="I29" s="716"/>
      <c r="J29" s="717"/>
      <c r="K29" s="717"/>
      <c r="L29" s="717"/>
      <c r="M29" s="700"/>
      <c r="N29" s="701"/>
      <c r="O29" s="701"/>
    </row>
    <row r="30" spans="1:15">
      <c r="A30" s="1259" t="s">
        <v>268</v>
      </c>
      <c r="B30" s="1260"/>
      <c r="C30" s="1260"/>
      <c r="D30" s="1261"/>
      <c r="E30" s="709">
        <v>201.001</v>
      </c>
      <c r="F30" s="710">
        <v>239.203</v>
      </c>
      <c r="G30" s="710">
        <v>295.87400000000002</v>
      </c>
      <c r="H30" s="711">
        <v>465.80099999999999</v>
      </c>
      <c r="I30" s="716"/>
      <c r="J30" s="700"/>
      <c r="K30" s="700"/>
      <c r="L30" s="700"/>
      <c r="M30" s="722"/>
      <c r="N30" s="701"/>
      <c r="O30" s="701"/>
    </row>
    <row r="31" spans="1:15">
      <c r="A31" s="1244" t="s">
        <v>269</v>
      </c>
      <c r="B31" s="1245"/>
      <c r="C31" s="1245"/>
      <c r="D31" s="1246"/>
      <c r="E31" s="723">
        <v>94.100999999999999</v>
      </c>
      <c r="F31" s="724">
        <v>59.837000000000003</v>
      </c>
      <c r="G31" s="724">
        <v>1323.3979999999999</v>
      </c>
      <c r="H31" s="725">
        <v>72.269000000000005</v>
      </c>
      <c r="I31" s="716"/>
      <c r="J31" s="722"/>
      <c r="K31" s="722"/>
      <c r="L31" s="722"/>
      <c r="M31" s="702"/>
      <c r="N31" s="703"/>
      <c r="O31" s="703"/>
    </row>
    <row r="32" spans="1:15">
      <c r="A32" s="1244" t="s">
        <v>257</v>
      </c>
      <c r="B32" s="1245"/>
      <c r="C32" s="1245"/>
      <c r="D32" s="1246"/>
      <c r="E32" s="723">
        <v>1.6319999999999999</v>
      </c>
      <c r="F32" s="724">
        <v>-0.315</v>
      </c>
      <c r="G32" s="724">
        <v>-2.9089999999999998</v>
      </c>
      <c r="H32" s="725">
        <v>-0.72299999999999998</v>
      </c>
      <c r="I32" s="716"/>
      <c r="J32" s="702"/>
      <c r="K32" s="702"/>
      <c r="L32" s="702"/>
      <c r="M32" s="700"/>
      <c r="N32" s="701"/>
      <c r="O32" s="701"/>
    </row>
    <row r="33" spans="1:15">
      <c r="A33" s="1244" t="s">
        <v>270</v>
      </c>
      <c r="B33" s="1245"/>
      <c r="C33" s="1245"/>
      <c r="D33" s="1246"/>
      <c r="E33" s="723">
        <v>18.744</v>
      </c>
      <c r="F33" s="724">
        <v>1035.347</v>
      </c>
      <c r="G33" s="724">
        <v>44.015000000000001</v>
      </c>
      <c r="H33" s="725">
        <v>40.698999999999998</v>
      </c>
      <c r="I33" s="716"/>
      <c r="J33" s="700"/>
      <c r="K33" s="700"/>
      <c r="L33" s="700"/>
      <c r="M33" s="702"/>
      <c r="N33" s="703"/>
      <c r="O33" s="703"/>
    </row>
    <row r="34" spans="1:15" ht="15" thickBot="1">
      <c r="A34" s="1247" t="s">
        <v>271</v>
      </c>
      <c r="B34" s="1248"/>
      <c r="C34" s="1248"/>
      <c r="D34" s="1249"/>
      <c r="E34" s="713">
        <v>1.821</v>
      </c>
      <c r="F34" s="714">
        <v>3.0000000000000001E-3</v>
      </c>
      <c r="G34" s="714">
        <v>0.48099999999999998</v>
      </c>
      <c r="H34" s="715">
        <v>0.32900000000000001</v>
      </c>
      <c r="I34" s="716"/>
      <c r="J34" s="702"/>
      <c r="K34" s="702"/>
      <c r="L34" s="702"/>
      <c r="M34" s="726"/>
      <c r="N34" s="726"/>
      <c r="O34" s="726"/>
    </row>
    <row r="35" spans="1:15" ht="15" thickBot="1">
      <c r="A35" s="1250" t="s">
        <v>272</v>
      </c>
      <c r="B35" s="1251"/>
      <c r="C35" s="1251"/>
      <c r="D35" s="1252"/>
      <c r="E35" s="719">
        <v>433.93099999999998</v>
      </c>
      <c r="F35" s="720">
        <v>1466.43</v>
      </c>
      <c r="G35" s="720">
        <v>1797.0170000000001</v>
      </c>
      <c r="H35" s="721">
        <v>726.625</v>
      </c>
      <c r="I35" s="716"/>
      <c r="J35" s="727"/>
      <c r="K35" s="726"/>
      <c r="L35" s="726"/>
      <c r="M35" s="699"/>
      <c r="N35" s="699"/>
      <c r="O35" s="699"/>
    </row>
    <row r="36" spans="1:15">
      <c r="A36" s="1256" t="s">
        <v>273</v>
      </c>
      <c r="B36" s="1257"/>
      <c r="C36" s="1257"/>
      <c r="D36" s="1258"/>
      <c r="E36" s="728">
        <v>3.0379999999999998</v>
      </c>
      <c r="F36" s="710">
        <v>-4.2999999999999997E-2</v>
      </c>
      <c r="G36" s="710">
        <v>3.504</v>
      </c>
      <c r="H36" s="711">
        <v>8.2349999999999994</v>
      </c>
      <c r="I36" s="716"/>
      <c r="J36" s="699"/>
      <c r="K36" s="699"/>
      <c r="L36" s="699"/>
      <c r="M36" s="699"/>
      <c r="N36" s="699"/>
      <c r="O36" s="699"/>
    </row>
    <row r="37" spans="1:15">
      <c r="A37" s="1244" t="s">
        <v>261</v>
      </c>
      <c r="B37" s="1245"/>
      <c r="C37" s="1245"/>
      <c r="D37" s="1246"/>
      <c r="E37" s="723">
        <v>31.407</v>
      </c>
      <c r="F37" s="724">
        <v>32.86</v>
      </c>
      <c r="G37" s="724">
        <v>42.436</v>
      </c>
      <c r="H37" s="725">
        <v>43.293999999999997</v>
      </c>
      <c r="I37" s="716"/>
      <c r="J37" s="699"/>
      <c r="K37" s="699"/>
      <c r="L37" s="699"/>
      <c r="M37" s="699"/>
      <c r="N37" s="699"/>
      <c r="O37" s="699"/>
    </row>
    <row r="38" spans="1:15">
      <c r="A38" s="1244" t="s">
        <v>274</v>
      </c>
      <c r="B38" s="1245"/>
      <c r="C38" s="1245"/>
      <c r="D38" s="1246"/>
      <c r="E38" s="723">
        <v>324.00400000000002</v>
      </c>
      <c r="F38" s="729">
        <v>1335.998</v>
      </c>
      <c r="G38" s="729">
        <v>396.88299999999998</v>
      </c>
      <c r="H38" s="730">
        <v>555.58600000000001</v>
      </c>
      <c r="I38" s="716"/>
      <c r="J38" s="699"/>
      <c r="K38" s="699"/>
      <c r="L38" s="699"/>
      <c r="M38" s="699"/>
      <c r="N38" s="699"/>
      <c r="O38" s="699"/>
    </row>
    <row r="39" spans="1:15">
      <c r="A39" s="1244" t="s">
        <v>275</v>
      </c>
      <c r="B39" s="1245"/>
      <c r="C39" s="1245"/>
      <c r="D39" s="1246"/>
      <c r="E39" s="723">
        <v>5.2789999999999999</v>
      </c>
      <c r="F39" s="724">
        <v>13.186999999999999</v>
      </c>
      <c r="G39" s="724">
        <v>1260.3689999999999</v>
      </c>
      <c r="H39" s="725">
        <v>11.353</v>
      </c>
      <c r="I39" s="716"/>
      <c r="J39" s="699"/>
      <c r="K39" s="699"/>
      <c r="L39" s="699"/>
      <c r="M39" s="699"/>
      <c r="N39" s="699"/>
      <c r="O39" s="699"/>
    </row>
    <row r="40" spans="1:15" ht="15" thickBot="1">
      <c r="A40" s="1247" t="s">
        <v>276</v>
      </c>
      <c r="B40" s="1248"/>
      <c r="C40" s="1248"/>
      <c r="D40" s="1249"/>
      <c r="E40" s="713">
        <v>0</v>
      </c>
      <c r="F40" s="714">
        <v>1.357</v>
      </c>
      <c r="G40" s="714">
        <v>0.96</v>
      </c>
      <c r="H40" s="715">
        <v>0.13100000000000001</v>
      </c>
      <c r="I40" s="716"/>
      <c r="J40" s="699"/>
      <c r="K40" s="699"/>
      <c r="L40" s="699"/>
      <c r="M40" s="706"/>
      <c r="N40" s="699"/>
      <c r="O40" s="699"/>
    </row>
    <row r="41" spans="1:15" ht="15" thickBot="1">
      <c r="A41" s="1250" t="s">
        <v>277</v>
      </c>
      <c r="B41" s="1251"/>
      <c r="C41" s="1251"/>
      <c r="D41" s="1252"/>
      <c r="E41" s="719">
        <v>70.203000000000003</v>
      </c>
      <c r="F41" s="720">
        <v>83.070999999999998</v>
      </c>
      <c r="G41" s="720">
        <v>92.864999999999995</v>
      </c>
      <c r="H41" s="721">
        <v>108.026</v>
      </c>
      <c r="I41" s="716"/>
      <c r="J41" s="706"/>
      <c r="K41" s="706"/>
      <c r="L41" s="706"/>
      <c r="M41" s="706"/>
      <c r="N41" s="699"/>
      <c r="O41" s="699"/>
    </row>
    <row r="42" spans="1:15" ht="15" thickBot="1">
      <c r="A42" s="1253" t="s">
        <v>264</v>
      </c>
      <c r="B42" s="1254"/>
      <c r="C42" s="1254"/>
      <c r="D42" s="1255"/>
      <c r="E42" s="731">
        <v>11.797000000000001</v>
      </c>
      <c r="F42" s="732">
        <v>13.381</v>
      </c>
      <c r="G42" s="732">
        <v>17.178000000000001</v>
      </c>
      <c r="H42" s="733">
        <v>20.023</v>
      </c>
      <c r="I42" s="716"/>
      <c r="J42" s="706"/>
      <c r="K42" s="706"/>
      <c r="L42" s="706"/>
      <c r="M42" s="712"/>
      <c r="N42" s="734"/>
      <c r="O42" s="734"/>
    </row>
    <row r="43" spans="1:15" ht="15" thickBot="1">
      <c r="A43" s="1250" t="s">
        <v>265</v>
      </c>
      <c r="B43" s="1251"/>
      <c r="C43" s="1251"/>
      <c r="D43" s="1252"/>
      <c r="E43" s="719">
        <v>58.405999999999999</v>
      </c>
      <c r="F43" s="720">
        <v>69.69</v>
      </c>
      <c r="G43" s="720">
        <v>75.686999999999998</v>
      </c>
      <c r="H43" s="721">
        <v>88.003</v>
      </c>
      <c r="I43" s="716"/>
      <c r="J43" s="712"/>
      <c r="K43" s="735"/>
      <c r="L43" s="712"/>
      <c r="M43" s="712"/>
      <c r="N43" s="734"/>
      <c r="O43" s="734"/>
    </row>
    <row r="44" spans="1:15">
      <c r="A44" s="736"/>
      <c r="B44" s="737"/>
      <c r="C44" s="737"/>
      <c r="D44" s="737"/>
      <c r="E44" s="737"/>
      <c r="F44" s="737"/>
      <c r="G44" s="737"/>
      <c r="H44" s="706"/>
      <c r="I44" s="716"/>
      <c r="J44" s="712"/>
      <c r="K44" s="712"/>
      <c r="L44" s="712"/>
      <c r="M44" s="712"/>
      <c r="N44" s="734"/>
      <c r="O44" s="734"/>
    </row>
    <row r="45" spans="1:15">
      <c r="A45" s="738"/>
      <c r="B45" s="738"/>
      <c r="C45" s="738"/>
      <c r="D45" s="738"/>
      <c r="E45" s="738"/>
      <c r="F45" s="738"/>
      <c r="G45" s="738"/>
      <c r="H45" s="738"/>
      <c r="I45" s="738"/>
      <c r="J45" s="712"/>
      <c r="K45" s="739"/>
      <c r="L45" s="712"/>
      <c r="M45" s="712"/>
      <c r="N45" s="734"/>
      <c r="O45" s="734"/>
    </row>
    <row r="46" spans="1:15">
      <c r="A46" s="1239" t="s">
        <v>278</v>
      </c>
      <c r="B46" s="1239"/>
      <c r="C46" s="1239"/>
      <c r="D46" s="1239"/>
      <c r="E46" s="1239"/>
      <c r="F46" s="1239"/>
      <c r="G46" s="1239"/>
      <c r="H46" s="1239"/>
      <c r="I46" s="738"/>
      <c r="J46" s="712"/>
      <c r="K46" s="712"/>
      <c r="L46" s="712"/>
      <c r="M46" s="712"/>
      <c r="N46" s="734"/>
      <c r="O46" s="734"/>
    </row>
    <row r="47" spans="1:15">
      <c r="A47" s="704"/>
      <c r="B47" s="704"/>
      <c r="C47" s="704"/>
      <c r="D47" s="704"/>
      <c r="E47" s="704"/>
      <c r="F47" s="704"/>
      <c r="G47" s="704"/>
      <c r="H47" s="738"/>
      <c r="I47" s="738"/>
      <c r="J47" s="712"/>
      <c r="K47" s="712"/>
      <c r="L47" s="712"/>
      <c r="M47" s="712"/>
      <c r="N47" s="734"/>
      <c r="O47" s="734"/>
    </row>
    <row r="48" spans="1:15">
      <c r="A48" s="704"/>
      <c r="B48" s="704"/>
      <c r="C48" s="704"/>
      <c r="D48" s="704"/>
      <c r="G48" s="1240" t="s">
        <v>252</v>
      </c>
      <c r="H48" s="1240"/>
      <c r="I48" s="738"/>
      <c r="J48" s="712"/>
      <c r="K48" s="712"/>
      <c r="L48" s="712"/>
      <c r="M48" s="712"/>
      <c r="N48" s="734"/>
      <c r="O48" s="734"/>
    </row>
    <row r="49" spans="1:15" ht="15" thickBot="1">
      <c r="A49" s="738"/>
      <c r="B49" s="738"/>
      <c r="C49" s="738"/>
      <c r="D49" s="738"/>
      <c r="E49" s="738"/>
      <c r="F49" s="738"/>
      <c r="G49" s="738"/>
      <c r="H49" s="738"/>
      <c r="I49" s="738"/>
      <c r="J49" s="712"/>
      <c r="K49" s="712"/>
      <c r="L49" s="712"/>
      <c r="M49" s="712"/>
      <c r="N49" s="734"/>
      <c r="O49" s="734"/>
    </row>
    <row r="50" spans="1:15" ht="15" thickBot="1">
      <c r="A50" s="1241" t="s">
        <v>253</v>
      </c>
      <c r="B50" s="1242"/>
      <c r="C50" s="1242"/>
      <c r="D50" s="1243"/>
      <c r="E50" s="740" t="s">
        <v>279</v>
      </c>
      <c r="F50" s="741" t="s">
        <v>280</v>
      </c>
      <c r="G50" s="741" t="s">
        <v>281</v>
      </c>
      <c r="H50" s="742" t="s">
        <v>282</v>
      </c>
      <c r="I50" s="738"/>
      <c r="J50" s="712"/>
      <c r="K50" s="712"/>
      <c r="L50" s="712"/>
      <c r="M50" s="712"/>
      <c r="N50" s="734"/>
      <c r="O50" s="734"/>
    </row>
    <row r="51" spans="1:15">
      <c r="A51" s="1230" t="s">
        <v>254</v>
      </c>
      <c r="B51" s="1231"/>
      <c r="C51" s="1231"/>
      <c r="D51" s="1232"/>
      <c r="E51" s="743">
        <v>66.378</v>
      </c>
      <c r="F51" s="744">
        <v>126.051</v>
      </c>
      <c r="G51" s="744">
        <v>188.601</v>
      </c>
      <c r="H51" s="745">
        <v>396.91300000000001</v>
      </c>
      <c r="I51" s="738"/>
      <c r="J51" s="712"/>
      <c r="K51" s="712"/>
      <c r="L51" s="712"/>
      <c r="M51" s="712"/>
      <c r="N51" s="734"/>
      <c r="O51" s="734"/>
    </row>
    <row r="52" spans="1:15" ht="15" thickBot="1">
      <c r="A52" s="1233" t="s">
        <v>255</v>
      </c>
      <c r="B52" s="1234"/>
      <c r="C52" s="1234"/>
      <c r="D52" s="1235"/>
      <c r="E52" s="746">
        <v>23.344000000000001</v>
      </c>
      <c r="F52" s="747">
        <v>35.378</v>
      </c>
      <c r="G52" s="747">
        <v>78.192999999999998</v>
      </c>
      <c r="H52" s="748">
        <v>139.50800000000001</v>
      </c>
      <c r="I52" s="738"/>
      <c r="J52" s="712"/>
      <c r="K52" s="712"/>
      <c r="L52" s="712"/>
      <c r="M52" s="712"/>
      <c r="N52" s="734"/>
      <c r="O52" s="734"/>
    </row>
    <row r="53" spans="1:15" ht="15" thickBot="1">
      <c r="A53" s="1224" t="s">
        <v>267</v>
      </c>
      <c r="B53" s="1225"/>
      <c r="C53" s="1225"/>
      <c r="D53" s="1226"/>
      <c r="E53" s="749">
        <v>43.033999999999999</v>
      </c>
      <c r="F53" s="750">
        <v>90.673000000000002</v>
      </c>
      <c r="G53" s="750">
        <v>110.408</v>
      </c>
      <c r="H53" s="751">
        <v>257.40499999999997</v>
      </c>
      <c r="I53" s="738"/>
      <c r="J53" s="712"/>
      <c r="K53" s="739"/>
      <c r="L53" s="712"/>
      <c r="M53" s="712"/>
      <c r="N53" s="734"/>
      <c r="O53" s="734"/>
    </row>
    <row r="54" spans="1:15">
      <c r="A54" s="1230" t="s">
        <v>283</v>
      </c>
      <c r="B54" s="1231"/>
      <c r="C54" s="1231"/>
      <c r="D54" s="1232"/>
      <c r="E54" s="743">
        <v>189.62200000000001</v>
      </c>
      <c r="F54" s="744">
        <v>295.56900000000002</v>
      </c>
      <c r="G54" s="744">
        <v>605.10199999999998</v>
      </c>
      <c r="H54" s="745">
        <v>1040.096</v>
      </c>
      <c r="I54" s="738"/>
      <c r="J54" s="712"/>
      <c r="K54" s="712"/>
      <c r="L54" s="716"/>
      <c r="M54" s="712"/>
      <c r="N54" s="734"/>
      <c r="O54" s="734"/>
    </row>
    <row r="55" spans="1:15" ht="15" thickBot="1">
      <c r="A55" s="1233" t="s">
        <v>258</v>
      </c>
      <c r="B55" s="1234"/>
      <c r="C55" s="1234"/>
      <c r="D55" s="1235"/>
      <c r="E55" s="746">
        <v>15.007</v>
      </c>
      <c r="F55" s="747">
        <v>27.343</v>
      </c>
      <c r="G55" s="747">
        <v>52.192</v>
      </c>
      <c r="H55" s="748">
        <v>118.48099999999999</v>
      </c>
      <c r="I55" s="738"/>
      <c r="J55" s="712"/>
      <c r="K55" s="712"/>
      <c r="L55" s="752"/>
      <c r="M55" s="712"/>
      <c r="N55" s="734"/>
      <c r="O55" s="734"/>
    </row>
    <row r="56" spans="1:15" ht="15" thickBot="1">
      <c r="A56" s="1224" t="s">
        <v>272</v>
      </c>
      <c r="B56" s="1225"/>
      <c r="C56" s="1225"/>
      <c r="D56" s="1226"/>
      <c r="E56" s="749">
        <v>247.66300000000001</v>
      </c>
      <c r="F56" s="750">
        <v>413.58499999999998</v>
      </c>
      <c r="G56" s="750">
        <v>767.702</v>
      </c>
      <c r="H56" s="751">
        <v>1415.982</v>
      </c>
      <c r="I56" s="738"/>
      <c r="J56" s="712"/>
      <c r="K56" s="712"/>
      <c r="L56" s="712"/>
      <c r="M56" s="712"/>
      <c r="N56" s="734"/>
      <c r="O56" s="734"/>
    </row>
    <row r="57" spans="1:15">
      <c r="A57" s="1236" t="s">
        <v>284</v>
      </c>
      <c r="B57" s="1237"/>
      <c r="C57" s="1237"/>
      <c r="D57" s="1238"/>
      <c r="E57" s="753">
        <v>6.4619999999999997</v>
      </c>
      <c r="F57" s="744">
        <v>1.3520000000000001</v>
      </c>
      <c r="G57" s="744">
        <v>0.92800000000000005</v>
      </c>
      <c r="H57" s="745">
        <v>36.795999999999999</v>
      </c>
      <c r="I57" s="738"/>
      <c r="J57" s="712"/>
      <c r="K57" s="712"/>
      <c r="L57" s="712"/>
      <c r="M57" s="712"/>
      <c r="N57" s="734"/>
      <c r="O57" s="734"/>
    </row>
    <row r="58" spans="1:15">
      <c r="A58" s="1218" t="s">
        <v>261</v>
      </c>
      <c r="B58" s="1219"/>
      <c r="C58" s="1219"/>
      <c r="D58" s="1220"/>
      <c r="E58" s="754">
        <v>84.128</v>
      </c>
      <c r="F58" s="755">
        <v>106.693</v>
      </c>
      <c r="G58" s="755">
        <v>161.57499999999999</v>
      </c>
      <c r="H58" s="756">
        <v>251.72300000000001</v>
      </c>
      <c r="I58" s="757"/>
      <c r="J58" s="712"/>
      <c r="K58" s="716"/>
      <c r="L58" s="712"/>
      <c r="M58" s="712"/>
      <c r="N58" s="734"/>
      <c r="O58" s="734"/>
    </row>
    <row r="59" spans="1:15" ht="34.5" customHeight="1">
      <c r="A59" s="1218" t="s">
        <v>285</v>
      </c>
      <c r="B59" s="1219"/>
      <c r="C59" s="1219"/>
      <c r="D59" s="1220"/>
      <c r="E59" s="754">
        <v>9.7929999999999993</v>
      </c>
      <c r="F59" s="758">
        <v>16.015999999999998</v>
      </c>
      <c r="G59" s="758">
        <v>21.343</v>
      </c>
      <c r="H59" s="759">
        <v>34.622999999999998</v>
      </c>
      <c r="I59" s="738"/>
      <c r="J59" s="712"/>
      <c r="K59" s="739"/>
      <c r="L59" s="712"/>
      <c r="M59" s="712"/>
      <c r="N59" s="734"/>
      <c r="O59" s="734"/>
    </row>
    <row r="60" spans="1:15" ht="35.25" customHeight="1">
      <c r="A60" s="1218" t="s">
        <v>286</v>
      </c>
      <c r="B60" s="1219"/>
      <c r="C60" s="1219"/>
      <c r="D60" s="1220"/>
      <c r="E60" s="754">
        <v>0.14299999999999999</v>
      </c>
      <c r="F60" s="755">
        <v>15.045</v>
      </c>
      <c r="G60" s="755">
        <v>1.103</v>
      </c>
      <c r="H60" s="756">
        <v>0.60199999999999998</v>
      </c>
      <c r="I60" s="738"/>
      <c r="J60" s="712"/>
      <c r="K60" s="712"/>
      <c r="L60" s="712"/>
      <c r="M60" s="712"/>
      <c r="N60" s="734"/>
      <c r="O60" s="734"/>
    </row>
    <row r="61" spans="1:15">
      <c r="A61" s="1218" t="s">
        <v>287</v>
      </c>
      <c r="B61" s="1219"/>
      <c r="C61" s="1219"/>
      <c r="D61" s="1220"/>
      <c r="E61" s="754">
        <v>9.0660000000000007</v>
      </c>
      <c r="F61" s="755">
        <v>80.177999999999997</v>
      </c>
      <c r="G61" s="755">
        <v>189.429</v>
      </c>
      <c r="H61" s="756">
        <v>249.10599999999999</v>
      </c>
      <c r="I61" s="738"/>
      <c r="J61" s="712"/>
      <c r="K61" s="739"/>
      <c r="L61" s="712"/>
      <c r="M61" s="706"/>
      <c r="N61" s="699"/>
      <c r="O61" s="699"/>
    </row>
    <row r="62" spans="1:15" ht="15" thickBot="1">
      <c r="A62" s="1221" t="s">
        <v>263</v>
      </c>
      <c r="B62" s="1222"/>
      <c r="C62" s="1222"/>
      <c r="D62" s="1223"/>
      <c r="E62" s="746">
        <v>134.643</v>
      </c>
      <c r="F62" s="747">
        <v>231.51</v>
      </c>
      <c r="G62" s="747">
        <v>341.49200000000002</v>
      </c>
      <c r="H62" s="748">
        <v>509.97500000000002</v>
      </c>
      <c r="I62" s="738"/>
      <c r="J62" s="706"/>
      <c r="K62" s="706"/>
      <c r="L62" s="706"/>
      <c r="M62" s="738"/>
      <c r="N62" s="738"/>
      <c r="O62" s="738"/>
    </row>
    <row r="63" spans="1:15" ht="15" thickBot="1">
      <c r="A63" s="1224" t="s">
        <v>277</v>
      </c>
      <c r="B63" s="1225"/>
      <c r="C63" s="1225"/>
      <c r="D63" s="1226"/>
      <c r="E63" s="749">
        <v>3.4279999999999999</v>
      </c>
      <c r="F63" s="750">
        <v>-37.209000000000003</v>
      </c>
      <c r="G63" s="750">
        <v>51.832000000000001</v>
      </c>
      <c r="H63" s="751">
        <v>333.15699999999998</v>
      </c>
      <c r="I63" s="738"/>
      <c r="J63" s="738"/>
      <c r="K63" s="738"/>
      <c r="L63" s="738"/>
      <c r="M63" s="738"/>
      <c r="N63" s="738"/>
      <c r="O63" s="738"/>
    </row>
    <row r="64" spans="1:15" ht="15" thickBot="1">
      <c r="A64" s="1227" t="s">
        <v>264</v>
      </c>
      <c r="B64" s="1228"/>
      <c r="C64" s="1228"/>
      <c r="D64" s="1229"/>
      <c r="E64" s="760">
        <v>4.851</v>
      </c>
      <c r="F64" s="761">
        <v>12.025</v>
      </c>
      <c r="G64" s="761">
        <v>28.359000000000002</v>
      </c>
      <c r="H64" s="762">
        <v>59.7</v>
      </c>
      <c r="I64" s="738"/>
      <c r="J64" s="738"/>
      <c r="K64" s="738"/>
      <c r="L64" s="738"/>
      <c r="M64" s="738"/>
      <c r="N64" s="738"/>
      <c r="O64" s="738"/>
    </row>
    <row r="65" spans="1:15" ht="15" thickBot="1">
      <c r="A65" s="1224" t="s">
        <v>265</v>
      </c>
      <c r="B65" s="1225"/>
      <c r="C65" s="1225"/>
      <c r="D65" s="1226"/>
      <c r="E65" s="749">
        <v>-1.423</v>
      </c>
      <c r="F65" s="750">
        <v>-49.234000000000002</v>
      </c>
      <c r="G65" s="750">
        <v>23.472999999999999</v>
      </c>
      <c r="H65" s="751">
        <v>273.45699999999999</v>
      </c>
      <c r="I65" s="738"/>
      <c r="J65" s="738"/>
      <c r="K65" s="738"/>
      <c r="L65" s="738"/>
      <c r="M65" s="738"/>
      <c r="N65" s="738"/>
      <c r="O65" s="738"/>
    </row>
    <row r="67" spans="1:15">
      <c r="G67" s="613"/>
    </row>
    <row r="68" spans="1:15">
      <c r="E68" s="613"/>
      <c r="F68" s="613"/>
      <c r="G68" s="613"/>
      <c r="H68" s="613"/>
    </row>
  </sheetData>
  <mergeCells count="54">
    <mergeCell ref="A9:D9"/>
    <mergeCell ref="G1:H1"/>
    <mergeCell ref="A3:H3"/>
    <mergeCell ref="G5:H5"/>
    <mergeCell ref="A7:D7"/>
    <mergeCell ref="A8:D8"/>
    <mergeCell ref="G24:H24"/>
    <mergeCell ref="A10:D10"/>
    <mergeCell ref="A11:D11"/>
    <mergeCell ref="A12:D12"/>
    <mergeCell ref="A13:D13"/>
    <mergeCell ref="A14:D14"/>
    <mergeCell ref="A15:D15"/>
    <mergeCell ref="A16:D16"/>
    <mergeCell ref="A17:D17"/>
    <mergeCell ref="A18:D18"/>
    <mergeCell ref="A19:D19"/>
    <mergeCell ref="A22:H22"/>
    <mergeCell ref="A37:D37"/>
    <mergeCell ref="A26:D26"/>
    <mergeCell ref="A27:D27"/>
    <mergeCell ref="A28:D28"/>
    <mergeCell ref="A29:D29"/>
    <mergeCell ref="A30:D30"/>
    <mergeCell ref="A31:D31"/>
    <mergeCell ref="A32:D32"/>
    <mergeCell ref="A33:D33"/>
    <mergeCell ref="A34:D34"/>
    <mergeCell ref="A35:D35"/>
    <mergeCell ref="A36:D36"/>
    <mergeCell ref="A53:D53"/>
    <mergeCell ref="A38:D38"/>
    <mergeCell ref="A39:D39"/>
    <mergeCell ref="A40:D40"/>
    <mergeCell ref="A41:D41"/>
    <mergeCell ref="A42:D42"/>
    <mergeCell ref="A43:D43"/>
    <mergeCell ref="A46:H46"/>
    <mergeCell ref="G48:H48"/>
    <mergeCell ref="A50:D50"/>
    <mergeCell ref="A51:D51"/>
    <mergeCell ref="A52:D52"/>
    <mergeCell ref="A65:D65"/>
    <mergeCell ref="A54:D54"/>
    <mergeCell ref="A55:D55"/>
    <mergeCell ref="A56:D56"/>
    <mergeCell ref="A57:D57"/>
    <mergeCell ref="A58:D58"/>
    <mergeCell ref="A59:D59"/>
    <mergeCell ref="A60:D60"/>
    <mergeCell ref="A61:D61"/>
    <mergeCell ref="A62:D62"/>
    <mergeCell ref="A63:D63"/>
    <mergeCell ref="A64:D64"/>
  </mergeCells>
  <pageMargins left="0.7" right="0.7" top="0.75" bottom="0.75" header="0.3" footer="0.3"/>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workbookViewId="0">
      <selection activeCell="G2" sqref="G2"/>
    </sheetView>
  </sheetViews>
  <sheetFormatPr defaultColWidth="9.140625" defaultRowHeight="14.25"/>
  <cols>
    <col min="1" max="1" width="9.140625" style="764"/>
    <col min="2" max="2" width="62.42578125" style="763" customWidth="1"/>
    <col min="3" max="4" width="10.42578125" style="764" bestFit="1" customWidth="1"/>
    <col min="5" max="5" width="9.140625" style="764"/>
    <col min="6" max="6" width="9.28515625" style="764" bestFit="1" customWidth="1"/>
    <col min="7" max="16384" width="9.140625" style="764"/>
  </cols>
  <sheetData>
    <row r="1" spans="2:8" ht="15" customHeight="1">
      <c r="G1" s="1285" t="s">
        <v>295</v>
      </c>
      <c r="H1" s="1285"/>
    </row>
    <row r="3" spans="2:8">
      <c r="B3" s="1286" t="s">
        <v>289</v>
      </c>
      <c r="C3" s="1286"/>
      <c r="D3" s="1286"/>
      <c r="E3" s="1286"/>
      <c r="F3" s="1286"/>
      <c r="G3" s="1286"/>
      <c r="H3" s="1286"/>
    </row>
    <row r="4" spans="2:8" ht="15" thickBot="1"/>
    <row r="5" spans="2:8" s="769" customFormat="1" ht="15" thickBot="1">
      <c r="B5" s="765"/>
      <c r="C5" s="766">
        <v>2014</v>
      </c>
      <c r="D5" s="767">
        <v>2015</v>
      </c>
      <c r="E5" s="767">
        <v>2016</v>
      </c>
      <c r="F5" s="767">
        <v>2017</v>
      </c>
      <c r="G5" s="767">
        <v>2018</v>
      </c>
      <c r="H5" s="768">
        <v>2019</v>
      </c>
    </row>
    <row r="6" spans="2:8" ht="28.5">
      <c r="B6" s="770" t="s">
        <v>290</v>
      </c>
      <c r="C6" s="771">
        <v>9.8285856806441938</v>
      </c>
      <c r="D6" s="772">
        <v>8.8749498368607469</v>
      </c>
      <c r="E6" s="772">
        <v>4.4000000000000004</v>
      </c>
      <c r="F6" s="772">
        <v>2.9671823088314775</v>
      </c>
      <c r="G6" s="772">
        <v>3.286631235172345</v>
      </c>
      <c r="H6" s="773">
        <v>2.9878905284207153</v>
      </c>
    </row>
    <row r="7" spans="2:8" ht="28.5">
      <c r="B7" s="774" t="s">
        <v>291</v>
      </c>
      <c r="C7" s="775">
        <v>9.9117278461827709</v>
      </c>
      <c r="D7" s="776">
        <v>9.7877343735324196</v>
      </c>
      <c r="E7" s="776">
        <v>4.75086533318881</v>
      </c>
      <c r="F7" s="776">
        <v>4.1003136504853401</v>
      </c>
      <c r="G7" s="776">
        <v>4.3053167477744303</v>
      </c>
      <c r="H7" s="777">
        <v>3.7366000000000001</v>
      </c>
    </row>
    <row r="8" spans="2:8" ht="42.75">
      <c r="B8" s="774" t="s">
        <v>292</v>
      </c>
      <c r="C8" s="775">
        <v>10.676448811001499</v>
      </c>
      <c r="D8" s="776">
        <v>10.620182769905801</v>
      </c>
      <c r="E8" s="776">
        <v>5.6388362245886103</v>
      </c>
      <c r="F8" s="776">
        <v>4.2871622421412576</v>
      </c>
      <c r="G8" s="776">
        <v>4.3073065169947498</v>
      </c>
      <c r="H8" s="777">
        <v>3.6623999999999999</v>
      </c>
    </row>
    <row r="9" spans="2:8" ht="42.75">
      <c r="B9" s="774" t="s">
        <v>293</v>
      </c>
      <c r="C9" s="775">
        <v>86.172127588721537</v>
      </c>
      <c r="D9" s="776">
        <v>89.620564238670994</v>
      </c>
      <c r="E9" s="776">
        <v>65.400000000000006</v>
      </c>
      <c r="F9" s="776">
        <v>73.740021912662385</v>
      </c>
      <c r="G9" s="776">
        <v>76.726678135272778</v>
      </c>
      <c r="H9" s="777">
        <v>70.561597497544824</v>
      </c>
    </row>
    <row r="10" spans="2:8" ht="29.25" thickBot="1">
      <c r="B10" s="778" t="s">
        <v>294</v>
      </c>
      <c r="C10" s="779">
        <v>109.81996450716811</v>
      </c>
      <c r="D10" s="780">
        <v>115.45660080605525</v>
      </c>
      <c r="E10" s="780">
        <v>120.48377718339343</v>
      </c>
      <c r="F10" s="780">
        <v>145.71171153545154</v>
      </c>
      <c r="G10" s="780">
        <v>128.78847234760096</v>
      </c>
      <c r="H10" s="781">
        <v>124.02611573855162</v>
      </c>
    </row>
    <row r="11" spans="2:8">
      <c r="B11" s="764"/>
    </row>
    <row r="12" spans="2:8">
      <c r="B12" s="764"/>
      <c r="E12" s="782"/>
    </row>
    <row r="13" spans="2:8">
      <c r="C13" s="783"/>
      <c r="D13" s="783"/>
    </row>
  </sheetData>
  <mergeCells count="2">
    <mergeCell ref="G1:H1"/>
    <mergeCell ref="B3:H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workbookViewId="0">
      <selection activeCell="M1" sqref="M1:N1"/>
    </sheetView>
  </sheetViews>
  <sheetFormatPr defaultRowHeight="14.25"/>
  <cols>
    <col min="1" max="1" width="9.140625" style="612"/>
    <col min="2" max="2" width="34.85546875" style="612" customWidth="1"/>
    <col min="3" max="16384" width="9.140625" style="612"/>
  </cols>
  <sheetData>
    <row r="1" spans="2:14">
      <c r="M1" s="1292" t="s">
        <v>308</v>
      </c>
      <c r="N1" s="1292"/>
    </row>
    <row r="3" spans="2:14">
      <c r="B3" s="1293" t="s">
        <v>296</v>
      </c>
      <c r="C3" s="1293"/>
      <c r="D3" s="1293"/>
      <c r="E3" s="1293"/>
      <c r="F3" s="1293"/>
      <c r="G3" s="1293"/>
      <c r="H3" s="1293"/>
      <c r="I3" s="1293"/>
      <c r="J3" s="1293"/>
      <c r="K3" s="1293"/>
      <c r="L3" s="1293"/>
      <c r="M3" s="1293"/>
      <c r="N3" s="1293"/>
    </row>
    <row r="4" spans="2:14" ht="15" thickBot="1"/>
    <row r="5" spans="2:14">
      <c r="B5" s="1294"/>
      <c r="C5" s="1296" t="s">
        <v>297</v>
      </c>
      <c r="D5" s="1297"/>
      <c r="E5" s="1297"/>
      <c r="F5" s="1297"/>
      <c r="G5" s="1297"/>
      <c r="H5" s="1298"/>
      <c r="I5" s="1299" t="s">
        <v>298</v>
      </c>
      <c r="J5" s="1297"/>
      <c r="K5" s="1297"/>
      <c r="L5" s="1297"/>
      <c r="M5" s="1297"/>
      <c r="N5" s="1300"/>
    </row>
    <row r="6" spans="2:14" s="789" customFormat="1" ht="15" thickBot="1">
      <c r="B6" s="1295"/>
      <c r="C6" s="784">
        <v>2014</v>
      </c>
      <c r="D6" s="785">
        <v>2015</v>
      </c>
      <c r="E6" s="785">
        <v>2016</v>
      </c>
      <c r="F6" s="785">
        <v>2017</v>
      </c>
      <c r="G6" s="785">
        <v>2018</v>
      </c>
      <c r="H6" s="786">
        <v>2019</v>
      </c>
      <c r="I6" s="787">
        <v>2014</v>
      </c>
      <c r="J6" s="785">
        <v>2015</v>
      </c>
      <c r="K6" s="785">
        <v>2016</v>
      </c>
      <c r="L6" s="785">
        <v>2017</v>
      </c>
      <c r="M6" s="785">
        <v>2018</v>
      </c>
      <c r="N6" s="788">
        <v>2019</v>
      </c>
    </row>
    <row r="7" spans="2:14" ht="28.5">
      <c r="B7" s="790" t="s">
        <v>299</v>
      </c>
      <c r="C7" s="791">
        <v>127</v>
      </c>
      <c r="D7" s="792">
        <v>260</v>
      </c>
      <c r="E7" s="792">
        <v>162</v>
      </c>
      <c r="F7" s="792">
        <v>138</v>
      </c>
      <c r="G7" s="792">
        <v>178</v>
      </c>
      <c r="H7" s="793">
        <v>192</v>
      </c>
      <c r="I7" s="794">
        <v>60</v>
      </c>
      <c r="J7" s="792">
        <v>71</v>
      </c>
      <c r="K7" s="792">
        <v>52</v>
      </c>
      <c r="L7" s="792">
        <v>23</v>
      </c>
      <c r="M7" s="792">
        <v>45</v>
      </c>
      <c r="N7" s="795">
        <v>65</v>
      </c>
    </row>
    <row r="8" spans="2:14" ht="29.25" thickBot="1">
      <c r="B8" s="796" t="s">
        <v>300</v>
      </c>
      <c r="C8" s="797">
        <v>126</v>
      </c>
      <c r="D8" s="798">
        <v>170</v>
      </c>
      <c r="E8" s="798">
        <v>154</v>
      </c>
      <c r="F8" s="798">
        <v>68</v>
      </c>
      <c r="G8" s="798">
        <v>102</v>
      </c>
      <c r="H8" s="799">
        <v>102</v>
      </c>
      <c r="I8" s="800">
        <v>72</v>
      </c>
      <c r="J8" s="798">
        <v>87</v>
      </c>
      <c r="K8" s="798">
        <v>49</v>
      </c>
      <c r="L8" s="798">
        <v>22</v>
      </c>
      <c r="M8" s="798">
        <v>34</v>
      </c>
      <c r="N8" s="801">
        <v>80</v>
      </c>
    </row>
    <row r="10" spans="2:14">
      <c r="B10" s="1293" t="s">
        <v>301</v>
      </c>
      <c r="C10" s="1293"/>
      <c r="D10" s="1293"/>
      <c r="E10" s="1293"/>
      <c r="F10" s="1293"/>
      <c r="G10" s="1293"/>
      <c r="H10" s="1293"/>
    </row>
    <row r="11" spans="2:14" ht="15" thickBot="1"/>
    <row r="12" spans="2:14" ht="38.25" customHeight="1">
      <c r="B12" s="1287" t="s">
        <v>302</v>
      </c>
      <c r="C12" s="1289" t="s">
        <v>303</v>
      </c>
      <c r="D12" s="1290"/>
      <c r="E12" s="1290"/>
      <c r="F12" s="1290" t="s">
        <v>304</v>
      </c>
      <c r="G12" s="1290"/>
      <c r="H12" s="1291"/>
    </row>
    <row r="13" spans="2:14" ht="43.5" thickBot="1">
      <c r="B13" s="1288"/>
      <c r="C13" s="802" t="s">
        <v>305</v>
      </c>
      <c r="D13" s="803" t="s">
        <v>306</v>
      </c>
      <c r="E13" s="803" t="s">
        <v>307</v>
      </c>
      <c r="F13" s="803" t="s">
        <v>305</v>
      </c>
      <c r="G13" s="803" t="s">
        <v>306</v>
      </c>
      <c r="H13" s="804" t="s">
        <v>307</v>
      </c>
    </row>
    <row r="14" spans="2:14">
      <c r="B14" s="805">
        <v>43100</v>
      </c>
      <c r="C14" s="791">
        <v>29</v>
      </c>
      <c r="D14" s="792">
        <v>3312</v>
      </c>
      <c r="E14" s="792">
        <v>550</v>
      </c>
      <c r="F14" s="792">
        <v>3</v>
      </c>
      <c r="G14" s="792">
        <v>526</v>
      </c>
      <c r="H14" s="795">
        <v>377</v>
      </c>
    </row>
    <row r="15" spans="2:14">
      <c r="B15" s="806">
        <v>43465</v>
      </c>
      <c r="C15" s="807">
        <v>87</v>
      </c>
      <c r="D15" s="808">
        <v>4246</v>
      </c>
      <c r="E15" s="808">
        <v>724</v>
      </c>
      <c r="F15" s="808">
        <v>73</v>
      </c>
      <c r="G15" s="808">
        <v>644</v>
      </c>
      <c r="H15" s="809">
        <v>470</v>
      </c>
    </row>
    <row r="16" spans="2:14" ht="15" thickBot="1">
      <c r="B16" s="810">
        <v>43830</v>
      </c>
      <c r="C16" s="797">
        <v>21.5</v>
      </c>
      <c r="D16" s="798">
        <v>4656.7640000000001</v>
      </c>
      <c r="E16" s="798">
        <v>1014.602</v>
      </c>
      <c r="F16" s="798">
        <v>6.68</v>
      </c>
      <c r="G16" s="798">
        <v>699.78300000000002</v>
      </c>
      <c r="H16" s="801">
        <v>635.93600000000004</v>
      </c>
    </row>
  </sheetData>
  <mergeCells count="9">
    <mergeCell ref="B12:B13"/>
    <mergeCell ref="C12:E12"/>
    <mergeCell ref="F12:H12"/>
    <mergeCell ref="M1:N1"/>
    <mergeCell ref="B3:N3"/>
    <mergeCell ref="B5:B6"/>
    <mergeCell ref="C5:H5"/>
    <mergeCell ref="I5:N5"/>
    <mergeCell ref="B10:H1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G1" workbookViewId="0">
      <selection activeCell="S2" sqref="S2"/>
    </sheetView>
  </sheetViews>
  <sheetFormatPr defaultRowHeight="14.25"/>
  <cols>
    <col min="1" max="1" width="9.140625" style="613"/>
    <col min="2" max="2" width="39.5703125" style="613" customWidth="1"/>
    <col min="3" max="3" width="12.85546875" style="613" customWidth="1"/>
    <col min="4" max="4" width="16.7109375" style="613" customWidth="1"/>
    <col min="5" max="5" width="12.28515625" style="613" customWidth="1"/>
    <col min="6" max="6" width="13.7109375" style="613" customWidth="1"/>
    <col min="7" max="7" width="16.5703125" style="613" customWidth="1"/>
    <col min="8" max="8" width="16.42578125" style="613" customWidth="1"/>
    <col min="9" max="9" width="12.5703125" style="613" customWidth="1"/>
    <col min="10" max="10" width="18.42578125" style="613" customWidth="1"/>
    <col min="11" max="11" width="17" style="613" customWidth="1"/>
    <col min="12" max="12" width="15.85546875" style="613" customWidth="1"/>
    <col min="13" max="13" width="12.5703125" style="613" customWidth="1"/>
    <col min="14" max="14" width="14" style="613" customWidth="1"/>
    <col min="15" max="15" width="13.28515625" style="613" customWidth="1"/>
    <col min="16" max="16" width="9.140625" style="613"/>
    <col min="17" max="17" width="12.42578125" style="613" customWidth="1"/>
    <col min="18" max="16384" width="9.140625" style="613"/>
  </cols>
  <sheetData>
    <row r="1" spans="2:21">
      <c r="S1" s="1321" t="s">
        <v>327</v>
      </c>
      <c r="T1" s="1321"/>
    </row>
    <row r="3" spans="2:21" ht="22.15" customHeight="1">
      <c r="B3" s="1302" t="s">
        <v>309</v>
      </c>
      <c r="C3" s="1302"/>
      <c r="D3" s="1302"/>
      <c r="E3" s="1302"/>
      <c r="F3" s="1302"/>
      <c r="G3" s="1302"/>
      <c r="H3" s="1302"/>
      <c r="I3" s="1302"/>
      <c r="J3" s="1302"/>
      <c r="K3" s="1302"/>
      <c r="L3" s="1302"/>
      <c r="M3" s="1302"/>
      <c r="N3" s="1302"/>
      <c r="O3" s="811"/>
      <c r="P3" s="811"/>
      <c r="Q3" s="811"/>
      <c r="R3" s="811"/>
      <c r="S3" s="811"/>
      <c r="T3" s="811"/>
      <c r="U3" s="811"/>
    </row>
    <row r="4" spans="2:21" ht="22.15" customHeight="1" thickBot="1">
      <c r="B4" s="812"/>
      <c r="C4" s="812"/>
      <c r="D4" s="812"/>
      <c r="E4" s="812"/>
      <c r="F4" s="812"/>
      <c r="G4" s="812"/>
      <c r="H4" s="812"/>
      <c r="I4" s="812"/>
      <c r="J4" s="812"/>
      <c r="K4" s="812"/>
      <c r="L4" s="812"/>
      <c r="M4" s="812"/>
      <c r="N4" s="812"/>
      <c r="O4" s="812"/>
      <c r="P4" s="812"/>
      <c r="Q4" s="812"/>
      <c r="R4" s="812"/>
      <c r="S4" s="812"/>
      <c r="T4" s="812"/>
      <c r="U4" s="812"/>
    </row>
    <row r="5" spans="2:21" ht="15" customHeight="1">
      <c r="B5" s="1322"/>
      <c r="C5" s="1306" t="s">
        <v>297</v>
      </c>
      <c r="D5" s="1307"/>
      <c r="E5" s="1307"/>
      <c r="F5" s="1307"/>
      <c r="G5" s="1307"/>
      <c r="H5" s="1308"/>
      <c r="I5" s="1309" t="s">
        <v>298</v>
      </c>
      <c r="J5" s="1307"/>
      <c r="K5" s="1307"/>
      <c r="L5" s="1307"/>
      <c r="M5" s="1307"/>
      <c r="N5" s="1308"/>
    </row>
    <row r="6" spans="2:21" ht="15" thickBot="1">
      <c r="B6" s="1323"/>
      <c r="C6" s="813">
        <v>2014</v>
      </c>
      <c r="D6" s="814">
        <v>2015</v>
      </c>
      <c r="E6" s="814">
        <v>2016</v>
      </c>
      <c r="F6" s="814">
        <v>2017</v>
      </c>
      <c r="G6" s="814">
        <v>2018</v>
      </c>
      <c r="H6" s="815">
        <v>2019</v>
      </c>
      <c r="I6" s="816">
        <v>2014</v>
      </c>
      <c r="J6" s="814">
        <v>2015</v>
      </c>
      <c r="K6" s="814">
        <v>2016</v>
      </c>
      <c r="L6" s="814">
        <v>2017</v>
      </c>
      <c r="M6" s="814">
        <v>2018</v>
      </c>
      <c r="N6" s="815">
        <v>2019</v>
      </c>
    </row>
    <row r="7" spans="2:21" ht="28.5">
      <c r="B7" s="817" t="s">
        <v>310</v>
      </c>
      <c r="C7" s="818">
        <v>292</v>
      </c>
      <c r="D7" s="819">
        <v>368</v>
      </c>
      <c r="E7" s="820">
        <v>402</v>
      </c>
      <c r="F7" s="820">
        <v>567</v>
      </c>
      <c r="G7" s="820">
        <v>800</v>
      </c>
      <c r="H7" s="821">
        <v>1086.76</v>
      </c>
      <c r="I7" s="822">
        <v>1152</v>
      </c>
      <c r="J7" s="819">
        <v>1470</v>
      </c>
      <c r="K7" s="820">
        <v>1594</v>
      </c>
      <c r="L7" s="820">
        <v>2176</v>
      </c>
      <c r="M7" s="820">
        <v>2794</v>
      </c>
      <c r="N7" s="821">
        <v>3489.4479999999999</v>
      </c>
    </row>
    <row r="8" spans="2:21" ht="15" thickBot="1">
      <c r="B8" s="823" t="s">
        <v>311</v>
      </c>
      <c r="C8" s="824">
        <v>533</v>
      </c>
      <c r="D8" s="825">
        <v>538</v>
      </c>
      <c r="E8" s="826">
        <v>566</v>
      </c>
      <c r="F8" s="826">
        <v>592</v>
      </c>
      <c r="G8" s="826">
        <v>649</v>
      </c>
      <c r="H8" s="827">
        <v>686</v>
      </c>
      <c r="I8" s="828">
        <v>11386</v>
      </c>
      <c r="J8" s="825">
        <v>14409</v>
      </c>
      <c r="K8" s="825">
        <v>16809</v>
      </c>
      <c r="L8" s="825">
        <v>30115</v>
      </c>
      <c r="M8" s="826">
        <v>61817</v>
      </c>
      <c r="N8" s="827">
        <v>99486</v>
      </c>
    </row>
    <row r="10" spans="2:21" ht="20.25" customHeight="1">
      <c r="B10" s="1302" t="s">
        <v>312</v>
      </c>
      <c r="C10" s="1302"/>
      <c r="D10" s="1302"/>
      <c r="E10" s="1302"/>
      <c r="F10" s="1302"/>
      <c r="G10" s="1302"/>
      <c r="H10" s="1302"/>
      <c r="I10" s="1302"/>
      <c r="J10" s="1302"/>
      <c r="K10" s="1302"/>
      <c r="L10" s="1302"/>
      <c r="M10" s="1302"/>
      <c r="N10" s="1302"/>
      <c r="O10" s="1302"/>
      <c r="P10" s="1302"/>
      <c r="Q10" s="1302"/>
      <c r="R10" s="811"/>
      <c r="S10" s="811"/>
      <c r="T10" s="811"/>
      <c r="U10" s="811"/>
    </row>
    <row r="11" spans="2:21" ht="15" thickBot="1">
      <c r="B11" s="829"/>
      <c r="C11" s="829"/>
      <c r="D11" s="829"/>
      <c r="E11" s="829"/>
    </row>
    <row r="12" spans="2:21" ht="15" customHeight="1">
      <c r="B12" s="1303"/>
      <c r="C12" s="1316" t="s">
        <v>297</v>
      </c>
      <c r="D12" s="1317"/>
      <c r="E12" s="1317"/>
      <c r="F12" s="1317"/>
      <c r="G12" s="1317"/>
      <c r="H12" s="1317"/>
      <c r="I12" s="1317"/>
      <c r="J12" s="1317"/>
      <c r="K12" s="1318"/>
      <c r="L12" s="1316" t="s">
        <v>298</v>
      </c>
      <c r="M12" s="1317"/>
      <c r="N12" s="1317"/>
      <c r="O12" s="1317"/>
      <c r="P12" s="1317"/>
      <c r="Q12" s="1318"/>
    </row>
    <row r="13" spans="2:21">
      <c r="B13" s="1304"/>
      <c r="C13" s="1313">
        <v>2017</v>
      </c>
      <c r="D13" s="1314"/>
      <c r="E13" s="1315"/>
      <c r="F13" s="1319">
        <v>2018</v>
      </c>
      <c r="G13" s="1314"/>
      <c r="H13" s="1315"/>
      <c r="I13" s="1319">
        <v>2019</v>
      </c>
      <c r="J13" s="1314"/>
      <c r="K13" s="1320"/>
      <c r="L13" s="830">
        <v>2017</v>
      </c>
      <c r="M13" s="831"/>
      <c r="N13" s="1311">
        <v>2018</v>
      </c>
      <c r="O13" s="1311"/>
      <c r="P13" s="1311">
        <v>2019</v>
      </c>
      <c r="Q13" s="1312"/>
    </row>
    <row r="14" spans="2:21" ht="43.5" thickBot="1">
      <c r="B14" s="1305"/>
      <c r="C14" s="832" t="s">
        <v>313</v>
      </c>
      <c r="D14" s="803" t="s">
        <v>314</v>
      </c>
      <c r="E14" s="803" t="s">
        <v>315</v>
      </c>
      <c r="F14" s="803" t="s">
        <v>313</v>
      </c>
      <c r="G14" s="803" t="s">
        <v>314</v>
      </c>
      <c r="H14" s="803" t="s">
        <v>315</v>
      </c>
      <c r="I14" s="803" t="s">
        <v>313</v>
      </c>
      <c r="J14" s="833" t="s">
        <v>314</v>
      </c>
      <c r="K14" s="804" t="s">
        <v>315</v>
      </c>
      <c r="L14" s="832" t="s">
        <v>313</v>
      </c>
      <c r="M14" s="803" t="s">
        <v>314</v>
      </c>
      <c r="N14" s="803" t="s">
        <v>313</v>
      </c>
      <c r="O14" s="803" t="s">
        <v>314</v>
      </c>
      <c r="P14" s="803" t="s">
        <v>313</v>
      </c>
      <c r="Q14" s="804" t="s">
        <v>314</v>
      </c>
    </row>
    <row r="15" spans="2:21" ht="28.5">
      <c r="B15" s="834" t="s">
        <v>316</v>
      </c>
      <c r="C15" s="818">
        <v>259</v>
      </c>
      <c r="D15" s="819">
        <v>308</v>
      </c>
      <c r="E15" s="819">
        <v>0</v>
      </c>
      <c r="F15" s="819">
        <v>580</v>
      </c>
      <c r="G15" s="820">
        <v>220</v>
      </c>
      <c r="H15" s="820">
        <v>0</v>
      </c>
      <c r="I15" s="820">
        <v>757.80399999999997</v>
      </c>
      <c r="J15" s="835">
        <v>272.346</v>
      </c>
      <c r="K15" s="821">
        <v>56.61</v>
      </c>
      <c r="L15" s="818">
        <v>1929</v>
      </c>
      <c r="M15" s="819">
        <v>247</v>
      </c>
      <c r="N15" s="819">
        <v>2704</v>
      </c>
      <c r="O15" s="820">
        <v>90</v>
      </c>
      <c r="P15" s="792">
        <v>3112.3330000000001</v>
      </c>
      <c r="Q15" s="795">
        <v>377.11500000000001</v>
      </c>
    </row>
    <row r="16" spans="2:21" ht="15" thickBot="1">
      <c r="B16" s="836" t="s">
        <v>317</v>
      </c>
      <c r="C16" s="824">
        <v>444</v>
      </c>
      <c r="D16" s="825">
        <v>148</v>
      </c>
      <c r="E16" s="825">
        <v>0</v>
      </c>
      <c r="F16" s="825">
        <v>508</v>
      </c>
      <c r="G16" s="826">
        <v>141</v>
      </c>
      <c r="H16" s="826">
        <v>0</v>
      </c>
      <c r="I16" s="826">
        <v>478</v>
      </c>
      <c r="J16" s="837">
        <v>160</v>
      </c>
      <c r="K16" s="827">
        <v>48</v>
      </c>
      <c r="L16" s="824">
        <v>29389</v>
      </c>
      <c r="M16" s="825">
        <v>726</v>
      </c>
      <c r="N16" s="825">
        <v>61186</v>
      </c>
      <c r="O16" s="825">
        <v>631</v>
      </c>
      <c r="P16" s="798">
        <v>93138</v>
      </c>
      <c r="Q16" s="801">
        <v>6348</v>
      </c>
    </row>
    <row r="18" spans="2:20" ht="20.25" customHeight="1">
      <c r="B18" s="1302" t="s">
        <v>318</v>
      </c>
      <c r="C18" s="1302"/>
      <c r="D18" s="1302"/>
      <c r="E18" s="1302"/>
      <c r="F18" s="1302"/>
      <c r="G18" s="1302"/>
      <c r="H18" s="1302"/>
      <c r="I18" s="1302"/>
      <c r="J18" s="1302"/>
      <c r="K18" s="1302"/>
      <c r="L18" s="1302"/>
      <c r="M18" s="1302"/>
      <c r="N18" s="1302"/>
      <c r="O18" s="1302"/>
      <c r="P18" s="1302"/>
      <c r="Q18" s="1302"/>
      <c r="R18" s="1302"/>
      <c r="S18" s="1302"/>
      <c r="T18" s="1302"/>
    </row>
    <row r="19" spans="2:20" ht="15" thickBot="1"/>
    <row r="20" spans="2:20" ht="15" customHeight="1">
      <c r="B20" s="1303"/>
      <c r="C20" s="1306" t="s">
        <v>297</v>
      </c>
      <c r="D20" s="1307"/>
      <c r="E20" s="1307"/>
      <c r="F20" s="1307"/>
      <c r="G20" s="1307"/>
      <c r="H20" s="1307"/>
      <c r="I20" s="1307"/>
      <c r="J20" s="1307"/>
      <c r="K20" s="1308"/>
      <c r="L20" s="1309" t="s">
        <v>298</v>
      </c>
      <c r="M20" s="1307"/>
      <c r="N20" s="1307"/>
      <c r="O20" s="1307"/>
      <c r="P20" s="1307"/>
      <c r="Q20" s="1307"/>
      <c r="R20" s="1307"/>
      <c r="S20" s="1307"/>
      <c r="T20" s="1308"/>
    </row>
    <row r="21" spans="2:20">
      <c r="B21" s="1304"/>
      <c r="C21" s="1310">
        <v>2017</v>
      </c>
      <c r="D21" s="1311"/>
      <c r="E21" s="1311"/>
      <c r="F21" s="1311">
        <v>2018</v>
      </c>
      <c r="G21" s="1311"/>
      <c r="H21" s="1311"/>
      <c r="I21" s="1311">
        <v>2019</v>
      </c>
      <c r="J21" s="1311"/>
      <c r="K21" s="1312"/>
      <c r="L21" s="1313">
        <v>2017</v>
      </c>
      <c r="M21" s="1314"/>
      <c r="N21" s="1315"/>
      <c r="O21" s="1311">
        <v>2018</v>
      </c>
      <c r="P21" s="1311"/>
      <c r="Q21" s="1311"/>
      <c r="R21" s="1311">
        <v>2019</v>
      </c>
      <c r="S21" s="1311"/>
      <c r="T21" s="1312"/>
    </row>
    <row r="22" spans="2:20" ht="48.75" customHeight="1" thickBot="1">
      <c r="B22" s="1305"/>
      <c r="C22" s="832" t="s">
        <v>319</v>
      </c>
      <c r="D22" s="803" t="s">
        <v>320</v>
      </c>
      <c r="E22" s="803" t="s">
        <v>321</v>
      </c>
      <c r="F22" s="803" t="s">
        <v>319</v>
      </c>
      <c r="G22" s="803" t="s">
        <v>320</v>
      </c>
      <c r="H22" s="803" t="s">
        <v>321</v>
      </c>
      <c r="I22" s="803" t="s">
        <v>319</v>
      </c>
      <c r="J22" s="803" t="s">
        <v>320</v>
      </c>
      <c r="K22" s="804" t="s">
        <v>321</v>
      </c>
      <c r="L22" s="802" t="s">
        <v>319</v>
      </c>
      <c r="M22" s="803" t="s">
        <v>320</v>
      </c>
      <c r="N22" s="803" t="s">
        <v>321</v>
      </c>
      <c r="O22" s="803" t="s">
        <v>319</v>
      </c>
      <c r="P22" s="803" t="s">
        <v>320</v>
      </c>
      <c r="Q22" s="803" t="s">
        <v>321</v>
      </c>
      <c r="R22" s="803" t="s">
        <v>319</v>
      </c>
      <c r="S22" s="803" t="s">
        <v>320</v>
      </c>
      <c r="T22" s="804" t="s">
        <v>321</v>
      </c>
    </row>
    <row r="23" spans="2:20" ht="28.5">
      <c r="B23" s="834" t="s">
        <v>316</v>
      </c>
      <c r="C23" s="818">
        <v>296</v>
      </c>
      <c r="D23" s="819">
        <v>177</v>
      </c>
      <c r="E23" s="819">
        <v>94</v>
      </c>
      <c r="F23" s="819">
        <v>407</v>
      </c>
      <c r="G23" s="819">
        <v>310</v>
      </c>
      <c r="H23" s="820">
        <v>83</v>
      </c>
      <c r="I23" s="819">
        <v>462.27600000000001</v>
      </c>
      <c r="J23" s="819">
        <v>518</v>
      </c>
      <c r="K23" s="821">
        <v>106.815</v>
      </c>
      <c r="L23" s="822">
        <v>181</v>
      </c>
      <c r="M23" s="819">
        <v>1357</v>
      </c>
      <c r="N23" s="819">
        <v>638</v>
      </c>
      <c r="O23" s="819">
        <v>509</v>
      </c>
      <c r="P23" s="819">
        <v>1645</v>
      </c>
      <c r="Q23" s="820">
        <v>640</v>
      </c>
      <c r="R23" s="819">
        <v>1074.7470000000001</v>
      </c>
      <c r="S23" s="819">
        <v>1719</v>
      </c>
      <c r="T23" s="821">
        <v>695.47900000000004</v>
      </c>
    </row>
    <row r="24" spans="2:20" ht="15" thickBot="1">
      <c r="B24" s="836" t="s">
        <v>317</v>
      </c>
      <c r="C24" s="838">
        <v>252</v>
      </c>
      <c r="D24" s="839">
        <v>300</v>
      </c>
      <c r="E24" s="839">
        <v>40</v>
      </c>
      <c r="F24" s="840">
        <v>281</v>
      </c>
      <c r="G24" s="840">
        <v>326</v>
      </c>
      <c r="H24" s="826">
        <v>42</v>
      </c>
      <c r="I24" s="840">
        <v>305</v>
      </c>
      <c r="J24" s="840">
        <v>328</v>
      </c>
      <c r="K24" s="827">
        <v>53</v>
      </c>
      <c r="L24" s="841">
        <v>13507</v>
      </c>
      <c r="M24" s="839">
        <v>14212</v>
      </c>
      <c r="N24" s="839">
        <v>2396</v>
      </c>
      <c r="O24" s="839">
        <v>38977</v>
      </c>
      <c r="P24" s="839">
        <v>20410</v>
      </c>
      <c r="Q24" s="826">
        <v>2430</v>
      </c>
      <c r="R24" s="840">
        <v>66858</v>
      </c>
      <c r="S24" s="840">
        <v>29718</v>
      </c>
      <c r="T24" s="827">
        <v>2910</v>
      </c>
    </row>
    <row r="26" spans="2:20">
      <c r="B26" s="1301" t="s">
        <v>322</v>
      </c>
      <c r="C26" s="1301"/>
      <c r="D26" s="1301"/>
      <c r="E26" s="1301"/>
      <c r="F26" s="1301"/>
      <c r="G26" s="1301"/>
      <c r="H26" s="1301"/>
      <c r="I26" s="1301"/>
      <c r="J26" s="1301"/>
      <c r="K26" s="1301"/>
      <c r="L26" s="1301"/>
      <c r="M26" s="1301"/>
      <c r="N26" s="1301"/>
      <c r="O26" s="842"/>
      <c r="P26" s="842"/>
      <c r="Q26" s="842"/>
      <c r="R26" s="842"/>
      <c r="S26" s="842"/>
    </row>
    <row r="27" spans="2:20" ht="15" thickBot="1">
      <c r="B27" s="843"/>
      <c r="C27" s="843"/>
      <c r="D27" s="843"/>
      <c r="E27" s="843"/>
      <c r="F27" s="843"/>
      <c r="G27" s="843"/>
      <c r="H27" s="843"/>
      <c r="I27" s="843"/>
      <c r="J27" s="843"/>
      <c r="K27" s="843"/>
      <c r="L27" s="842"/>
      <c r="M27" s="842"/>
      <c r="N27" s="842"/>
      <c r="O27" s="842"/>
      <c r="P27" s="842"/>
      <c r="Q27" s="842"/>
      <c r="R27" s="842"/>
      <c r="S27" s="842"/>
      <c r="T27" s="842"/>
    </row>
    <row r="28" spans="2:20" ht="15" customHeight="1">
      <c r="B28" s="1294"/>
      <c r="C28" s="1296">
        <v>2017</v>
      </c>
      <c r="D28" s="1297"/>
      <c r="E28" s="1297"/>
      <c r="F28" s="1297"/>
      <c r="G28" s="1297">
        <v>2018</v>
      </c>
      <c r="H28" s="1297"/>
      <c r="I28" s="1297"/>
      <c r="J28" s="1297"/>
      <c r="K28" s="1297">
        <v>2019</v>
      </c>
      <c r="L28" s="1297"/>
      <c r="M28" s="1297"/>
      <c r="N28" s="1300"/>
    </row>
    <row r="29" spans="2:20" ht="57.75" thickBot="1">
      <c r="B29" s="1295"/>
      <c r="C29" s="802" t="s">
        <v>323</v>
      </c>
      <c r="D29" s="803" t="s">
        <v>324</v>
      </c>
      <c r="E29" s="803" t="s">
        <v>325</v>
      </c>
      <c r="F29" s="803" t="s">
        <v>326</v>
      </c>
      <c r="G29" s="803" t="s">
        <v>323</v>
      </c>
      <c r="H29" s="803" t="s">
        <v>324</v>
      </c>
      <c r="I29" s="803" t="s">
        <v>325</v>
      </c>
      <c r="J29" s="803" t="s">
        <v>326</v>
      </c>
      <c r="K29" s="803" t="s">
        <v>323</v>
      </c>
      <c r="L29" s="803" t="s">
        <v>324</v>
      </c>
      <c r="M29" s="803" t="s">
        <v>325</v>
      </c>
      <c r="N29" s="804" t="s">
        <v>326</v>
      </c>
    </row>
    <row r="30" spans="2:20" ht="28.5">
      <c r="B30" s="817" t="s">
        <v>316</v>
      </c>
      <c r="C30" s="844">
        <v>1477</v>
      </c>
      <c r="D30" s="845">
        <v>121</v>
      </c>
      <c r="E30" s="845">
        <v>1145</v>
      </c>
      <c r="F30" s="845">
        <v>0</v>
      </c>
      <c r="G30" s="845">
        <v>2267</v>
      </c>
      <c r="H30" s="845">
        <v>129</v>
      </c>
      <c r="I30" s="845">
        <v>1198</v>
      </c>
      <c r="J30" s="845">
        <v>0</v>
      </c>
      <c r="K30" s="845">
        <v>3560.511</v>
      </c>
      <c r="L30" s="845">
        <v>142.98699999999999</v>
      </c>
      <c r="M30" s="845">
        <v>872.67200000000003</v>
      </c>
      <c r="N30" s="846">
        <v>3.7999999999999999E-2</v>
      </c>
    </row>
    <row r="31" spans="2:20" ht="15" thickBot="1">
      <c r="B31" s="823" t="s">
        <v>317</v>
      </c>
      <c r="C31" s="847">
        <v>17536</v>
      </c>
      <c r="D31" s="848">
        <v>150</v>
      </c>
      <c r="E31" s="848">
        <v>13021</v>
      </c>
      <c r="F31" s="848">
        <v>0</v>
      </c>
      <c r="G31" s="848">
        <v>48963</v>
      </c>
      <c r="H31" s="848">
        <v>142</v>
      </c>
      <c r="I31" s="848">
        <v>13361</v>
      </c>
      <c r="J31" s="848">
        <v>0</v>
      </c>
      <c r="K31" s="848">
        <v>86444</v>
      </c>
      <c r="L31" s="848">
        <v>169</v>
      </c>
      <c r="M31" s="848">
        <v>13558</v>
      </c>
      <c r="N31" s="849">
        <v>1</v>
      </c>
    </row>
  </sheetData>
  <mergeCells count="29">
    <mergeCell ref="B10:Q10"/>
    <mergeCell ref="S1:T1"/>
    <mergeCell ref="B3:N3"/>
    <mergeCell ref="B5:B6"/>
    <mergeCell ref="C5:H5"/>
    <mergeCell ref="I5:N5"/>
    <mergeCell ref="B12:B14"/>
    <mergeCell ref="C12:K12"/>
    <mergeCell ref="L12:Q12"/>
    <mergeCell ref="C13:E13"/>
    <mergeCell ref="F13:H13"/>
    <mergeCell ref="I13:K13"/>
    <mergeCell ref="N13:O13"/>
    <mergeCell ref="P13:Q13"/>
    <mergeCell ref="B18:T18"/>
    <mergeCell ref="B20:B22"/>
    <mergeCell ref="C20:K20"/>
    <mergeCell ref="L20:T20"/>
    <mergeCell ref="C21:E21"/>
    <mergeCell ref="F21:H21"/>
    <mergeCell ref="I21:K21"/>
    <mergeCell ref="L21:N21"/>
    <mergeCell ref="O21:Q21"/>
    <mergeCell ref="R21:T21"/>
    <mergeCell ref="B26:N26"/>
    <mergeCell ref="B28:B29"/>
    <mergeCell ref="C28:F28"/>
    <mergeCell ref="G28:J28"/>
    <mergeCell ref="K28:N28"/>
  </mergeCells>
  <pageMargins left="0.7" right="0.7" top="0.75" bottom="0.75" header="0.3" footer="0.3"/>
  <pageSetup paperSize="9" scale="4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69"/>
  <sheetViews>
    <sheetView topLeftCell="C1" zoomScaleNormal="100" workbookViewId="0">
      <selection activeCell="H1" sqref="H1"/>
    </sheetView>
  </sheetViews>
  <sheetFormatPr defaultColWidth="9.140625" defaultRowHeight="12.75"/>
  <cols>
    <col min="1" max="1" width="5.85546875" style="852" customWidth="1"/>
    <col min="2" max="2" width="67.85546875" style="882" customWidth="1"/>
    <col min="3" max="4" width="20.28515625" style="883" customWidth="1"/>
    <col min="5" max="5" width="20.28515625" style="851" customWidth="1"/>
    <col min="6" max="7" width="20.28515625" style="883" customWidth="1"/>
    <col min="8" max="8" width="20.28515625" style="851" customWidth="1"/>
    <col min="9" max="9" width="9.140625" style="850"/>
    <col min="10" max="10" width="13.28515625" style="850" customWidth="1"/>
    <col min="11" max="24" width="9.140625" style="850"/>
    <col min="25" max="16384" width="9.140625" style="852"/>
  </cols>
  <sheetData>
    <row r="1" spans="2:24" ht="14.25">
      <c r="B1" s="850"/>
      <c r="C1" s="850"/>
      <c r="D1" s="850"/>
      <c r="F1" s="850"/>
      <c r="G1" s="850"/>
      <c r="H1" s="900" t="s">
        <v>575</v>
      </c>
    </row>
    <row r="2" spans="2:24" s="850" customFormat="1">
      <c r="B2" s="853"/>
      <c r="C2" s="854"/>
      <c r="D2" s="854"/>
      <c r="E2" s="855"/>
      <c r="F2" s="854"/>
      <c r="G2" s="854"/>
      <c r="H2" s="855"/>
    </row>
    <row r="3" spans="2:24" s="850" customFormat="1" ht="15" customHeight="1">
      <c r="B3" s="1324" t="s">
        <v>328</v>
      </c>
      <c r="C3" s="1324"/>
      <c r="D3" s="1324"/>
      <c r="E3" s="1324"/>
      <c r="F3" s="1324"/>
      <c r="G3" s="1324"/>
      <c r="H3" s="1324"/>
    </row>
    <row r="4" spans="2:24" s="850" customFormat="1" ht="14.25">
      <c r="B4" s="856"/>
      <c r="C4" s="856"/>
      <c r="D4" s="856"/>
      <c r="E4" s="856"/>
      <c r="F4" s="856"/>
      <c r="G4" s="856"/>
      <c r="H4" s="856"/>
    </row>
    <row r="5" spans="2:24" s="850" customFormat="1" ht="13.5" thickBot="1">
      <c r="B5" s="853"/>
      <c r="C5" s="854"/>
      <c r="D5" s="854"/>
      <c r="E5" s="857"/>
      <c r="F5" s="854"/>
      <c r="G5" s="854"/>
      <c r="H5" s="857" t="s">
        <v>252</v>
      </c>
    </row>
    <row r="6" spans="2:24" s="863" customFormat="1" ht="38.25">
      <c r="B6" s="858" t="s">
        <v>329</v>
      </c>
      <c r="C6" s="859" t="s">
        <v>330</v>
      </c>
      <c r="D6" s="859" t="s">
        <v>331</v>
      </c>
      <c r="E6" s="860" t="s">
        <v>332</v>
      </c>
      <c r="F6" s="859" t="s">
        <v>333</v>
      </c>
      <c r="G6" s="859" t="s">
        <v>334</v>
      </c>
      <c r="H6" s="861" t="s">
        <v>335</v>
      </c>
      <c r="I6" s="862"/>
      <c r="J6" s="862"/>
      <c r="K6" s="862"/>
      <c r="L6" s="862"/>
      <c r="M6" s="862"/>
      <c r="N6" s="862"/>
      <c r="O6" s="862"/>
      <c r="P6" s="862"/>
      <c r="Q6" s="862"/>
      <c r="R6" s="862"/>
      <c r="S6" s="862"/>
      <c r="T6" s="862"/>
      <c r="U6" s="862"/>
      <c r="V6" s="862"/>
      <c r="W6" s="862"/>
      <c r="X6" s="862"/>
    </row>
    <row r="7" spans="2:24">
      <c r="B7" s="864" t="s">
        <v>336</v>
      </c>
      <c r="C7" s="865"/>
      <c r="D7" s="865"/>
      <c r="E7" s="866"/>
      <c r="F7" s="865"/>
      <c r="G7" s="865"/>
      <c r="H7" s="867"/>
    </row>
    <row r="8" spans="2:24">
      <c r="B8" s="868" t="s">
        <v>337</v>
      </c>
      <c r="C8" s="869">
        <v>54.323395079999997</v>
      </c>
      <c r="D8" s="869">
        <v>9.0130850000000002</v>
      </c>
      <c r="E8" s="869">
        <v>63.336480080000001</v>
      </c>
      <c r="F8" s="869">
        <v>62.931340740000003</v>
      </c>
      <c r="G8" s="869">
        <v>10.909397999999999</v>
      </c>
      <c r="H8" s="870">
        <v>73.840738740000006</v>
      </c>
      <c r="K8" s="871"/>
    </row>
    <row r="9" spans="2:24">
      <c r="B9" s="872" t="s">
        <v>338</v>
      </c>
      <c r="C9" s="869">
        <v>0</v>
      </c>
      <c r="D9" s="869">
        <v>0</v>
      </c>
      <c r="E9" s="869">
        <v>0</v>
      </c>
      <c r="F9" s="869">
        <v>0</v>
      </c>
      <c r="G9" s="869">
        <v>0</v>
      </c>
      <c r="H9" s="870">
        <v>0</v>
      </c>
      <c r="K9" s="871"/>
    </row>
    <row r="10" spans="2:24">
      <c r="B10" s="872" t="s">
        <v>339</v>
      </c>
      <c r="C10" s="869">
        <v>54.323395079999997</v>
      </c>
      <c r="D10" s="869">
        <v>9.0130850000000002</v>
      </c>
      <c r="E10" s="869">
        <v>63.336480080000001</v>
      </c>
      <c r="F10" s="869">
        <v>62.931340740000003</v>
      </c>
      <c r="G10" s="869">
        <v>10.909397999999999</v>
      </c>
      <c r="H10" s="870">
        <v>73.840738740000006</v>
      </c>
      <c r="K10" s="871"/>
    </row>
    <row r="11" spans="2:24">
      <c r="B11" s="868" t="s">
        <v>340</v>
      </c>
      <c r="C11" s="869">
        <v>9934.6649759599986</v>
      </c>
      <c r="D11" s="869">
        <v>6455.8874839999999</v>
      </c>
      <c r="E11" s="869">
        <v>16390.552459959999</v>
      </c>
      <c r="F11" s="869">
        <v>10723.48054344</v>
      </c>
      <c r="G11" s="869">
        <v>7457.7689229999996</v>
      </c>
      <c r="H11" s="870">
        <v>18181.249466440004</v>
      </c>
      <c r="K11" s="871"/>
    </row>
    <row r="12" spans="2:24" ht="25.5">
      <c r="B12" s="873" t="s">
        <v>341</v>
      </c>
      <c r="C12" s="869">
        <v>1417.7208760199999</v>
      </c>
      <c r="D12" s="869">
        <v>21.107617999999999</v>
      </c>
      <c r="E12" s="869">
        <v>1438.8284940199999</v>
      </c>
      <c r="F12" s="869">
        <v>1192.1985318499999</v>
      </c>
      <c r="G12" s="869">
        <v>93.508332999999993</v>
      </c>
      <c r="H12" s="870">
        <v>1285.7068648499999</v>
      </c>
      <c r="K12" s="871"/>
    </row>
    <row r="13" spans="2:24" ht="18" customHeight="1">
      <c r="B13" s="872" t="s">
        <v>342</v>
      </c>
      <c r="C13" s="869">
        <v>787.44391601999996</v>
      </c>
      <c r="D13" s="869">
        <v>0.66535</v>
      </c>
      <c r="E13" s="869">
        <v>788.10926601999995</v>
      </c>
      <c r="F13" s="869">
        <v>743.15528285000005</v>
      </c>
      <c r="G13" s="869">
        <v>73.577122000000003</v>
      </c>
      <c r="H13" s="870">
        <v>816.73240485000008</v>
      </c>
      <c r="K13" s="871"/>
    </row>
    <row r="14" spans="2:24" hidden="1">
      <c r="B14" s="872" t="s">
        <v>343</v>
      </c>
      <c r="C14" s="869">
        <v>29.287279999999999</v>
      </c>
      <c r="D14" s="869">
        <v>0</v>
      </c>
      <c r="E14" s="869">
        <v>29.287279999999999</v>
      </c>
      <c r="F14" s="869">
        <v>29.287279999999999</v>
      </c>
      <c r="G14" s="869">
        <v>0</v>
      </c>
      <c r="H14" s="870">
        <v>29.287279999999999</v>
      </c>
      <c r="K14" s="871"/>
    </row>
    <row r="15" spans="2:24" hidden="1">
      <c r="B15" s="872" t="s">
        <v>344</v>
      </c>
      <c r="C15" s="869">
        <v>758.15663601999995</v>
      </c>
      <c r="D15" s="869">
        <v>0.66535</v>
      </c>
      <c r="E15" s="869">
        <v>758.82198601999994</v>
      </c>
      <c r="F15" s="869">
        <v>713.86800285000004</v>
      </c>
      <c r="G15" s="869">
        <v>73.577122000000003</v>
      </c>
      <c r="H15" s="870">
        <v>787.44512485000007</v>
      </c>
      <c r="K15" s="871"/>
    </row>
    <row r="16" spans="2:24" ht="25.5">
      <c r="B16" s="872" t="s">
        <v>345</v>
      </c>
      <c r="C16" s="869">
        <v>630.27696000000003</v>
      </c>
      <c r="D16" s="869">
        <v>20.442267999999999</v>
      </c>
      <c r="E16" s="869">
        <v>650.71922800000004</v>
      </c>
      <c r="F16" s="869">
        <v>449.043249</v>
      </c>
      <c r="G16" s="869">
        <v>19.931211000000001</v>
      </c>
      <c r="H16" s="870">
        <v>468.97446000000002</v>
      </c>
      <c r="K16" s="871"/>
    </row>
    <row r="17" spans="2:11" hidden="1">
      <c r="B17" s="872" t="s">
        <v>346</v>
      </c>
      <c r="C17" s="869">
        <v>115.330873</v>
      </c>
      <c r="D17" s="869">
        <v>0</v>
      </c>
      <c r="E17" s="869">
        <v>115.330873</v>
      </c>
      <c r="F17" s="869">
        <v>0.96676300000000004</v>
      </c>
      <c r="G17" s="869">
        <v>0</v>
      </c>
      <c r="H17" s="870">
        <v>0.96676300000000004</v>
      </c>
      <c r="K17" s="871"/>
    </row>
    <row r="18" spans="2:11" hidden="1">
      <c r="B18" s="872" t="s">
        <v>347</v>
      </c>
      <c r="C18" s="869">
        <v>514.94608700000003</v>
      </c>
      <c r="D18" s="869">
        <v>20.442267999999999</v>
      </c>
      <c r="E18" s="869">
        <v>535.38835500000005</v>
      </c>
      <c r="F18" s="869">
        <v>448.07648599999999</v>
      </c>
      <c r="G18" s="869">
        <v>19.931211000000001</v>
      </c>
      <c r="H18" s="870">
        <v>468.00769700000001</v>
      </c>
      <c r="K18" s="871"/>
    </row>
    <row r="19" spans="2:11" hidden="1">
      <c r="B19" s="872" t="s">
        <v>348</v>
      </c>
      <c r="C19" s="869">
        <v>0</v>
      </c>
      <c r="D19" s="869">
        <v>0</v>
      </c>
      <c r="E19" s="869">
        <v>0</v>
      </c>
      <c r="F19" s="869">
        <v>0</v>
      </c>
      <c r="G19" s="869">
        <v>0</v>
      </c>
      <c r="H19" s="870">
        <v>0</v>
      </c>
      <c r="K19" s="871"/>
    </row>
    <row r="20" spans="2:11" ht="29.25" customHeight="1">
      <c r="B20" s="873" t="s">
        <v>349</v>
      </c>
      <c r="C20" s="869">
        <v>255.78648799999999</v>
      </c>
      <c r="D20" s="869">
        <v>0</v>
      </c>
      <c r="E20" s="869">
        <v>255.78648799999999</v>
      </c>
      <c r="F20" s="869">
        <v>254.85605000000001</v>
      </c>
      <c r="G20" s="869">
        <v>0</v>
      </c>
      <c r="H20" s="870">
        <v>254.85605000000001</v>
      </c>
      <c r="K20" s="871"/>
    </row>
    <row r="21" spans="2:11" ht="25.5" hidden="1">
      <c r="B21" s="872" t="s">
        <v>350</v>
      </c>
      <c r="C21" s="869">
        <v>12.3</v>
      </c>
      <c r="D21" s="869">
        <v>0</v>
      </c>
      <c r="E21" s="869">
        <v>12.3</v>
      </c>
      <c r="F21" s="869">
        <v>12.3</v>
      </c>
      <c r="G21" s="869">
        <v>0</v>
      </c>
      <c r="H21" s="870">
        <v>12.3</v>
      </c>
      <c r="K21" s="871"/>
    </row>
    <row r="22" spans="2:11" ht="25.5" hidden="1">
      <c r="B22" s="872" t="s">
        <v>351</v>
      </c>
      <c r="C22" s="869">
        <v>0</v>
      </c>
      <c r="D22" s="869">
        <v>0</v>
      </c>
      <c r="E22" s="869">
        <v>0</v>
      </c>
      <c r="F22" s="869">
        <v>0</v>
      </c>
      <c r="G22" s="869">
        <v>0</v>
      </c>
      <c r="H22" s="870">
        <v>0</v>
      </c>
      <c r="K22" s="871"/>
    </row>
    <row r="23" spans="2:11" ht="25.5" hidden="1">
      <c r="B23" s="872" t="s">
        <v>352</v>
      </c>
      <c r="C23" s="869">
        <v>57.726591999999997</v>
      </c>
      <c r="D23" s="869">
        <v>0</v>
      </c>
      <c r="E23" s="869">
        <v>57.726591999999997</v>
      </c>
      <c r="F23" s="869">
        <v>56.793782999999998</v>
      </c>
      <c r="G23" s="869">
        <v>0</v>
      </c>
      <c r="H23" s="870">
        <v>56.793782999999998</v>
      </c>
      <c r="K23" s="871"/>
    </row>
    <row r="24" spans="2:11" ht="25.5" hidden="1">
      <c r="B24" s="872" t="s">
        <v>353</v>
      </c>
      <c r="C24" s="869">
        <v>0</v>
      </c>
      <c r="D24" s="869">
        <v>0</v>
      </c>
      <c r="E24" s="869">
        <v>0</v>
      </c>
      <c r="F24" s="869">
        <v>0</v>
      </c>
      <c r="G24" s="869">
        <v>0</v>
      </c>
      <c r="H24" s="870">
        <v>0</v>
      </c>
      <c r="K24" s="871"/>
    </row>
    <row r="25" spans="2:11" hidden="1">
      <c r="B25" s="872" t="s">
        <v>354</v>
      </c>
      <c r="C25" s="869">
        <v>0</v>
      </c>
      <c r="D25" s="869">
        <v>0</v>
      </c>
      <c r="E25" s="869">
        <v>0</v>
      </c>
      <c r="F25" s="869">
        <v>0</v>
      </c>
      <c r="G25" s="869">
        <v>0</v>
      </c>
      <c r="H25" s="870">
        <v>0</v>
      </c>
      <c r="K25" s="871"/>
    </row>
    <row r="26" spans="2:11" hidden="1">
      <c r="B26" s="872" t="s">
        <v>355</v>
      </c>
      <c r="C26" s="869">
        <v>0</v>
      </c>
      <c r="D26" s="869">
        <v>0</v>
      </c>
      <c r="E26" s="869">
        <v>0</v>
      </c>
      <c r="F26" s="869">
        <v>0</v>
      </c>
      <c r="G26" s="869">
        <v>0</v>
      </c>
      <c r="H26" s="870">
        <v>0</v>
      </c>
      <c r="K26" s="871"/>
    </row>
    <row r="27" spans="2:11">
      <c r="B27" s="872" t="s">
        <v>356</v>
      </c>
      <c r="C27" s="869">
        <v>185.759896</v>
      </c>
      <c r="D27" s="869">
        <v>0</v>
      </c>
      <c r="E27" s="869">
        <v>185.759896</v>
      </c>
      <c r="F27" s="869">
        <v>185.76226700000001</v>
      </c>
      <c r="G27" s="869">
        <v>0</v>
      </c>
      <c r="H27" s="870">
        <v>185.76226700000001</v>
      </c>
      <c r="K27" s="871"/>
    </row>
    <row r="28" spans="2:11" ht="15.75" customHeight="1">
      <c r="B28" s="873" t="s">
        <v>357</v>
      </c>
      <c r="C28" s="869">
        <v>8261.1576119399997</v>
      </c>
      <c r="D28" s="869">
        <v>6434.7798659999999</v>
      </c>
      <c r="E28" s="869">
        <v>14695.93747794</v>
      </c>
      <c r="F28" s="869">
        <v>9276.425961590001</v>
      </c>
      <c r="G28" s="869">
        <v>7364.2605899999999</v>
      </c>
      <c r="H28" s="870">
        <v>16640.686551589999</v>
      </c>
      <c r="K28" s="871"/>
    </row>
    <row r="29" spans="2:11" ht="16.5" customHeight="1">
      <c r="B29" s="872" t="s">
        <v>358</v>
      </c>
      <c r="C29" s="869">
        <v>1521.8761500000001</v>
      </c>
      <c r="D29" s="869">
        <v>533.56392600000004</v>
      </c>
      <c r="E29" s="869">
        <v>2055.4400759999999</v>
      </c>
      <c r="F29" s="869">
        <v>1662.8084429999999</v>
      </c>
      <c r="G29" s="869">
        <v>501.31621999999999</v>
      </c>
      <c r="H29" s="870">
        <v>2164.1246630000001</v>
      </c>
      <c r="K29" s="871"/>
    </row>
    <row r="30" spans="2:11" hidden="1">
      <c r="B30" s="872" t="s">
        <v>359</v>
      </c>
      <c r="C30" s="869">
        <v>331.26249100000001</v>
      </c>
      <c r="D30" s="869">
        <v>60.278326999999997</v>
      </c>
      <c r="E30" s="869">
        <v>391.540818</v>
      </c>
      <c r="F30" s="869">
        <v>297.45241600000003</v>
      </c>
      <c r="G30" s="869">
        <v>65.185378</v>
      </c>
      <c r="H30" s="870">
        <v>362.63779399999999</v>
      </c>
      <c r="K30" s="871"/>
    </row>
    <row r="31" spans="2:11" hidden="1">
      <c r="B31" s="872" t="s">
        <v>360</v>
      </c>
      <c r="C31" s="869">
        <v>1190.6136590000001</v>
      </c>
      <c r="D31" s="869">
        <v>473.28559899999999</v>
      </c>
      <c r="E31" s="869">
        <v>1663.8992579999999</v>
      </c>
      <c r="F31" s="869">
        <v>1365.356027</v>
      </c>
      <c r="G31" s="869">
        <v>436.13084199999997</v>
      </c>
      <c r="H31" s="870">
        <v>1801.4868690000001</v>
      </c>
      <c r="K31" s="871"/>
    </row>
    <row r="32" spans="2:11">
      <c r="B32" s="872" t="s">
        <v>361</v>
      </c>
      <c r="C32" s="869">
        <v>2277.8402542700001</v>
      </c>
      <c r="D32" s="869">
        <v>4261.6004009999997</v>
      </c>
      <c r="E32" s="869">
        <v>6539.4406552700002</v>
      </c>
      <c r="F32" s="869">
        <v>2780.1428750500004</v>
      </c>
      <c r="G32" s="869">
        <v>5066.4831919999997</v>
      </c>
      <c r="H32" s="870">
        <v>7846.6260670500005</v>
      </c>
      <c r="K32" s="871"/>
    </row>
    <row r="33" spans="2:11" hidden="1">
      <c r="B33" s="872" t="s">
        <v>362</v>
      </c>
      <c r="C33" s="869">
        <v>411.32452691999998</v>
      </c>
      <c r="D33" s="869">
        <v>24.439906000000001</v>
      </c>
      <c r="E33" s="869">
        <v>435.76443291999993</v>
      </c>
      <c r="F33" s="869">
        <v>255.2376811</v>
      </c>
      <c r="G33" s="869">
        <v>6.9023000000000001E-2</v>
      </c>
      <c r="H33" s="870">
        <v>255.30670409999999</v>
      </c>
      <c r="K33" s="871"/>
    </row>
    <row r="34" spans="2:11" hidden="1">
      <c r="B34" s="872" t="s">
        <v>363</v>
      </c>
      <c r="C34" s="869">
        <v>1503.6134918600001</v>
      </c>
      <c r="D34" s="869">
        <v>4228.9712799999998</v>
      </c>
      <c r="E34" s="869">
        <v>5732.5847718600007</v>
      </c>
      <c r="F34" s="869">
        <v>2114.9749274400001</v>
      </c>
      <c r="G34" s="869">
        <v>5033.7469970000002</v>
      </c>
      <c r="H34" s="870">
        <v>7148.7219244400003</v>
      </c>
      <c r="K34" s="871"/>
    </row>
    <row r="35" spans="2:11" hidden="1">
      <c r="B35" s="872" t="s">
        <v>364</v>
      </c>
      <c r="C35" s="869">
        <v>74.848550000000003</v>
      </c>
      <c r="D35" s="869">
        <v>0</v>
      </c>
      <c r="E35" s="869">
        <v>74.848550000000003</v>
      </c>
      <c r="F35" s="869">
        <v>82.163250000000005</v>
      </c>
      <c r="G35" s="869">
        <v>0</v>
      </c>
      <c r="H35" s="870">
        <v>82.163250000000005</v>
      </c>
      <c r="K35" s="871"/>
    </row>
    <row r="36" spans="2:11" hidden="1">
      <c r="B36" s="872" t="s">
        <v>365</v>
      </c>
      <c r="C36" s="869">
        <v>288.05368549000002</v>
      </c>
      <c r="D36" s="869">
        <v>8.1892150000000008</v>
      </c>
      <c r="E36" s="869">
        <v>296.24290049000001</v>
      </c>
      <c r="F36" s="869">
        <v>327.76701650999996</v>
      </c>
      <c r="G36" s="869">
        <v>32.667172000000001</v>
      </c>
      <c r="H36" s="870">
        <v>360.43418851000001</v>
      </c>
      <c r="K36" s="871"/>
    </row>
    <row r="37" spans="2:11">
      <c r="B37" s="872" t="s">
        <v>366</v>
      </c>
      <c r="C37" s="869">
        <v>255.03795700000001</v>
      </c>
      <c r="D37" s="869">
        <v>80.199771999999996</v>
      </c>
      <c r="E37" s="869">
        <v>335.237729</v>
      </c>
      <c r="F37" s="869">
        <v>597.64295900000002</v>
      </c>
      <c r="G37" s="869">
        <v>43.294530000000002</v>
      </c>
      <c r="H37" s="870">
        <v>640.93748900000003</v>
      </c>
      <c r="K37" s="871"/>
    </row>
    <row r="38" spans="2:11" ht="12.75" hidden="1" customHeight="1">
      <c r="B38" s="872" t="s">
        <v>367</v>
      </c>
      <c r="C38" s="869">
        <v>0</v>
      </c>
      <c r="D38" s="869">
        <v>0</v>
      </c>
      <c r="E38" s="869">
        <v>0</v>
      </c>
      <c r="F38" s="869">
        <v>0</v>
      </c>
      <c r="G38" s="869">
        <v>0</v>
      </c>
      <c r="H38" s="870">
        <v>0</v>
      </c>
      <c r="K38" s="871"/>
    </row>
    <row r="39" spans="2:11" ht="12.75" hidden="1" customHeight="1">
      <c r="B39" s="872" t="s">
        <v>368</v>
      </c>
      <c r="C39" s="869">
        <v>0</v>
      </c>
      <c r="D39" s="869">
        <v>0</v>
      </c>
      <c r="E39" s="869">
        <v>0</v>
      </c>
      <c r="F39" s="869">
        <v>0</v>
      </c>
      <c r="G39" s="869">
        <v>0</v>
      </c>
      <c r="H39" s="870">
        <v>0</v>
      </c>
      <c r="K39" s="871"/>
    </row>
    <row r="40" spans="2:11" ht="12.75" hidden="1" customHeight="1">
      <c r="B40" s="872" t="s">
        <v>369</v>
      </c>
      <c r="C40" s="869">
        <v>68.354107999999997</v>
      </c>
      <c r="D40" s="869">
        <v>0</v>
      </c>
      <c r="E40" s="869">
        <v>68.354107999999997</v>
      </c>
      <c r="F40" s="869">
        <v>230.70647299999999</v>
      </c>
      <c r="G40" s="869">
        <v>0</v>
      </c>
      <c r="H40" s="870">
        <v>230.70647299999999</v>
      </c>
      <c r="K40" s="871"/>
    </row>
    <row r="41" spans="2:11" ht="12.75" hidden="1" customHeight="1">
      <c r="B41" s="872" t="s">
        <v>370</v>
      </c>
      <c r="C41" s="869">
        <v>186.68384900000001</v>
      </c>
      <c r="D41" s="869">
        <v>80.199771999999996</v>
      </c>
      <c r="E41" s="869">
        <v>266.88362100000001</v>
      </c>
      <c r="F41" s="869">
        <v>366.936486</v>
      </c>
      <c r="G41" s="869">
        <v>43.294530000000002</v>
      </c>
      <c r="H41" s="870">
        <v>410.23101600000001</v>
      </c>
      <c r="K41" s="871"/>
    </row>
    <row r="42" spans="2:11">
      <c r="B42" s="872" t="s">
        <v>371</v>
      </c>
      <c r="C42" s="874">
        <v>4206.4032506700005</v>
      </c>
      <c r="D42" s="874">
        <v>1559.415767</v>
      </c>
      <c r="E42" s="874">
        <v>5765.81901767</v>
      </c>
      <c r="F42" s="874">
        <v>4235.8316845399995</v>
      </c>
      <c r="G42" s="874">
        <v>1753.1666479999999</v>
      </c>
      <c r="H42" s="875">
        <v>5988.9983325399999</v>
      </c>
      <c r="K42" s="871"/>
    </row>
    <row r="43" spans="2:11" hidden="1">
      <c r="B43" s="872" t="s">
        <v>372</v>
      </c>
      <c r="C43" s="874">
        <v>4197.3519346700004</v>
      </c>
      <c r="D43" s="874">
        <v>1515.2660510000001</v>
      </c>
      <c r="E43" s="874">
        <v>5712.6179856700001</v>
      </c>
      <c r="F43" s="874">
        <v>4217.4326495400001</v>
      </c>
      <c r="G43" s="874">
        <v>1685.5273500000001</v>
      </c>
      <c r="H43" s="875">
        <v>5902.9599995400004</v>
      </c>
      <c r="K43" s="871"/>
    </row>
    <row r="44" spans="2:11" hidden="1">
      <c r="B44" s="872" t="s">
        <v>373</v>
      </c>
      <c r="C44" s="874">
        <v>0</v>
      </c>
      <c r="D44" s="874">
        <v>0</v>
      </c>
      <c r="E44" s="874">
        <v>0</v>
      </c>
      <c r="F44" s="874">
        <v>0</v>
      </c>
      <c r="G44" s="874">
        <v>0</v>
      </c>
      <c r="H44" s="875">
        <v>0</v>
      </c>
      <c r="K44" s="871"/>
    </row>
    <row r="45" spans="2:11" hidden="1">
      <c r="B45" s="872" t="s">
        <v>374</v>
      </c>
      <c r="C45" s="874">
        <v>0</v>
      </c>
      <c r="D45" s="874">
        <v>44.149715999999998</v>
      </c>
      <c r="E45" s="874">
        <v>44.149715999999998</v>
      </c>
      <c r="F45" s="874">
        <v>0</v>
      </c>
      <c r="G45" s="874">
        <v>67.639297999999997</v>
      </c>
      <c r="H45" s="875">
        <v>67.639297999999997</v>
      </c>
      <c r="K45" s="871"/>
    </row>
    <row r="46" spans="2:11" hidden="1">
      <c r="B46" s="872" t="s">
        <v>375</v>
      </c>
      <c r="C46" s="869">
        <v>9.0513159999999999</v>
      </c>
      <c r="D46" s="869">
        <v>0</v>
      </c>
      <c r="E46" s="869">
        <v>9.0513159999999999</v>
      </c>
      <c r="F46" s="869">
        <v>18.399035000000001</v>
      </c>
      <c r="G46" s="869">
        <v>0</v>
      </c>
      <c r="H46" s="870">
        <v>18.399035000000001</v>
      </c>
      <c r="K46" s="871"/>
    </row>
    <row r="47" spans="2:11">
      <c r="B47" s="872" t="s">
        <v>376</v>
      </c>
      <c r="C47" s="869">
        <v>0</v>
      </c>
      <c r="D47" s="869">
        <v>0</v>
      </c>
      <c r="E47" s="869">
        <v>0</v>
      </c>
      <c r="F47" s="869">
        <v>0</v>
      </c>
      <c r="G47" s="869">
        <v>0</v>
      </c>
      <c r="H47" s="870">
        <v>0</v>
      </c>
      <c r="K47" s="871"/>
    </row>
    <row r="48" spans="2:11" ht="25.5">
      <c r="B48" s="873" t="s">
        <v>377</v>
      </c>
      <c r="C48" s="869">
        <v>0</v>
      </c>
      <c r="D48" s="869">
        <v>0</v>
      </c>
      <c r="E48" s="869">
        <v>0</v>
      </c>
      <c r="F48" s="869">
        <v>0</v>
      </c>
      <c r="G48" s="869">
        <v>0</v>
      </c>
      <c r="H48" s="870">
        <v>0</v>
      </c>
      <c r="K48" s="871"/>
    </row>
    <row r="49" spans="2:11" ht="25.5">
      <c r="B49" s="873" t="s">
        <v>378</v>
      </c>
      <c r="C49" s="869">
        <v>1065.0319023500001</v>
      </c>
      <c r="D49" s="869">
        <v>83.930154999999999</v>
      </c>
      <c r="E49" s="869">
        <v>1148.9620573499999</v>
      </c>
      <c r="F49" s="869">
        <v>1171.6811363400002</v>
      </c>
      <c r="G49" s="869">
        <v>110.22617</v>
      </c>
      <c r="H49" s="870">
        <v>1281.9073063400001</v>
      </c>
      <c r="K49" s="871"/>
    </row>
    <row r="50" spans="2:11" ht="25.5">
      <c r="B50" s="872" t="s">
        <v>379</v>
      </c>
      <c r="C50" s="869">
        <v>500.02602154000004</v>
      </c>
      <c r="D50" s="869">
        <v>6.0863649999999998</v>
      </c>
      <c r="E50" s="869">
        <v>506.11238654000005</v>
      </c>
      <c r="F50" s="869">
        <v>549.87776331999999</v>
      </c>
      <c r="G50" s="869">
        <v>6.1978299999999997</v>
      </c>
      <c r="H50" s="870">
        <v>556.07559331999994</v>
      </c>
      <c r="K50" s="871"/>
    </row>
    <row r="51" spans="2:11">
      <c r="B51" s="872" t="s">
        <v>380</v>
      </c>
      <c r="C51" s="869">
        <v>0</v>
      </c>
      <c r="D51" s="869">
        <v>53.338259999999998</v>
      </c>
      <c r="E51" s="869">
        <v>53.338259999999998</v>
      </c>
      <c r="F51" s="869">
        <v>0</v>
      </c>
      <c r="G51" s="869">
        <v>73.484720999999993</v>
      </c>
      <c r="H51" s="870">
        <v>73.484720999999993</v>
      </c>
      <c r="K51" s="871"/>
    </row>
    <row r="52" spans="2:11">
      <c r="B52" s="872" t="s">
        <v>381</v>
      </c>
      <c r="C52" s="869">
        <v>563.65011281</v>
      </c>
      <c r="D52" s="869">
        <v>24.50553</v>
      </c>
      <c r="E52" s="869">
        <v>588.1556428099999</v>
      </c>
      <c r="F52" s="869">
        <v>618.84474002000002</v>
      </c>
      <c r="G52" s="869">
        <v>30.504335999999999</v>
      </c>
      <c r="H52" s="870">
        <v>649.34907601999998</v>
      </c>
      <c r="K52" s="871"/>
    </row>
    <row r="53" spans="2:11" ht="25.5" hidden="1">
      <c r="B53" s="872" t="s">
        <v>382</v>
      </c>
      <c r="C53" s="869">
        <v>1.3557680000000001</v>
      </c>
      <c r="D53" s="869">
        <v>0</v>
      </c>
      <c r="E53" s="869">
        <v>1.3557680000000001</v>
      </c>
      <c r="F53" s="869">
        <v>2.9586329999999998</v>
      </c>
      <c r="G53" s="869">
        <v>0</v>
      </c>
      <c r="H53" s="870">
        <v>2.9586329999999998</v>
      </c>
      <c r="K53" s="871"/>
    </row>
    <row r="54" spans="2:11" ht="25.5" hidden="1">
      <c r="B54" s="872" t="s">
        <v>383</v>
      </c>
      <c r="C54" s="869">
        <v>0</v>
      </c>
      <c r="D54" s="869">
        <v>0</v>
      </c>
      <c r="E54" s="869">
        <v>0</v>
      </c>
      <c r="F54" s="869">
        <v>0</v>
      </c>
      <c r="G54" s="869">
        <v>0</v>
      </c>
      <c r="H54" s="870">
        <v>0</v>
      </c>
      <c r="K54" s="871"/>
    </row>
    <row r="55" spans="2:11" ht="25.5" hidden="1">
      <c r="B55" s="872" t="s">
        <v>384</v>
      </c>
      <c r="C55" s="869">
        <v>0</v>
      </c>
      <c r="D55" s="869">
        <v>0</v>
      </c>
      <c r="E55" s="869">
        <v>0</v>
      </c>
      <c r="F55" s="869">
        <v>0</v>
      </c>
      <c r="G55" s="869">
        <v>0</v>
      </c>
      <c r="H55" s="870">
        <v>0</v>
      </c>
      <c r="K55" s="871"/>
    </row>
    <row r="56" spans="2:11" ht="38.25" hidden="1">
      <c r="B56" s="872" t="s">
        <v>385</v>
      </c>
      <c r="C56" s="869">
        <v>0</v>
      </c>
      <c r="D56" s="869">
        <v>0</v>
      </c>
      <c r="E56" s="869">
        <v>0</v>
      </c>
      <c r="F56" s="869">
        <v>0</v>
      </c>
      <c r="G56" s="869">
        <v>3.9282999999999998E-2</v>
      </c>
      <c r="H56" s="870">
        <v>3.9282999999999998E-2</v>
      </c>
      <c r="K56" s="871"/>
    </row>
    <row r="57" spans="2:11" ht="25.5">
      <c r="B57" s="868" t="s">
        <v>386</v>
      </c>
      <c r="C57" s="869">
        <v>0</v>
      </c>
      <c r="D57" s="869">
        <v>111.26581299999999</v>
      </c>
      <c r="E57" s="869">
        <v>111.26581299999999</v>
      </c>
      <c r="F57" s="869">
        <v>0</v>
      </c>
      <c r="G57" s="869">
        <v>239.766212</v>
      </c>
      <c r="H57" s="870">
        <v>239.766212</v>
      </c>
      <c r="K57" s="871"/>
    </row>
    <row r="58" spans="2:11">
      <c r="B58" s="868" t="s">
        <v>387</v>
      </c>
      <c r="C58" s="869">
        <v>13.794688000000001</v>
      </c>
      <c r="D58" s="869">
        <v>0.86396499999999998</v>
      </c>
      <c r="E58" s="869">
        <v>14.658652999999999</v>
      </c>
      <c r="F58" s="869">
        <v>18.427658000000001</v>
      </c>
      <c r="G58" s="869">
        <v>0.58435300000000001</v>
      </c>
      <c r="H58" s="870">
        <v>19.012011000000001</v>
      </c>
      <c r="K58" s="871"/>
    </row>
    <row r="59" spans="2:11">
      <c r="B59" s="872" t="s">
        <v>388</v>
      </c>
      <c r="C59" s="869">
        <v>0</v>
      </c>
      <c r="D59" s="869">
        <v>0</v>
      </c>
      <c r="E59" s="869">
        <v>0</v>
      </c>
      <c r="F59" s="869">
        <v>0</v>
      </c>
      <c r="G59" s="869">
        <v>0</v>
      </c>
      <c r="H59" s="870">
        <v>0</v>
      </c>
      <c r="K59" s="871"/>
    </row>
    <row r="60" spans="2:11">
      <c r="B60" s="872" t="s">
        <v>389</v>
      </c>
      <c r="C60" s="869">
        <v>13.794688000000001</v>
      </c>
      <c r="D60" s="869">
        <v>0.86396499999999998</v>
      </c>
      <c r="E60" s="869">
        <v>14.658652999999999</v>
      </c>
      <c r="F60" s="869">
        <v>18.427658000000001</v>
      </c>
      <c r="G60" s="869">
        <v>0.58435300000000001</v>
      </c>
      <c r="H60" s="870">
        <v>19.012011000000001</v>
      </c>
      <c r="K60" s="871"/>
    </row>
    <row r="61" spans="2:11">
      <c r="B61" s="868" t="s">
        <v>390</v>
      </c>
      <c r="C61" s="869">
        <v>2365.3801191399998</v>
      </c>
      <c r="D61" s="869">
        <v>256.28864299999998</v>
      </c>
      <c r="E61" s="869">
        <v>2621.6687621399997</v>
      </c>
      <c r="F61" s="869">
        <v>2453.4337566300001</v>
      </c>
      <c r="G61" s="869">
        <v>276.95464199999998</v>
      </c>
      <c r="H61" s="870">
        <v>2730.3883986300002</v>
      </c>
      <c r="K61" s="871"/>
    </row>
    <row r="62" spans="2:11">
      <c r="B62" s="873" t="s">
        <v>391</v>
      </c>
      <c r="C62" s="869">
        <v>1963.60641293</v>
      </c>
      <c r="D62" s="869">
        <v>88.979538000000005</v>
      </c>
      <c r="E62" s="869">
        <v>2052.5859509299999</v>
      </c>
      <c r="F62" s="869">
        <v>2068.3132762700002</v>
      </c>
      <c r="G62" s="869">
        <v>98.433791999999997</v>
      </c>
      <c r="H62" s="870">
        <v>2166.74706827</v>
      </c>
      <c r="K62" s="871"/>
    </row>
    <row r="63" spans="2:11">
      <c r="B63" s="872" t="s">
        <v>392</v>
      </c>
      <c r="C63" s="869">
        <v>1784.5489943399998</v>
      </c>
      <c r="D63" s="869">
        <v>88.979538000000005</v>
      </c>
      <c r="E63" s="869">
        <v>1873.5285323399999</v>
      </c>
      <c r="F63" s="869">
        <v>1764.8167596800001</v>
      </c>
      <c r="G63" s="869">
        <v>98.433791999999997</v>
      </c>
      <c r="H63" s="870">
        <v>1863.2505516800002</v>
      </c>
      <c r="K63" s="871"/>
    </row>
    <row r="64" spans="2:11">
      <c r="B64" s="872" t="s">
        <v>393</v>
      </c>
      <c r="C64" s="869">
        <v>177.12281059</v>
      </c>
      <c r="D64" s="869">
        <v>0</v>
      </c>
      <c r="E64" s="869">
        <v>177.12281059</v>
      </c>
      <c r="F64" s="869">
        <v>291.78148559000005</v>
      </c>
      <c r="G64" s="869">
        <v>0</v>
      </c>
      <c r="H64" s="870">
        <v>291.78148559000005</v>
      </c>
      <c r="K64" s="871"/>
    </row>
    <row r="65" spans="2:11">
      <c r="B65" s="872" t="s">
        <v>394</v>
      </c>
      <c r="C65" s="869">
        <v>1.9346080000000001</v>
      </c>
      <c r="D65" s="869">
        <v>0</v>
      </c>
      <c r="E65" s="869">
        <v>1.9346080000000001</v>
      </c>
      <c r="F65" s="869">
        <v>11.715031</v>
      </c>
      <c r="G65" s="869">
        <v>0</v>
      </c>
      <c r="H65" s="870">
        <v>11.715031</v>
      </c>
      <c r="K65" s="871"/>
    </row>
    <row r="66" spans="2:11" ht="20.45" customHeight="1">
      <c r="B66" s="873" t="s">
        <v>395</v>
      </c>
      <c r="C66" s="869">
        <v>93.373338169999997</v>
      </c>
      <c r="D66" s="869">
        <v>2.9341520000000001</v>
      </c>
      <c r="E66" s="869">
        <v>96.307490170000008</v>
      </c>
      <c r="F66" s="869">
        <v>76.750955569999988</v>
      </c>
      <c r="G66" s="869">
        <v>4.4075049999999996</v>
      </c>
      <c r="H66" s="870">
        <v>81.158460569999988</v>
      </c>
      <c r="K66" s="871"/>
    </row>
    <row r="67" spans="2:11">
      <c r="B67" s="872" t="s">
        <v>396</v>
      </c>
      <c r="C67" s="869">
        <v>15.700232</v>
      </c>
      <c r="D67" s="869">
        <v>0</v>
      </c>
      <c r="E67" s="869">
        <v>15.700232</v>
      </c>
      <c r="F67" s="869">
        <v>15.733174999999999</v>
      </c>
      <c r="G67" s="869">
        <v>0</v>
      </c>
      <c r="H67" s="870">
        <v>15.733174999999999</v>
      </c>
      <c r="K67" s="871"/>
    </row>
    <row r="68" spans="2:11" ht="25.5">
      <c r="B68" s="872" t="s">
        <v>397</v>
      </c>
      <c r="C68" s="869">
        <v>74.631169170000007</v>
      </c>
      <c r="D68" s="869">
        <v>2.9341520000000001</v>
      </c>
      <c r="E68" s="869">
        <v>77.565321170000004</v>
      </c>
      <c r="F68" s="869">
        <v>57.787487570000003</v>
      </c>
      <c r="G68" s="869">
        <v>4.4075049999999996</v>
      </c>
      <c r="H68" s="870">
        <v>62.194992570000004</v>
      </c>
      <c r="K68" s="871"/>
    </row>
    <row r="69" spans="2:11">
      <c r="B69" s="872" t="s">
        <v>398</v>
      </c>
      <c r="C69" s="869">
        <v>3.0419369999999999</v>
      </c>
      <c r="D69" s="869">
        <v>0</v>
      </c>
      <c r="E69" s="869">
        <v>3.0419369999999999</v>
      </c>
      <c r="F69" s="869">
        <v>3.2302930000000001</v>
      </c>
      <c r="G69" s="869">
        <v>0</v>
      </c>
      <c r="H69" s="870">
        <v>3.2302930000000001</v>
      </c>
      <c r="K69" s="871"/>
    </row>
    <row r="70" spans="2:11">
      <c r="B70" s="873" t="s">
        <v>399</v>
      </c>
      <c r="C70" s="869">
        <v>308.40036803999999</v>
      </c>
      <c r="D70" s="869">
        <v>164.374953</v>
      </c>
      <c r="E70" s="869">
        <v>472.77532103999994</v>
      </c>
      <c r="F70" s="869">
        <v>308.36952478999996</v>
      </c>
      <c r="G70" s="869">
        <v>174.11334500000001</v>
      </c>
      <c r="H70" s="870">
        <v>482.48286978999994</v>
      </c>
      <c r="K70" s="871"/>
    </row>
    <row r="71" spans="2:11">
      <c r="B71" s="872" t="s">
        <v>400</v>
      </c>
      <c r="C71" s="869">
        <v>199.51903844</v>
      </c>
      <c r="D71" s="869">
        <v>32.146000999999998</v>
      </c>
      <c r="E71" s="869">
        <v>231.66503943999999</v>
      </c>
      <c r="F71" s="869">
        <v>179.32034992000001</v>
      </c>
      <c r="G71" s="869">
        <v>29.590485999999999</v>
      </c>
      <c r="H71" s="870">
        <v>208.91083592000001</v>
      </c>
      <c r="K71" s="871"/>
    </row>
    <row r="72" spans="2:11">
      <c r="B72" s="872" t="s">
        <v>401</v>
      </c>
      <c r="C72" s="869">
        <v>61.044212530000003</v>
      </c>
      <c r="D72" s="869">
        <v>129.49599699999999</v>
      </c>
      <c r="E72" s="869">
        <v>190.54020953</v>
      </c>
      <c r="F72" s="869">
        <v>70.741403569999989</v>
      </c>
      <c r="G72" s="869">
        <v>142.74263300000001</v>
      </c>
      <c r="H72" s="870">
        <v>213.48403657</v>
      </c>
      <c r="K72" s="871"/>
    </row>
    <row r="73" spans="2:11">
      <c r="B73" s="872" t="s">
        <v>402</v>
      </c>
      <c r="C73" s="869">
        <v>47.837117069999998</v>
      </c>
      <c r="D73" s="869">
        <v>2.732955</v>
      </c>
      <c r="E73" s="869">
        <v>50.570072070000002</v>
      </c>
      <c r="F73" s="869">
        <v>58.307771299999999</v>
      </c>
      <c r="G73" s="869">
        <v>1.7802260000000001</v>
      </c>
      <c r="H73" s="870">
        <v>60.087997299999998</v>
      </c>
      <c r="K73" s="871"/>
    </row>
    <row r="74" spans="2:11">
      <c r="B74" s="873" t="s">
        <v>403</v>
      </c>
      <c r="C74" s="869">
        <v>0</v>
      </c>
      <c r="D74" s="869">
        <v>0</v>
      </c>
      <c r="E74" s="869">
        <v>0</v>
      </c>
      <c r="F74" s="869">
        <v>0</v>
      </c>
      <c r="G74" s="869">
        <v>0</v>
      </c>
      <c r="H74" s="870">
        <v>0</v>
      </c>
      <c r="K74" s="871"/>
    </row>
    <row r="75" spans="2:11">
      <c r="B75" s="868" t="s">
        <v>404</v>
      </c>
      <c r="C75" s="869">
        <v>390.92678132999998</v>
      </c>
      <c r="D75" s="869">
        <v>169.88142999999999</v>
      </c>
      <c r="E75" s="869">
        <v>560.80821132999995</v>
      </c>
      <c r="F75" s="869">
        <v>412.90136557</v>
      </c>
      <c r="G75" s="869">
        <v>161.53403900000001</v>
      </c>
      <c r="H75" s="870">
        <v>574.43540456999995</v>
      </c>
      <c r="K75" s="871"/>
    </row>
    <row r="76" spans="2:11" ht="25.5">
      <c r="B76" s="873" t="s">
        <v>405</v>
      </c>
      <c r="C76" s="869">
        <v>141.91652643999998</v>
      </c>
      <c r="D76" s="869">
        <v>19.680716</v>
      </c>
      <c r="E76" s="869">
        <v>161.59724244</v>
      </c>
      <c r="F76" s="869">
        <v>166.86749599000001</v>
      </c>
      <c r="G76" s="869">
        <v>19.458538000000001</v>
      </c>
      <c r="H76" s="870">
        <v>186.32603399000001</v>
      </c>
      <c r="K76" s="871"/>
    </row>
    <row r="77" spans="2:11">
      <c r="B77" s="872" t="s">
        <v>406</v>
      </c>
      <c r="C77" s="869">
        <v>128.99602844</v>
      </c>
      <c r="D77" s="869">
        <v>16.701481999999999</v>
      </c>
      <c r="E77" s="869">
        <v>145.69751044</v>
      </c>
      <c r="F77" s="869">
        <v>155.88236299000002</v>
      </c>
      <c r="G77" s="869">
        <v>16.717603</v>
      </c>
      <c r="H77" s="870">
        <v>172.59996599000002</v>
      </c>
      <c r="K77" s="871"/>
    </row>
    <row r="78" spans="2:11">
      <c r="B78" s="872" t="s">
        <v>407</v>
      </c>
      <c r="C78" s="869">
        <v>12.920498</v>
      </c>
      <c r="D78" s="869">
        <v>2.9792339999999999</v>
      </c>
      <c r="E78" s="869">
        <v>15.899732</v>
      </c>
      <c r="F78" s="869">
        <v>10.985132999999999</v>
      </c>
      <c r="G78" s="869">
        <v>2.7409349999999999</v>
      </c>
      <c r="H78" s="870">
        <v>13.726068</v>
      </c>
      <c r="K78" s="871"/>
    </row>
    <row r="79" spans="2:11">
      <c r="B79" s="873" t="s">
        <v>408</v>
      </c>
      <c r="C79" s="869">
        <v>245.50825089</v>
      </c>
      <c r="D79" s="869">
        <v>150.14048399999999</v>
      </c>
      <c r="E79" s="869">
        <v>395.64873488999996</v>
      </c>
      <c r="F79" s="869">
        <v>243.70147257999997</v>
      </c>
      <c r="G79" s="869">
        <v>141.97437199999999</v>
      </c>
      <c r="H79" s="870">
        <v>385.67584457999999</v>
      </c>
      <c r="K79" s="871"/>
    </row>
    <row r="80" spans="2:11">
      <c r="B80" s="872" t="s">
        <v>409</v>
      </c>
      <c r="C80" s="869">
        <v>242.70102030000001</v>
      </c>
      <c r="D80" s="869">
        <v>88.368865999999997</v>
      </c>
      <c r="E80" s="869">
        <v>331.06988630000001</v>
      </c>
      <c r="F80" s="869">
        <v>241.45349719999999</v>
      </c>
      <c r="G80" s="869">
        <v>106.62354499999999</v>
      </c>
      <c r="H80" s="870">
        <v>348.07704219999999</v>
      </c>
      <c r="K80" s="871"/>
    </row>
    <row r="81" spans="2:11">
      <c r="B81" s="872" t="s">
        <v>410</v>
      </c>
      <c r="C81" s="869">
        <v>2.06074359</v>
      </c>
      <c r="D81" s="869">
        <v>5.9737999999999999E-2</v>
      </c>
      <c r="E81" s="869">
        <v>2.1204815899999998</v>
      </c>
      <c r="F81" s="869">
        <v>1.55594638</v>
      </c>
      <c r="G81" s="869">
        <v>6.3915E-2</v>
      </c>
      <c r="H81" s="870">
        <v>1.6198613799999999</v>
      </c>
      <c r="K81" s="871"/>
    </row>
    <row r="82" spans="2:11">
      <c r="B82" s="872" t="s">
        <v>411</v>
      </c>
      <c r="C82" s="869">
        <v>0</v>
      </c>
      <c r="D82" s="869">
        <v>61.460034999999998</v>
      </c>
      <c r="E82" s="869">
        <v>61.460034999999998</v>
      </c>
      <c r="F82" s="869">
        <v>0</v>
      </c>
      <c r="G82" s="869">
        <v>35.006405999999998</v>
      </c>
      <c r="H82" s="870">
        <v>35.006405999999998</v>
      </c>
      <c r="K82" s="871"/>
    </row>
    <row r="83" spans="2:11">
      <c r="B83" s="872" t="s">
        <v>412</v>
      </c>
      <c r="C83" s="869">
        <v>0.74648700000000001</v>
      </c>
      <c r="D83" s="869">
        <v>0.25184499999999999</v>
      </c>
      <c r="E83" s="869">
        <v>0.998332</v>
      </c>
      <c r="F83" s="869">
        <v>0.69202900000000001</v>
      </c>
      <c r="G83" s="869">
        <v>0.28050599999999998</v>
      </c>
      <c r="H83" s="870">
        <v>0.97253500000000004</v>
      </c>
      <c r="K83" s="871"/>
    </row>
    <row r="84" spans="2:11">
      <c r="B84" s="873" t="s">
        <v>413</v>
      </c>
      <c r="C84" s="869">
        <v>3.5020039999999999</v>
      </c>
      <c r="D84" s="869">
        <v>6.0229999999999999E-2</v>
      </c>
      <c r="E84" s="869">
        <v>3.5622340000000001</v>
      </c>
      <c r="F84" s="869">
        <v>2.3323969999999998</v>
      </c>
      <c r="G84" s="869">
        <v>0.101129</v>
      </c>
      <c r="H84" s="870">
        <v>2.4335260000000001</v>
      </c>
      <c r="K84" s="871"/>
    </row>
    <row r="85" spans="2:11">
      <c r="B85" s="873" t="s">
        <v>414</v>
      </c>
      <c r="C85" s="869">
        <v>721.22649933999992</v>
      </c>
      <c r="D85" s="869">
        <v>6.2863720000000001</v>
      </c>
      <c r="E85" s="869">
        <v>727.51287133999995</v>
      </c>
      <c r="F85" s="869">
        <v>808.11010810000005</v>
      </c>
      <c r="G85" s="869">
        <v>9.2398589999999992</v>
      </c>
      <c r="H85" s="870">
        <v>817.34996710000007</v>
      </c>
      <c r="K85" s="871"/>
    </row>
    <row r="86" spans="2:11">
      <c r="B86" s="872" t="s">
        <v>415</v>
      </c>
      <c r="C86" s="869">
        <v>11.769425999999999</v>
      </c>
      <c r="D86" s="869">
        <v>0.42648799999999998</v>
      </c>
      <c r="E86" s="869">
        <v>12.195914</v>
      </c>
      <c r="F86" s="869">
        <v>11.751261</v>
      </c>
      <c r="G86" s="869">
        <v>1.9615560000000001</v>
      </c>
      <c r="H86" s="870">
        <v>13.712816999999999</v>
      </c>
      <c r="K86" s="871"/>
    </row>
    <row r="87" spans="2:11">
      <c r="B87" s="872" t="s">
        <v>416</v>
      </c>
      <c r="C87" s="869">
        <v>647.20359354999994</v>
      </c>
      <c r="D87" s="869">
        <v>0</v>
      </c>
      <c r="E87" s="869">
        <v>647.20359354999994</v>
      </c>
      <c r="F87" s="869">
        <v>727.53424852000001</v>
      </c>
      <c r="G87" s="869">
        <v>0</v>
      </c>
      <c r="H87" s="870">
        <v>727.53424852000001</v>
      </c>
      <c r="K87" s="871"/>
    </row>
    <row r="88" spans="2:11">
      <c r="B88" s="872" t="s">
        <v>417</v>
      </c>
      <c r="C88" s="869">
        <v>62.25347979</v>
      </c>
      <c r="D88" s="869">
        <v>5.8598840000000001</v>
      </c>
      <c r="E88" s="869">
        <v>68.113363789999994</v>
      </c>
      <c r="F88" s="869">
        <v>68.82459858</v>
      </c>
      <c r="G88" s="869">
        <v>7.2783030000000002</v>
      </c>
      <c r="H88" s="870">
        <v>76.102901579999994</v>
      </c>
      <c r="K88" s="871"/>
    </row>
    <row r="89" spans="2:11" ht="25.5">
      <c r="B89" s="876" t="s">
        <v>418</v>
      </c>
      <c r="C89" s="869">
        <v>0</v>
      </c>
      <c r="D89" s="869">
        <v>0</v>
      </c>
      <c r="E89" s="869">
        <v>0</v>
      </c>
      <c r="F89" s="869">
        <v>0</v>
      </c>
      <c r="G89" s="869">
        <v>0</v>
      </c>
      <c r="H89" s="870">
        <v>0</v>
      </c>
      <c r="K89" s="871"/>
    </row>
    <row r="90" spans="2:11">
      <c r="B90" s="876" t="s">
        <v>419</v>
      </c>
      <c r="C90" s="869">
        <v>14545.3483612</v>
      </c>
      <c r="D90" s="869">
        <v>7093.4169469999997</v>
      </c>
      <c r="E90" s="869">
        <v>21638.7653082</v>
      </c>
      <c r="F90" s="869">
        <v>15650.965908820001</v>
      </c>
      <c r="G90" s="869">
        <v>8266.983596</v>
      </c>
      <c r="H90" s="870">
        <v>23917.949504820001</v>
      </c>
      <c r="K90" s="871"/>
    </row>
    <row r="91" spans="2:11">
      <c r="B91" s="876" t="s">
        <v>420</v>
      </c>
      <c r="C91" s="869">
        <v>1244.9134839999999</v>
      </c>
      <c r="D91" s="869">
        <v>1.872779</v>
      </c>
      <c r="E91" s="869">
        <v>1246.786263</v>
      </c>
      <c r="F91" s="869">
        <v>1339.062725</v>
      </c>
      <c r="G91" s="869">
        <v>3.8248389999999999</v>
      </c>
      <c r="H91" s="870">
        <v>1342.8875640000001</v>
      </c>
      <c r="K91" s="871"/>
    </row>
    <row r="92" spans="2:11">
      <c r="B92" s="877" t="s">
        <v>421</v>
      </c>
      <c r="C92" s="865"/>
      <c r="D92" s="865"/>
      <c r="E92" s="865"/>
      <c r="F92" s="865"/>
      <c r="G92" s="865"/>
      <c r="H92" s="878"/>
      <c r="K92" s="871"/>
    </row>
    <row r="93" spans="2:11">
      <c r="B93" s="873" t="s">
        <v>422</v>
      </c>
      <c r="C93" s="869">
        <v>5267.6935401900009</v>
      </c>
      <c r="D93" s="869">
        <v>1514.8489480000001</v>
      </c>
      <c r="E93" s="869">
        <v>6782.5424881900008</v>
      </c>
      <c r="F93" s="869">
        <v>5522.02378125</v>
      </c>
      <c r="G93" s="869">
        <v>1598.8678179999999</v>
      </c>
      <c r="H93" s="870">
        <v>7120.8915992499997</v>
      </c>
      <c r="K93" s="871"/>
    </row>
    <row r="94" spans="2:11">
      <c r="B94" s="873" t="s">
        <v>423</v>
      </c>
      <c r="C94" s="869">
        <v>3078.3497729999999</v>
      </c>
      <c r="D94" s="869">
        <v>1248.3611390000001</v>
      </c>
      <c r="E94" s="869">
        <v>4326.7109119999996</v>
      </c>
      <c r="F94" s="869">
        <v>3684.6139210000001</v>
      </c>
      <c r="G94" s="869">
        <v>1248.3611390000001</v>
      </c>
      <c r="H94" s="870">
        <v>4932.9750599999998</v>
      </c>
      <c r="K94" s="871"/>
    </row>
    <row r="95" spans="2:11">
      <c r="B95" s="872" t="s">
        <v>424</v>
      </c>
      <c r="C95" s="869">
        <v>3078.3497729999999</v>
      </c>
      <c r="D95" s="869">
        <v>1248.3611390000001</v>
      </c>
      <c r="E95" s="869">
        <v>4326.7109119999996</v>
      </c>
      <c r="F95" s="869">
        <v>3684.6139210000001</v>
      </c>
      <c r="G95" s="869">
        <v>1248.3611390000001</v>
      </c>
      <c r="H95" s="870">
        <v>4932.9750599999998</v>
      </c>
      <c r="K95" s="871"/>
    </row>
    <row r="96" spans="2:11" hidden="1">
      <c r="B96" s="872" t="s">
        <v>425</v>
      </c>
      <c r="C96" s="869">
        <v>0</v>
      </c>
      <c r="D96" s="869">
        <v>0</v>
      </c>
      <c r="E96" s="869">
        <v>0</v>
      </c>
      <c r="F96" s="869">
        <v>0</v>
      </c>
      <c r="G96" s="869">
        <v>0</v>
      </c>
      <c r="H96" s="870">
        <v>0</v>
      </c>
      <c r="K96" s="871"/>
    </row>
    <row r="97" spans="2:11" hidden="1">
      <c r="B97" s="872" t="s">
        <v>426</v>
      </c>
      <c r="C97" s="869">
        <v>0</v>
      </c>
      <c r="D97" s="869">
        <v>0</v>
      </c>
      <c r="E97" s="869">
        <v>0</v>
      </c>
      <c r="F97" s="869">
        <v>0</v>
      </c>
      <c r="G97" s="869">
        <v>0</v>
      </c>
      <c r="H97" s="870">
        <v>0</v>
      </c>
      <c r="K97" s="871"/>
    </row>
    <row r="98" spans="2:11">
      <c r="B98" s="873" t="s">
        <v>427</v>
      </c>
      <c r="C98" s="869">
        <v>76.161591999999999</v>
      </c>
      <c r="D98" s="869">
        <v>0</v>
      </c>
      <c r="E98" s="869">
        <v>76.161591999999999</v>
      </c>
      <c r="F98" s="869">
        <v>76.161591999999999</v>
      </c>
      <c r="G98" s="869">
        <v>0</v>
      </c>
      <c r="H98" s="870">
        <v>76.161591999999999</v>
      </c>
      <c r="K98" s="871"/>
    </row>
    <row r="99" spans="2:11">
      <c r="B99" s="873" t="s">
        <v>428</v>
      </c>
      <c r="C99" s="869">
        <v>418.99809267000001</v>
      </c>
      <c r="D99" s="869">
        <v>10.328196999999999</v>
      </c>
      <c r="E99" s="869">
        <v>429.32628966999999</v>
      </c>
      <c r="F99" s="869">
        <v>276.24292774000003</v>
      </c>
      <c r="G99" s="869">
        <v>17.981749000000001</v>
      </c>
      <c r="H99" s="870">
        <v>294.22467674000001</v>
      </c>
      <c r="K99" s="871"/>
    </row>
    <row r="100" spans="2:11">
      <c r="B100" s="872" t="s">
        <v>429</v>
      </c>
      <c r="C100" s="869">
        <v>337.75165099999998</v>
      </c>
      <c r="D100" s="869">
        <v>0</v>
      </c>
      <c r="E100" s="869">
        <v>337.75165099999998</v>
      </c>
      <c r="F100" s="869">
        <v>179.2329</v>
      </c>
      <c r="G100" s="869">
        <v>0</v>
      </c>
      <c r="H100" s="870">
        <v>179.2329</v>
      </c>
      <c r="K100" s="871"/>
    </row>
    <row r="101" spans="2:11">
      <c r="B101" s="872" t="s">
        <v>430</v>
      </c>
      <c r="C101" s="869">
        <v>81.114649670000006</v>
      </c>
      <c r="D101" s="869">
        <v>16.311419999999998</v>
      </c>
      <c r="E101" s="869">
        <v>97.426069670000004</v>
      </c>
      <c r="F101" s="869">
        <v>94.111214740000008</v>
      </c>
      <c r="G101" s="869">
        <v>17.981749000000001</v>
      </c>
      <c r="H101" s="870">
        <v>112.09296374000002</v>
      </c>
      <c r="K101" s="871"/>
    </row>
    <row r="102" spans="2:11" hidden="1">
      <c r="B102" s="872" t="s">
        <v>431</v>
      </c>
      <c r="C102" s="869">
        <v>0.13179199999999999</v>
      </c>
      <c r="D102" s="869">
        <v>-5.9832229999999997</v>
      </c>
      <c r="E102" s="869">
        <v>-5.8514309999999998</v>
      </c>
      <c r="F102" s="869">
        <v>2.8988130000000001</v>
      </c>
      <c r="G102" s="869">
        <v>0</v>
      </c>
      <c r="H102" s="870">
        <v>2.8988130000000001</v>
      </c>
      <c r="K102" s="871"/>
    </row>
    <row r="103" spans="2:11">
      <c r="B103" s="873" t="s">
        <v>432</v>
      </c>
      <c r="C103" s="869">
        <v>1331.9280759999999</v>
      </c>
      <c r="D103" s="869">
        <v>160.612998</v>
      </c>
      <c r="E103" s="869">
        <v>1492.541074</v>
      </c>
      <c r="F103" s="869">
        <v>1430.6547760000001</v>
      </c>
      <c r="G103" s="869">
        <v>183.519599</v>
      </c>
      <c r="H103" s="870">
        <v>1614.1743750000001</v>
      </c>
      <c r="K103" s="871"/>
    </row>
    <row r="104" spans="2:11">
      <c r="B104" s="872" t="s">
        <v>433</v>
      </c>
      <c r="C104" s="869">
        <v>1026.9412950000001</v>
      </c>
      <c r="D104" s="869">
        <v>164.65085099999999</v>
      </c>
      <c r="E104" s="869">
        <v>1191.592146</v>
      </c>
      <c r="F104" s="869">
        <v>1108.6432809999999</v>
      </c>
      <c r="G104" s="869">
        <v>193.28556900000001</v>
      </c>
      <c r="H104" s="870">
        <v>1301.92885</v>
      </c>
      <c r="K104" s="871"/>
    </row>
    <row r="105" spans="2:11">
      <c r="B105" s="872" t="s">
        <v>434</v>
      </c>
      <c r="C105" s="869">
        <v>235.254143</v>
      </c>
      <c r="D105" s="869">
        <v>0</v>
      </c>
      <c r="E105" s="869">
        <v>235.254143</v>
      </c>
      <c r="F105" s="869">
        <v>267.22569600000003</v>
      </c>
      <c r="G105" s="869">
        <v>0</v>
      </c>
      <c r="H105" s="870">
        <v>267.22569600000003</v>
      </c>
      <c r="K105" s="871"/>
    </row>
    <row r="106" spans="2:11" hidden="1">
      <c r="B106" s="872" t="s">
        <v>435</v>
      </c>
      <c r="C106" s="869">
        <v>0</v>
      </c>
      <c r="D106" s="869">
        <v>0</v>
      </c>
      <c r="E106" s="869">
        <v>0</v>
      </c>
      <c r="F106" s="869">
        <v>0</v>
      </c>
      <c r="G106" s="869">
        <v>0</v>
      </c>
      <c r="H106" s="870">
        <v>0</v>
      </c>
      <c r="K106" s="871"/>
    </row>
    <row r="107" spans="2:11">
      <c r="B107" s="872" t="s">
        <v>436</v>
      </c>
      <c r="C107" s="869">
        <v>0</v>
      </c>
      <c r="D107" s="869">
        <v>9.7659699999999994</v>
      </c>
      <c r="E107" s="869">
        <v>9.7659699999999994</v>
      </c>
      <c r="F107" s="869">
        <v>0</v>
      </c>
      <c r="G107" s="869">
        <v>9.7659699999999994</v>
      </c>
      <c r="H107" s="870">
        <v>9.7659699999999994</v>
      </c>
      <c r="K107" s="871"/>
    </row>
    <row r="108" spans="2:11">
      <c r="B108" s="872" t="s">
        <v>437</v>
      </c>
      <c r="C108" s="869">
        <v>69.732637999999994</v>
      </c>
      <c r="D108" s="869">
        <v>5.7281170000000001</v>
      </c>
      <c r="E108" s="869">
        <v>75.460755000000006</v>
      </c>
      <c r="F108" s="869">
        <v>54.785798999999997</v>
      </c>
      <c r="G108" s="869">
        <v>0</v>
      </c>
      <c r="H108" s="870">
        <v>54.785798999999997</v>
      </c>
      <c r="K108" s="871"/>
    </row>
    <row r="109" spans="2:11">
      <c r="B109" s="873" t="s">
        <v>438</v>
      </c>
      <c r="C109" s="869">
        <v>472.31783000000001</v>
      </c>
      <c r="D109" s="869">
        <v>181.26102499999999</v>
      </c>
      <c r="E109" s="869">
        <v>653.57885499999998</v>
      </c>
      <c r="F109" s="869">
        <v>628.27101951999998</v>
      </c>
      <c r="G109" s="869">
        <v>220.07195999999999</v>
      </c>
      <c r="H109" s="870">
        <v>848.34297951999997</v>
      </c>
      <c r="K109" s="871"/>
    </row>
    <row r="110" spans="2:11">
      <c r="B110" s="873" t="s">
        <v>439</v>
      </c>
      <c r="C110" s="869">
        <v>379.71045099999998</v>
      </c>
      <c r="D110" s="869">
        <v>168.735333</v>
      </c>
      <c r="E110" s="869">
        <v>548.445784</v>
      </c>
      <c r="F110" s="869">
        <v>448.01051999999999</v>
      </c>
      <c r="G110" s="869">
        <v>171.608565</v>
      </c>
      <c r="H110" s="870">
        <v>619.61908500000004</v>
      </c>
      <c r="K110" s="871"/>
    </row>
    <row r="111" spans="2:11">
      <c r="B111" s="873" t="s">
        <v>440</v>
      </c>
      <c r="C111" s="869">
        <v>376.18358752</v>
      </c>
      <c r="D111" s="869">
        <v>92.243213999999995</v>
      </c>
      <c r="E111" s="869">
        <v>468.42680151999997</v>
      </c>
      <c r="F111" s="869">
        <v>308.03200599000002</v>
      </c>
      <c r="G111" s="869">
        <v>123.25575000000001</v>
      </c>
      <c r="H111" s="870">
        <v>431.28775598999999</v>
      </c>
      <c r="K111" s="871"/>
    </row>
    <row r="112" spans="2:11">
      <c r="B112" s="873" t="s">
        <v>441</v>
      </c>
      <c r="C112" s="869">
        <v>106.53496</v>
      </c>
      <c r="D112" s="869">
        <v>9.2222919999999995</v>
      </c>
      <c r="E112" s="869">
        <v>115.75725199999999</v>
      </c>
      <c r="F112" s="869">
        <v>433.94194099999999</v>
      </c>
      <c r="G112" s="869">
        <v>22.713813999999999</v>
      </c>
      <c r="H112" s="870">
        <v>456.655755</v>
      </c>
      <c r="K112" s="871"/>
    </row>
    <row r="113" spans="2:11">
      <c r="B113" s="868" t="s">
        <v>442</v>
      </c>
      <c r="C113" s="869">
        <v>109.56392</v>
      </c>
      <c r="D113" s="869">
        <v>0</v>
      </c>
      <c r="E113" s="869">
        <v>109.56392</v>
      </c>
      <c r="F113" s="869">
        <v>156.79003</v>
      </c>
      <c r="G113" s="869">
        <v>0</v>
      </c>
      <c r="H113" s="870">
        <v>156.79003</v>
      </c>
      <c r="K113" s="871"/>
    </row>
    <row r="114" spans="2:11">
      <c r="B114" s="873" t="s">
        <v>443</v>
      </c>
      <c r="C114" s="869">
        <v>7620.1998290000001</v>
      </c>
      <c r="D114" s="869">
        <v>5135.1577299999999</v>
      </c>
      <c r="E114" s="869">
        <v>12755.357559</v>
      </c>
      <c r="F114" s="869">
        <v>8245.4390629999998</v>
      </c>
      <c r="G114" s="869">
        <v>6043.7993489999999</v>
      </c>
      <c r="H114" s="870">
        <v>14289.238412000001</v>
      </c>
      <c r="K114" s="871"/>
    </row>
    <row r="115" spans="2:11">
      <c r="B115" s="873" t="s">
        <v>444</v>
      </c>
      <c r="C115" s="869">
        <v>3736.673867</v>
      </c>
      <c r="D115" s="869">
        <v>34.437542000000001</v>
      </c>
      <c r="E115" s="869">
        <v>3771.1114090000001</v>
      </c>
      <c r="F115" s="869">
        <v>4009.1170350000002</v>
      </c>
      <c r="G115" s="869">
        <v>35.973835999999999</v>
      </c>
      <c r="H115" s="870">
        <v>4045.0908709999999</v>
      </c>
      <c r="K115" s="871"/>
    </row>
    <row r="116" spans="2:11">
      <c r="B116" s="873" t="s">
        <v>445</v>
      </c>
      <c r="C116" s="869">
        <v>0</v>
      </c>
      <c r="D116" s="869">
        <v>5013.9461369999999</v>
      </c>
      <c r="E116" s="869">
        <v>5013.9461369999999</v>
      </c>
      <c r="F116" s="869">
        <v>0</v>
      </c>
      <c r="G116" s="869">
        <v>5913.8920900000003</v>
      </c>
      <c r="H116" s="870">
        <v>5913.8920900000003</v>
      </c>
      <c r="K116" s="871"/>
    </row>
    <row r="117" spans="2:11">
      <c r="B117" s="873" t="s">
        <v>446</v>
      </c>
      <c r="C117" s="869">
        <v>3800.3454569999999</v>
      </c>
      <c r="D117" s="869">
        <v>85.446315999999996</v>
      </c>
      <c r="E117" s="869">
        <v>3885.7917729999999</v>
      </c>
      <c r="F117" s="869">
        <v>4124.5049959999997</v>
      </c>
      <c r="G117" s="869">
        <v>92.034046000000004</v>
      </c>
      <c r="H117" s="870">
        <v>4216.5390420000003</v>
      </c>
      <c r="K117" s="871"/>
    </row>
    <row r="118" spans="2:11">
      <c r="B118" s="873" t="s">
        <v>447</v>
      </c>
      <c r="C118" s="869">
        <v>64.733815000000007</v>
      </c>
      <c r="D118" s="869">
        <v>0</v>
      </c>
      <c r="E118" s="869">
        <v>64.733815000000007</v>
      </c>
      <c r="F118" s="869">
        <v>87.221782000000005</v>
      </c>
      <c r="G118" s="869">
        <v>0</v>
      </c>
      <c r="H118" s="870">
        <v>87.221782000000005</v>
      </c>
      <c r="K118" s="871"/>
    </row>
    <row r="119" spans="2:11" hidden="1">
      <c r="B119" s="873" t="s">
        <v>448</v>
      </c>
      <c r="C119" s="869">
        <v>0</v>
      </c>
      <c r="D119" s="869">
        <v>0</v>
      </c>
      <c r="E119" s="869">
        <v>0</v>
      </c>
      <c r="F119" s="869">
        <v>0</v>
      </c>
      <c r="G119" s="869">
        <v>0</v>
      </c>
      <c r="H119" s="870">
        <v>0</v>
      </c>
      <c r="K119" s="871"/>
    </row>
    <row r="120" spans="2:11" hidden="1">
      <c r="B120" s="873" t="s">
        <v>449</v>
      </c>
      <c r="C120" s="869">
        <v>18.44669</v>
      </c>
      <c r="D120" s="869">
        <v>1.3277350000000001</v>
      </c>
      <c r="E120" s="869">
        <v>19.774425000000001</v>
      </c>
      <c r="F120" s="869">
        <v>24.59525</v>
      </c>
      <c r="G120" s="869">
        <v>1.8993770000000001</v>
      </c>
      <c r="H120" s="870">
        <v>26.494627000000001</v>
      </c>
      <c r="K120" s="871"/>
    </row>
    <row r="121" spans="2:11" ht="25.5">
      <c r="B121" s="868" t="s">
        <v>450</v>
      </c>
      <c r="C121" s="869">
        <v>0</v>
      </c>
      <c r="D121" s="869">
        <v>111.264162</v>
      </c>
      <c r="E121" s="869">
        <v>111.264162</v>
      </c>
      <c r="F121" s="869">
        <v>0</v>
      </c>
      <c r="G121" s="869">
        <v>239.766212</v>
      </c>
      <c r="H121" s="870">
        <v>239.766212</v>
      </c>
      <c r="K121" s="871"/>
    </row>
    <row r="122" spans="2:11">
      <c r="B122" s="868" t="s">
        <v>451</v>
      </c>
      <c r="C122" s="869">
        <v>45.392242680000003</v>
      </c>
      <c r="D122" s="869">
        <v>4.2394290000000003</v>
      </c>
      <c r="E122" s="869">
        <v>49.631671679999997</v>
      </c>
      <c r="F122" s="869">
        <v>69.448961449999999</v>
      </c>
      <c r="G122" s="869">
        <v>4.013617</v>
      </c>
      <c r="H122" s="870">
        <v>73.462578450000009</v>
      </c>
      <c r="K122" s="871"/>
    </row>
    <row r="123" spans="2:11">
      <c r="B123" s="872" t="s">
        <v>452</v>
      </c>
      <c r="C123" s="869">
        <v>39.048694679999997</v>
      </c>
      <c r="D123" s="869">
        <v>3.0394290000000002</v>
      </c>
      <c r="E123" s="869">
        <v>42.088123680000002</v>
      </c>
      <c r="F123" s="869">
        <v>49.348591450000001</v>
      </c>
      <c r="G123" s="869">
        <v>4.013617</v>
      </c>
      <c r="H123" s="870">
        <v>53.362208450000004</v>
      </c>
      <c r="K123" s="871"/>
    </row>
    <row r="124" spans="2:11">
      <c r="B124" s="872" t="s">
        <v>453</v>
      </c>
      <c r="C124" s="869">
        <v>6.3435480000000002</v>
      </c>
      <c r="D124" s="869">
        <v>1.2</v>
      </c>
      <c r="E124" s="869">
        <v>7.5435480000000004</v>
      </c>
      <c r="F124" s="869">
        <v>20.100370000000002</v>
      </c>
      <c r="G124" s="869">
        <v>0</v>
      </c>
      <c r="H124" s="870">
        <v>20.100370000000002</v>
      </c>
      <c r="K124" s="871"/>
    </row>
    <row r="125" spans="2:11">
      <c r="B125" s="868" t="s">
        <v>454</v>
      </c>
      <c r="C125" s="869">
        <v>28.556687</v>
      </c>
      <c r="D125" s="869">
        <v>5.1552059999999997</v>
      </c>
      <c r="E125" s="869">
        <v>33.711893000000003</v>
      </c>
      <c r="F125" s="869">
        <v>28.408936000000001</v>
      </c>
      <c r="G125" s="869">
        <v>6.2350620000000001</v>
      </c>
      <c r="H125" s="870">
        <v>34.643998000000003</v>
      </c>
      <c r="K125" s="871"/>
    </row>
    <row r="126" spans="2:11">
      <c r="B126" s="872" t="s">
        <v>455</v>
      </c>
      <c r="C126" s="869">
        <v>4.7531169999999996</v>
      </c>
      <c r="D126" s="869">
        <v>1.81593</v>
      </c>
      <c r="E126" s="869">
        <v>6.5690470000000003</v>
      </c>
      <c r="F126" s="869">
        <v>9.1356079999999995</v>
      </c>
      <c r="G126" s="869">
        <v>1.7379640000000001</v>
      </c>
      <c r="H126" s="870">
        <v>10.873571999999999</v>
      </c>
      <c r="K126" s="871"/>
    </row>
    <row r="127" spans="2:11">
      <c r="B127" s="872" t="s">
        <v>456</v>
      </c>
      <c r="C127" s="869">
        <v>23.803570000000001</v>
      </c>
      <c r="D127" s="869">
        <v>3.3392759999999999</v>
      </c>
      <c r="E127" s="869">
        <v>27.142845999999999</v>
      </c>
      <c r="F127" s="869">
        <v>19.273327999999999</v>
      </c>
      <c r="G127" s="869">
        <v>4.4970980000000003</v>
      </c>
      <c r="H127" s="870">
        <v>23.770426</v>
      </c>
      <c r="K127" s="871"/>
    </row>
    <row r="128" spans="2:11" ht="38.25">
      <c r="B128" s="868" t="s">
        <v>457</v>
      </c>
      <c r="C128" s="869">
        <v>0</v>
      </c>
      <c r="D128" s="869">
        <v>47.520705</v>
      </c>
      <c r="E128" s="869">
        <v>47.520705</v>
      </c>
      <c r="F128" s="869">
        <v>0</v>
      </c>
      <c r="G128" s="869">
        <v>66.660261000000006</v>
      </c>
      <c r="H128" s="870">
        <v>66.660261000000006</v>
      </c>
      <c r="K128" s="871"/>
    </row>
    <row r="129" spans="2:11">
      <c r="B129" s="868" t="s">
        <v>458</v>
      </c>
      <c r="C129" s="869">
        <v>1279.2744203299999</v>
      </c>
      <c r="D129" s="869">
        <v>264.51253100000002</v>
      </c>
      <c r="E129" s="869">
        <v>1543.78695133</v>
      </c>
      <c r="F129" s="869">
        <v>1447.0940531199999</v>
      </c>
      <c r="G129" s="869">
        <v>298.067026</v>
      </c>
      <c r="H129" s="870">
        <v>1745.1610791199998</v>
      </c>
      <c r="K129" s="871"/>
    </row>
    <row r="130" spans="2:11" ht="18.75" customHeight="1">
      <c r="B130" s="873" t="s">
        <v>459</v>
      </c>
      <c r="C130" s="869">
        <v>110.24033990000001</v>
      </c>
      <c r="D130" s="869">
        <v>4.3100000000000001E-4</v>
      </c>
      <c r="E130" s="869">
        <v>110.2407709</v>
      </c>
      <c r="F130" s="869">
        <v>105.70509674000002</v>
      </c>
      <c r="G130" s="869">
        <v>3.506E-3</v>
      </c>
      <c r="H130" s="870">
        <v>105.70860274</v>
      </c>
      <c r="K130" s="871"/>
    </row>
    <row r="131" spans="2:11">
      <c r="B131" s="872" t="s">
        <v>460</v>
      </c>
      <c r="C131" s="869">
        <v>108.83168740000001</v>
      </c>
      <c r="D131" s="869">
        <v>4.3100000000000001E-4</v>
      </c>
      <c r="E131" s="869">
        <v>108.83211840000001</v>
      </c>
      <c r="F131" s="869">
        <v>102.9432676</v>
      </c>
      <c r="G131" s="869">
        <v>3.506E-3</v>
      </c>
      <c r="H131" s="870">
        <v>102.9467736</v>
      </c>
      <c r="K131" s="871"/>
    </row>
    <row r="132" spans="2:11">
      <c r="B132" s="872" t="s">
        <v>461</v>
      </c>
      <c r="C132" s="869">
        <v>0</v>
      </c>
      <c r="D132" s="869">
        <v>0</v>
      </c>
      <c r="E132" s="869">
        <v>0</v>
      </c>
      <c r="F132" s="869">
        <v>0</v>
      </c>
      <c r="G132" s="869">
        <v>0</v>
      </c>
      <c r="H132" s="870">
        <v>0</v>
      </c>
      <c r="K132" s="871"/>
    </row>
    <row r="133" spans="2:11">
      <c r="B133" s="872" t="s">
        <v>462</v>
      </c>
      <c r="C133" s="869">
        <v>1.4086525000000001</v>
      </c>
      <c r="D133" s="869">
        <v>0</v>
      </c>
      <c r="E133" s="869">
        <v>1.4086525000000001</v>
      </c>
      <c r="F133" s="869">
        <v>2.7618291400000001</v>
      </c>
      <c r="G133" s="869">
        <v>0</v>
      </c>
      <c r="H133" s="870">
        <v>2.7618291400000001</v>
      </c>
      <c r="K133" s="871"/>
    </row>
    <row r="134" spans="2:11">
      <c r="B134" s="873" t="s">
        <v>463</v>
      </c>
      <c r="C134" s="869">
        <v>577.68074150999996</v>
      </c>
      <c r="D134" s="869">
        <v>42.318365999999997</v>
      </c>
      <c r="E134" s="869">
        <v>619.99910751000004</v>
      </c>
      <c r="F134" s="869">
        <v>720.08495201999995</v>
      </c>
      <c r="G134" s="869">
        <v>42.819934000000003</v>
      </c>
      <c r="H134" s="870">
        <v>762.90488601999994</v>
      </c>
      <c r="K134" s="871"/>
    </row>
    <row r="135" spans="2:11">
      <c r="B135" s="872" t="s">
        <v>464</v>
      </c>
      <c r="C135" s="869">
        <v>574.82226238999999</v>
      </c>
      <c r="D135" s="869">
        <v>42.318365999999997</v>
      </c>
      <c r="E135" s="869">
        <v>617.14062838999996</v>
      </c>
      <c r="F135" s="869">
        <v>717.75626190000003</v>
      </c>
      <c r="G135" s="869">
        <v>42.819934000000003</v>
      </c>
      <c r="H135" s="870">
        <v>760.57619590000002</v>
      </c>
      <c r="K135" s="871"/>
    </row>
    <row r="136" spans="2:11" hidden="1">
      <c r="B136" s="872" t="s">
        <v>465</v>
      </c>
      <c r="C136" s="869">
        <v>0</v>
      </c>
      <c r="D136" s="869">
        <v>0</v>
      </c>
      <c r="E136" s="869">
        <v>0</v>
      </c>
      <c r="F136" s="869">
        <v>0</v>
      </c>
      <c r="G136" s="869">
        <v>0</v>
      </c>
      <c r="H136" s="870">
        <v>0</v>
      </c>
      <c r="K136" s="871"/>
    </row>
    <row r="137" spans="2:11">
      <c r="B137" s="872" t="s">
        <v>466</v>
      </c>
      <c r="C137" s="869">
        <v>2.8584791200000002</v>
      </c>
      <c r="D137" s="869">
        <v>0</v>
      </c>
      <c r="E137" s="869">
        <v>2.8584791200000002</v>
      </c>
      <c r="F137" s="869">
        <v>2.3286901200000001</v>
      </c>
      <c r="G137" s="869">
        <v>0</v>
      </c>
      <c r="H137" s="870">
        <v>2.3286901200000001</v>
      </c>
      <c r="K137" s="871"/>
    </row>
    <row r="138" spans="2:11">
      <c r="B138" s="873" t="s">
        <v>467</v>
      </c>
      <c r="C138" s="869">
        <v>591.35333892000006</v>
      </c>
      <c r="D138" s="869">
        <v>222.19373400000001</v>
      </c>
      <c r="E138" s="869">
        <v>813.54707292000012</v>
      </c>
      <c r="F138" s="869">
        <v>621.30400436000002</v>
      </c>
      <c r="G138" s="869">
        <v>255.24358599999999</v>
      </c>
      <c r="H138" s="870">
        <v>876.54759035999996</v>
      </c>
      <c r="K138" s="871"/>
    </row>
    <row r="139" spans="2:11">
      <c r="B139" s="872" t="s">
        <v>468</v>
      </c>
      <c r="C139" s="869">
        <v>345.61510848</v>
      </c>
      <c r="D139" s="869">
        <v>146.21347499999999</v>
      </c>
      <c r="E139" s="869">
        <v>491.82858348000002</v>
      </c>
      <c r="F139" s="869">
        <v>382.35537185000004</v>
      </c>
      <c r="G139" s="869">
        <v>174.399158</v>
      </c>
      <c r="H139" s="870">
        <v>556.75452985000004</v>
      </c>
      <c r="K139" s="871"/>
    </row>
    <row r="140" spans="2:11">
      <c r="B140" s="872" t="s">
        <v>469</v>
      </c>
      <c r="C140" s="869">
        <v>35.227061999999997</v>
      </c>
      <c r="D140" s="869">
        <v>62.825758999999998</v>
      </c>
      <c r="E140" s="869">
        <v>98.052820999999994</v>
      </c>
      <c r="F140" s="869">
        <v>29.4344</v>
      </c>
      <c r="G140" s="869">
        <v>61.5</v>
      </c>
      <c r="H140" s="870">
        <v>90.934399999999997</v>
      </c>
      <c r="K140" s="871"/>
    </row>
    <row r="141" spans="2:11">
      <c r="B141" s="872" t="s">
        <v>470</v>
      </c>
      <c r="C141" s="869">
        <v>210.51116844000001</v>
      </c>
      <c r="D141" s="869">
        <v>13.154500000000001</v>
      </c>
      <c r="E141" s="869">
        <v>223.66566843999999</v>
      </c>
      <c r="F141" s="869">
        <v>209.51423251</v>
      </c>
      <c r="G141" s="869">
        <v>19.344428000000001</v>
      </c>
      <c r="H141" s="870">
        <v>228.85866050999999</v>
      </c>
      <c r="K141" s="871"/>
    </row>
    <row r="142" spans="2:11">
      <c r="B142" s="868" t="s">
        <v>471</v>
      </c>
      <c r="C142" s="869">
        <v>194.667722</v>
      </c>
      <c r="D142" s="869">
        <v>10.718235999999999</v>
      </c>
      <c r="E142" s="869">
        <v>205.38595799999999</v>
      </c>
      <c r="F142" s="869">
        <v>181.76108400000001</v>
      </c>
      <c r="G142" s="869">
        <v>9.5742510000000003</v>
      </c>
      <c r="H142" s="870">
        <v>191.33533499999999</v>
      </c>
      <c r="K142" s="871"/>
    </row>
    <row r="143" spans="2:11" ht="25.5">
      <c r="B143" s="868" t="s">
        <v>472</v>
      </c>
      <c r="C143" s="869">
        <v>0</v>
      </c>
      <c r="D143" s="869">
        <v>0</v>
      </c>
      <c r="E143" s="869">
        <v>0</v>
      </c>
      <c r="F143" s="869">
        <v>0</v>
      </c>
      <c r="G143" s="869">
        <v>0</v>
      </c>
      <c r="H143" s="870">
        <v>0</v>
      </c>
      <c r="K143" s="871"/>
    </row>
    <row r="144" spans="2:11">
      <c r="B144" s="868" t="s">
        <v>473</v>
      </c>
      <c r="C144" s="869">
        <v>14545.3483612</v>
      </c>
      <c r="D144" s="869">
        <v>7093.4169469999997</v>
      </c>
      <c r="E144" s="869">
        <v>21638.7653082</v>
      </c>
      <c r="F144" s="869">
        <v>15650.965908820001</v>
      </c>
      <c r="G144" s="869">
        <v>8266.983596</v>
      </c>
      <c r="H144" s="870">
        <v>23917.949504820001</v>
      </c>
      <c r="K144" s="871"/>
    </row>
    <row r="145" spans="2:11" ht="13.5" thickBot="1">
      <c r="B145" s="879" t="s">
        <v>474</v>
      </c>
      <c r="C145" s="880">
        <v>1244.9134839999999</v>
      </c>
      <c r="D145" s="880">
        <v>1.872779</v>
      </c>
      <c r="E145" s="880">
        <v>1246.786263</v>
      </c>
      <c r="F145" s="880">
        <v>1339.062725</v>
      </c>
      <c r="G145" s="880">
        <v>3.8248389999999999</v>
      </c>
      <c r="H145" s="881">
        <v>1342.8875640000001</v>
      </c>
      <c r="K145" s="871"/>
    </row>
    <row r="146" spans="2:11" s="850" customFormat="1">
      <c r="B146" s="853"/>
      <c r="C146" s="854"/>
      <c r="D146" s="854"/>
      <c r="E146" s="855"/>
      <c r="F146" s="854"/>
      <c r="G146" s="854"/>
      <c r="H146" s="855"/>
    </row>
    <row r="147" spans="2:11" s="850" customFormat="1">
      <c r="B147" s="853"/>
      <c r="C147" s="854"/>
      <c r="D147" s="854"/>
      <c r="E147" s="855"/>
      <c r="F147" s="854"/>
      <c r="G147" s="854"/>
      <c r="H147" s="855"/>
    </row>
    <row r="148" spans="2:11" s="850" customFormat="1">
      <c r="B148" s="853"/>
      <c r="C148" s="854"/>
      <c r="D148" s="854"/>
      <c r="E148" s="855"/>
      <c r="F148" s="854"/>
      <c r="G148" s="854"/>
      <c r="H148" s="855"/>
    </row>
    <row r="149" spans="2:11" s="850" customFormat="1">
      <c r="B149" s="853"/>
      <c r="C149" s="854"/>
      <c r="D149" s="854"/>
      <c r="E149" s="855"/>
      <c r="F149" s="854"/>
      <c r="G149" s="854"/>
      <c r="H149" s="855"/>
    </row>
    <row r="150" spans="2:11" s="850" customFormat="1">
      <c r="B150" s="853"/>
      <c r="C150" s="854"/>
      <c r="D150" s="854"/>
      <c r="E150" s="855"/>
      <c r="F150" s="854"/>
      <c r="G150" s="854"/>
      <c r="H150" s="855"/>
    </row>
    <row r="151" spans="2:11" s="850" customFormat="1">
      <c r="B151" s="853"/>
      <c r="C151" s="854"/>
      <c r="D151" s="854"/>
      <c r="E151" s="855"/>
      <c r="F151" s="854"/>
      <c r="G151" s="854"/>
      <c r="H151" s="855"/>
    </row>
    <row r="152" spans="2:11" s="850" customFormat="1">
      <c r="B152" s="853"/>
      <c r="C152" s="854"/>
      <c r="D152" s="854"/>
      <c r="E152" s="855"/>
      <c r="F152" s="854"/>
      <c r="G152" s="854"/>
      <c r="H152" s="855"/>
    </row>
    <row r="153" spans="2:11" s="850" customFormat="1">
      <c r="B153" s="853"/>
      <c r="C153" s="854"/>
      <c r="D153" s="854"/>
      <c r="E153" s="855"/>
      <c r="F153" s="854"/>
      <c r="G153" s="854"/>
      <c r="H153" s="855"/>
    </row>
    <row r="154" spans="2:11" s="850" customFormat="1">
      <c r="B154" s="853"/>
      <c r="C154" s="854"/>
      <c r="D154" s="854"/>
      <c r="E154" s="855"/>
      <c r="F154" s="854"/>
      <c r="G154" s="854"/>
      <c r="H154" s="855"/>
    </row>
    <row r="155" spans="2:11" s="850" customFormat="1">
      <c r="B155" s="853"/>
      <c r="C155" s="854"/>
      <c r="D155" s="854"/>
      <c r="E155" s="855"/>
      <c r="F155" s="854"/>
      <c r="G155" s="854"/>
      <c r="H155" s="855"/>
    </row>
    <row r="156" spans="2:11" s="850" customFormat="1">
      <c r="B156" s="853"/>
      <c r="C156" s="854"/>
      <c r="D156" s="854"/>
      <c r="E156" s="855"/>
      <c r="F156" s="854"/>
      <c r="G156" s="854"/>
      <c r="H156" s="855"/>
    </row>
    <row r="157" spans="2:11" s="850" customFormat="1">
      <c r="B157" s="853"/>
      <c r="C157" s="854"/>
      <c r="D157" s="854"/>
      <c r="E157" s="855"/>
      <c r="F157" s="854"/>
      <c r="G157" s="854"/>
      <c r="H157" s="855"/>
    </row>
    <row r="158" spans="2:11" s="850" customFormat="1">
      <c r="B158" s="853"/>
      <c r="C158" s="854"/>
      <c r="D158" s="854"/>
      <c r="E158" s="855"/>
      <c r="F158" s="854"/>
      <c r="G158" s="854"/>
      <c r="H158" s="855"/>
    </row>
    <row r="159" spans="2:11" s="850" customFormat="1">
      <c r="B159" s="853"/>
      <c r="C159" s="854"/>
      <c r="D159" s="854"/>
      <c r="E159" s="855"/>
      <c r="F159" s="854"/>
      <c r="G159" s="854"/>
      <c r="H159" s="855"/>
    </row>
    <row r="160" spans="2:11" s="850" customFormat="1">
      <c r="B160" s="853"/>
      <c r="C160" s="854"/>
      <c r="D160" s="854"/>
      <c r="E160" s="855"/>
      <c r="F160" s="854"/>
      <c r="G160" s="854"/>
      <c r="H160" s="855"/>
    </row>
    <row r="161" spans="2:8" s="850" customFormat="1">
      <c r="B161" s="853"/>
      <c r="C161" s="854"/>
      <c r="D161" s="854"/>
      <c r="E161" s="855"/>
      <c r="F161" s="854"/>
      <c r="G161" s="854"/>
      <c r="H161" s="855"/>
    </row>
    <row r="162" spans="2:8" s="850" customFormat="1">
      <c r="B162" s="853"/>
      <c r="C162" s="854"/>
      <c r="D162" s="854"/>
      <c r="E162" s="855"/>
      <c r="F162" s="854"/>
      <c r="G162" s="854"/>
      <c r="H162" s="855"/>
    </row>
    <row r="163" spans="2:8" s="850" customFormat="1">
      <c r="B163" s="853"/>
      <c r="C163" s="854"/>
      <c r="D163" s="854"/>
      <c r="E163" s="855"/>
      <c r="F163" s="854"/>
      <c r="G163" s="854"/>
      <c r="H163" s="855"/>
    </row>
    <row r="164" spans="2:8" s="850" customFormat="1">
      <c r="B164" s="853"/>
      <c r="C164" s="854"/>
      <c r="D164" s="854"/>
      <c r="E164" s="855"/>
      <c r="F164" s="854"/>
      <c r="G164" s="854"/>
      <c r="H164" s="855"/>
    </row>
    <row r="165" spans="2:8" s="850" customFormat="1">
      <c r="B165" s="853"/>
      <c r="C165" s="854"/>
      <c r="D165" s="854"/>
      <c r="E165" s="855"/>
      <c r="F165" s="854"/>
      <c r="G165" s="854"/>
      <c r="H165" s="855"/>
    </row>
    <row r="166" spans="2:8" s="850" customFormat="1">
      <c r="B166" s="853"/>
      <c r="C166" s="854"/>
      <c r="D166" s="854"/>
      <c r="E166" s="855"/>
      <c r="F166" s="854"/>
      <c r="G166" s="854"/>
      <c r="H166" s="855"/>
    </row>
    <row r="167" spans="2:8" s="850" customFormat="1">
      <c r="B167" s="853"/>
      <c r="C167" s="854"/>
      <c r="D167" s="854"/>
      <c r="E167" s="855"/>
      <c r="F167" s="854"/>
      <c r="G167" s="854"/>
      <c r="H167" s="855"/>
    </row>
    <row r="168" spans="2:8" s="850" customFormat="1">
      <c r="B168" s="853"/>
      <c r="C168" s="854"/>
      <c r="D168" s="854"/>
      <c r="E168" s="855"/>
      <c r="F168" s="854"/>
      <c r="G168" s="854"/>
      <c r="H168" s="855"/>
    </row>
    <row r="169" spans="2:8" s="850" customFormat="1">
      <c r="B169" s="853"/>
      <c r="C169" s="854"/>
      <c r="D169" s="854"/>
      <c r="E169" s="855"/>
      <c r="F169" s="854"/>
      <c r="G169" s="854"/>
      <c r="H169" s="855"/>
    </row>
    <row r="170" spans="2:8" s="850" customFormat="1">
      <c r="B170" s="853"/>
      <c r="C170" s="854"/>
      <c r="D170" s="854"/>
      <c r="E170" s="855"/>
      <c r="F170" s="854"/>
      <c r="G170" s="854"/>
      <c r="H170" s="855"/>
    </row>
    <row r="171" spans="2:8" s="850" customFormat="1">
      <c r="B171" s="853"/>
      <c r="C171" s="854"/>
      <c r="D171" s="854"/>
      <c r="E171" s="855"/>
      <c r="F171" s="854"/>
      <c r="G171" s="854"/>
      <c r="H171" s="855"/>
    </row>
    <row r="172" spans="2:8" s="850" customFormat="1">
      <c r="B172" s="853"/>
      <c r="C172" s="854"/>
      <c r="D172" s="854"/>
      <c r="E172" s="855"/>
      <c r="F172" s="854"/>
      <c r="G172" s="854"/>
      <c r="H172" s="855"/>
    </row>
    <row r="173" spans="2:8" s="850" customFormat="1">
      <c r="B173" s="853"/>
      <c r="C173" s="854"/>
      <c r="D173" s="854"/>
      <c r="E173" s="855"/>
      <c r="F173" s="854"/>
      <c r="G173" s="854"/>
      <c r="H173" s="855"/>
    </row>
    <row r="174" spans="2:8" s="850" customFormat="1">
      <c r="B174" s="853"/>
      <c r="C174" s="854"/>
      <c r="D174" s="854"/>
      <c r="E174" s="855"/>
      <c r="F174" s="854"/>
      <c r="G174" s="854"/>
      <c r="H174" s="855"/>
    </row>
    <row r="175" spans="2:8" s="850" customFormat="1">
      <c r="B175" s="853"/>
      <c r="C175" s="854"/>
      <c r="D175" s="854"/>
      <c r="E175" s="855"/>
      <c r="F175" s="854"/>
      <c r="G175" s="854"/>
      <c r="H175" s="855"/>
    </row>
    <row r="176" spans="2:8" s="850" customFormat="1">
      <c r="B176" s="853"/>
      <c r="C176" s="854"/>
      <c r="D176" s="854"/>
      <c r="E176" s="855"/>
      <c r="F176" s="854"/>
      <c r="G176" s="854"/>
      <c r="H176" s="855"/>
    </row>
    <row r="177" spans="2:8" s="850" customFormat="1">
      <c r="B177" s="853"/>
      <c r="C177" s="854"/>
      <c r="D177" s="854"/>
      <c r="E177" s="855"/>
      <c r="F177" s="854"/>
      <c r="G177" s="854"/>
      <c r="H177" s="855"/>
    </row>
    <row r="178" spans="2:8" s="850" customFormat="1">
      <c r="B178" s="853"/>
      <c r="C178" s="854"/>
      <c r="D178" s="854"/>
      <c r="E178" s="855"/>
      <c r="F178" s="854"/>
      <c r="G178" s="854"/>
      <c r="H178" s="855"/>
    </row>
    <row r="179" spans="2:8" s="850" customFormat="1">
      <c r="B179" s="853"/>
      <c r="C179" s="854"/>
      <c r="D179" s="854"/>
      <c r="E179" s="855"/>
      <c r="F179" s="854"/>
      <c r="G179" s="854"/>
      <c r="H179" s="855"/>
    </row>
    <row r="180" spans="2:8" s="850" customFormat="1">
      <c r="B180" s="853"/>
      <c r="C180" s="854"/>
      <c r="D180" s="854"/>
      <c r="E180" s="855"/>
      <c r="F180" s="854"/>
      <c r="G180" s="854"/>
      <c r="H180" s="855"/>
    </row>
    <row r="181" spans="2:8" s="850" customFormat="1">
      <c r="B181" s="853"/>
      <c r="C181" s="854"/>
      <c r="D181" s="854"/>
      <c r="E181" s="855"/>
      <c r="F181" s="854"/>
      <c r="G181" s="854"/>
      <c r="H181" s="855"/>
    </row>
    <row r="182" spans="2:8" s="850" customFormat="1">
      <c r="B182" s="853"/>
      <c r="C182" s="854"/>
      <c r="D182" s="854"/>
      <c r="E182" s="855"/>
      <c r="F182" s="854"/>
      <c r="G182" s="854"/>
      <c r="H182" s="855"/>
    </row>
    <row r="183" spans="2:8" s="850" customFormat="1">
      <c r="B183" s="853"/>
      <c r="C183" s="854"/>
      <c r="D183" s="854"/>
      <c r="E183" s="855"/>
      <c r="F183" s="854"/>
      <c r="G183" s="854"/>
      <c r="H183" s="855"/>
    </row>
    <row r="184" spans="2:8" s="850" customFormat="1">
      <c r="B184" s="853"/>
      <c r="C184" s="854"/>
      <c r="D184" s="854"/>
      <c r="E184" s="855"/>
      <c r="F184" s="854"/>
      <c r="G184" s="854"/>
      <c r="H184" s="855"/>
    </row>
    <row r="185" spans="2:8" s="850" customFormat="1">
      <c r="B185" s="853"/>
      <c r="C185" s="854"/>
      <c r="D185" s="854"/>
      <c r="E185" s="855"/>
      <c r="F185" s="854"/>
      <c r="G185" s="854"/>
      <c r="H185" s="855"/>
    </row>
    <row r="186" spans="2:8" s="850" customFormat="1">
      <c r="B186" s="853"/>
      <c r="C186" s="854"/>
      <c r="D186" s="854"/>
      <c r="E186" s="855"/>
      <c r="F186" s="854"/>
      <c r="G186" s="854"/>
      <c r="H186" s="855"/>
    </row>
    <row r="187" spans="2:8" s="850" customFormat="1">
      <c r="B187" s="853"/>
      <c r="C187" s="854"/>
      <c r="D187" s="854"/>
      <c r="E187" s="855"/>
      <c r="F187" s="854"/>
      <c r="G187" s="854"/>
      <c r="H187" s="855"/>
    </row>
    <row r="188" spans="2:8" s="850" customFormat="1">
      <c r="B188" s="853"/>
      <c r="C188" s="854"/>
      <c r="D188" s="854"/>
      <c r="E188" s="855"/>
      <c r="F188" s="854"/>
      <c r="G188" s="854"/>
      <c r="H188" s="855"/>
    </row>
    <row r="189" spans="2:8" s="850" customFormat="1">
      <c r="B189" s="853"/>
      <c r="C189" s="854"/>
      <c r="D189" s="854"/>
      <c r="E189" s="855"/>
      <c r="F189" s="854"/>
      <c r="G189" s="854"/>
      <c r="H189" s="855"/>
    </row>
    <row r="190" spans="2:8" s="850" customFormat="1">
      <c r="B190" s="853"/>
      <c r="C190" s="854"/>
      <c r="D190" s="854"/>
      <c r="E190" s="855"/>
      <c r="F190" s="854"/>
      <c r="G190" s="854"/>
      <c r="H190" s="855"/>
    </row>
    <row r="191" spans="2:8" s="850" customFormat="1">
      <c r="B191" s="853"/>
      <c r="C191" s="854"/>
      <c r="D191" s="854"/>
      <c r="E191" s="855"/>
      <c r="F191" s="854"/>
      <c r="G191" s="854"/>
      <c r="H191" s="855"/>
    </row>
    <row r="192" spans="2:8" s="850" customFormat="1">
      <c r="B192" s="853"/>
      <c r="C192" s="854"/>
      <c r="D192" s="854"/>
      <c r="E192" s="855"/>
      <c r="F192" s="854"/>
      <c r="G192" s="854"/>
      <c r="H192" s="855"/>
    </row>
    <row r="193" spans="2:8" s="850" customFormat="1">
      <c r="B193" s="853"/>
      <c r="C193" s="854"/>
      <c r="D193" s="854"/>
      <c r="E193" s="855"/>
      <c r="F193" s="854"/>
      <c r="G193" s="854"/>
      <c r="H193" s="855"/>
    </row>
    <row r="194" spans="2:8" s="850" customFormat="1">
      <c r="B194" s="853"/>
      <c r="C194" s="854"/>
      <c r="D194" s="854"/>
      <c r="E194" s="855"/>
      <c r="F194" s="854"/>
      <c r="G194" s="854"/>
      <c r="H194" s="855"/>
    </row>
    <row r="195" spans="2:8" s="850" customFormat="1">
      <c r="B195" s="853"/>
      <c r="C195" s="854"/>
      <c r="D195" s="854"/>
      <c r="E195" s="855"/>
      <c r="F195" s="854"/>
      <c r="G195" s="854"/>
      <c r="H195" s="855"/>
    </row>
    <row r="196" spans="2:8" s="850" customFormat="1">
      <c r="B196" s="853"/>
      <c r="C196" s="854"/>
      <c r="D196" s="854"/>
      <c r="E196" s="855"/>
      <c r="F196" s="854"/>
      <c r="G196" s="854"/>
      <c r="H196" s="855"/>
    </row>
    <row r="197" spans="2:8" s="850" customFormat="1">
      <c r="B197" s="853"/>
      <c r="C197" s="854"/>
      <c r="D197" s="854"/>
      <c r="E197" s="855"/>
      <c r="F197" s="854"/>
      <c r="G197" s="854"/>
      <c r="H197" s="855"/>
    </row>
    <row r="198" spans="2:8" s="850" customFormat="1">
      <c r="B198" s="853"/>
      <c r="C198" s="854"/>
      <c r="D198" s="854"/>
      <c r="E198" s="855"/>
      <c r="F198" s="854"/>
      <c r="G198" s="854"/>
      <c r="H198" s="855"/>
    </row>
    <row r="199" spans="2:8" s="850" customFormat="1">
      <c r="B199" s="853"/>
      <c r="C199" s="854"/>
      <c r="D199" s="854"/>
      <c r="E199" s="855"/>
      <c r="F199" s="854"/>
      <c r="G199" s="854"/>
      <c r="H199" s="855"/>
    </row>
    <row r="200" spans="2:8" s="850" customFormat="1">
      <c r="B200" s="853"/>
      <c r="C200" s="854"/>
      <c r="D200" s="854"/>
      <c r="E200" s="855"/>
      <c r="F200" s="854"/>
      <c r="G200" s="854"/>
      <c r="H200" s="855"/>
    </row>
    <row r="201" spans="2:8" s="850" customFormat="1">
      <c r="B201" s="853"/>
      <c r="C201" s="854"/>
      <c r="D201" s="854"/>
      <c r="E201" s="855"/>
      <c r="F201" s="854"/>
      <c r="G201" s="854"/>
      <c r="H201" s="855"/>
    </row>
    <row r="202" spans="2:8" s="850" customFormat="1">
      <c r="B202" s="853"/>
      <c r="C202" s="854"/>
      <c r="D202" s="854"/>
      <c r="E202" s="855"/>
      <c r="F202" s="854"/>
      <c r="G202" s="854"/>
      <c r="H202" s="855"/>
    </row>
    <row r="203" spans="2:8" s="850" customFormat="1">
      <c r="B203" s="853"/>
      <c r="C203" s="854"/>
      <c r="D203" s="854"/>
      <c r="E203" s="855"/>
      <c r="F203" s="854"/>
      <c r="G203" s="854"/>
      <c r="H203" s="855"/>
    </row>
    <row r="204" spans="2:8" s="850" customFormat="1">
      <c r="B204" s="853"/>
      <c r="C204" s="854"/>
      <c r="D204" s="854"/>
      <c r="E204" s="855"/>
      <c r="F204" s="854"/>
      <c r="G204" s="854"/>
      <c r="H204" s="855"/>
    </row>
    <row r="205" spans="2:8" s="850" customFormat="1">
      <c r="B205" s="853"/>
      <c r="C205" s="854"/>
      <c r="D205" s="854"/>
      <c r="E205" s="855"/>
      <c r="F205" s="854"/>
      <c r="G205" s="854"/>
      <c r="H205" s="855"/>
    </row>
    <row r="206" spans="2:8" s="850" customFormat="1">
      <c r="B206" s="853"/>
      <c r="C206" s="854"/>
      <c r="D206" s="854"/>
      <c r="E206" s="855"/>
      <c r="F206" s="854"/>
      <c r="G206" s="854"/>
      <c r="H206" s="855"/>
    </row>
    <row r="207" spans="2:8" s="850" customFormat="1">
      <c r="B207" s="853"/>
      <c r="C207" s="854"/>
      <c r="D207" s="854"/>
      <c r="E207" s="855"/>
      <c r="F207" s="854"/>
      <c r="G207" s="854"/>
      <c r="H207" s="855"/>
    </row>
    <row r="208" spans="2:8" s="850" customFormat="1">
      <c r="B208" s="853"/>
      <c r="C208" s="854"/>
      <c r="D208" s="854"/>
      <c r="E208" s="855"/>
      <c r="F208" s="854"/>
      <c r="G208" s="854"/>
      <c r="H208" s="855"/>
    </row>
    <row r="209" spans="2:8" s="850" customFormat="1">
      <c r="B209" s="853"/>
      <c r="C209" s="854"/>
      <c r="D209" s="854"/>
      <c r="E209" s="855"/>
      <c r="F209" s="854"/>
      <c r="G209" s="854"/>
      <c r="H209" s="855"/>
    </row>
    <row r="210" spans="2:8" s="850" customFormat="1">
      <c r="B210" s="853"/>
      <c r="C210" s="854"/>
      <c r="D210" s="854"/>
      <c r="E210" s="855"/>
      <c r="F210" s="854"/>
      <c r="G210" s="854"/>
      <c r="H210" s="855"/>
    </row>
    <row r="211" spans="2:8" s="850" customFormat="1">
      <c r="B211" s="853"/>
      <c r="C211" s="854"/>
      <c r="D211" s="854"/>
      <c r="E211" s="855"/>
      <c r="F211" s="854"/>
      <c r="G211" s="854"/>
      <c r="H211" s="855"/>
    </row>
    <row r="212" spans="2:8" s="850" customFormat="1">
      <c r="B212" s="853"/>
      <c r="C212" s="854"/>
      <c r="D212" s="854"/>
      <c r="E212" s="855"/>
      <c r="F212" s="854"/>
      <c r="G212" s="854"/>
      <c r="H212" s="855"/>
    </row>
    <row r="213" spans="2:8" s="850" customFormat="1">
      <c r="B213" s="853"/>
      <c r="C213" s="854"/>
      <c r="D213" s="854"/>
      <c r="E213" s="855"/>
      <c r="F213" s="854"/>
      <c r="G213" s="854"/>
      <c r="H213" s="855"/>
    </row>
    <row r="214" spans="2:8" s="850" customFormat="1">
      <c r="B214" s="853"/>
      <c r="C214" s="854"/>
      <c r="D214" s="854"/>
      <c r="E214" s="855"/>
      <c r="F214" s="854"/>
      <c r="G214" s="854"/>
      <c r="H214" s="855"/>
    </row>
    <row r="215" spans="2:8" s="850" customFormat="1">
      <c r="B215" s="853"/>
      <c r="C215" s="854"/>
      <c r="D215" s="854"/>
      <c r="E215" s="855"/>
      <c r="F215" s="854"/>
      <c r="G215" s="854"/>
      <c r="H215" s="855"/>
    </row>
    <row r="216" spans="2:8" s="850" customFormat="1">
      <c r="B216" s="853"/>
      <c r="C216" s="854"/>
      <c r="D216" s="854"/>
      <c r="E216" s="855"/>
      <c r="F216" s="854"/>
      <c r="G216" s="854"/>
      <c r="H216" s="855"/>
    </row>
    <row r="217" spans="2:8" s="850" customFormat="1">
      <c r="B217" s="853"/>
      <c r="C217" s="854"/>
      <c r="D217" s="854"/>
      <c r="E217" s="855"/>
      <c r="F217" s="854"/>
      <c r="G217" s="854"/>
      <c r="H217" s="855"/>
    </row>
    <row r="218" spans="2:8" s="850" customFormat="1">
      <c r="B218" s="853"/>
      <c r="C218" s="854"/>
      <c r="D218" s="854"/>
      <c r="E218" s="855"/>
      <c r="F218" s="854"/>
      <c r="G218" s="854"/>
      <c r="H218" s="855"/>
    </row>
    <row r="219" spans="2:8" s="850" customFormat="1">
      <c r="B219" s="853"/>
      <c r="C219" s="854"/>
      <c r="D219" s="854"/>
      <c r="E219" s="855"/>
      <c r="F219" s="854"/>
      <c r="G219" s="854"/>
      <c r="H219" s="855"/>
    </row>
    <row r="220" spans="2:8" s="850" customFormat="1">
      <c r="B220" s="853"/>
      <c r="C220" s="854"/>
      <c r="D220" s="854"/>
      <c r="E220" s="855"/>
      <c r="F220" s="854"/>
      <c r="G220" s="854"/>
      <c r="H220" s="855"/>
    </row>
    <row r="221" spans="2:8" s="850" customFormat="1">
      <c r="B221" s="853"/>
      <c r="C221" s="854"/>
      <c r="D221" s="854"/>
      <c r="E221" s="855"/>
      <c r="F221" s="854"/>
      <c r="G221" s="854"/>
      <c r="H221" s="855"/>
    </row>
    <row r="222" spans="2:8" s="850" customFormat="1">
      <c r="B222" s="853"/>
      <c r="C222" s="854"/>
      <c r="D222" s="854"/>
      <c r="E222" s="855"/>
      <c r="F222" s="854"/>
      <c r="G222" s="854"/>
      <c r="H222" s="855"/>
    </row>
    <row r="223" spans="2:8" s="850" customFormat="1">
      <c r="B223" s="853"/>
      <c r="C223" s="854"/>
      <c r="D223" s="854"/>
      <c r="E223" s="855"/>
      <c r="F223" s="854"/>
      <c r="G223" s="854"/>
      <c r="H223" s="855"/>
    </row>
    <row r="224" spans="2:8" s="850" customFormat="1">
      <c r="B224" s="853"/>
      <c r="C224" s="854"/>
      <c r="D224" s="854"/>
      <c r="E224" s="855"/>
      <c r="F224" s="854"/>
      <c r="G224" s="854"/>
      <c r="H224" s="855"/>
    </row>
    <row r="225" spans="2:8" s="850" customFormat="1">
      <c r="B225" s="853"/>
      <c r="C225" s="854"/>
      <c r="D225" s="854"/>
      <c r="E225" s="855"/>
      <c r="F225" s="854"/>
      <c r="G225" s="854"/>
      <c r="H225" s="855"/>
    </row>
    <row r="226" spans="2:8" s="850" customFormat="1">
      <c r="B226" s="853"/>
      <c r="C226" s="854"/>
      <c r="D226" s="854"/>
      <c r="E226" s="855"/>
      <c r="F226" s="854"/>
      <c r="G226" s="854"/>
      <c r="H226" s="855"/>
    </row>
    <row r="227" spans="2:8" s="850" customFormat="1">
      <c r="B227" s="853"/>
      <c r="C227" s="854"/>
      <c r="D227" s="854"/>
      <c r="E227" s="855"/>
      <c r="F227" s="854"/>
      <c r="G227" s="854"/>
      <c r="H227" s="855"/>
    </row>
    <row r="228" spans="2:8" s="850" customFormat="1">
      <c r="B228" s="853"/>
      <c r="C228" s="854"/>
      <c r="D228" s="854"/>
      <c r="E228" s="855"/>
      <c r="F228" s="854"/>
      <c r="G228" s="854"/>
      <c r="H228" s="855"/>
    </row>
    <row r="229" spans="2:8" s="850" customFormat="1">
      <c r="B229" s="853"/>
      <c r="C229" s="854"/>
      <c r="D229" s="854"/>
      <c r="E229" s="855"/>
      <c r="F229" s="854"/>
      <c r="G229" s="854"/>
      <c r="H229" s="855"/>
    </row>
    <row r="230" spans="2:8" s="850" customFormat="1">
      <c r="B230" s="853"/>
      <c r="C230" s="854"/>
      <c r="D230" s="854"/>
      <c r="E230" s="855"/>
      <c r="F230" s="854"/>
      <c r="G230" s="854"/>
      <c r="H230" s="855"/>
    </row>
    <row r="231" spans="2:8" s="850" customFormat="1">
      <c r="B231" s="853"/>
      <c r="C231" s="854"/>
      <c r="D231" s="854"/>
      <c r="E231" s="855"/>
      <c r="F231" s="854"/>
      <c r="G231" s="854"/>
      <c r="H231" s="855"/>
    </row>
    <row r="232" spans="2:8" s="850" customFormat="1">
      <c r="B232" s="853"/>
      <c r="C232" s="854"/>
      <c r="D232" s="854"/>
      <c r="E232" s="855"/>
      <c r="F232" s="854"/>
      <c r="G232" s="854"/>
      <c r="H232" s="855"/>
    </row>
    <row r="233" spans="2:8" s="850" customFormat="1">
      <c r="B233" s="853"/>
      <c r="C233" s="854"/>
      <c r="D233" s="854"/>
      <c r="E233" s="855"/>
      <c r="F233" s="854"/>
      <c r="G233" s="854"/>
      <c r="H233" s="855"/>
    </row>
    <row r="234" spans="2:8" s="850" customFormat="1">
      <c r="B234" s="853"/>
      <c r="C234" s="854"/>
      <c r="D234" s="854"/>
      <c r="E234" s="855"/>
      <c r="F234" s="854"/>
      <c r="G234" s="854"/>
      <c r="H234" s="855"/>
    </row>
    <row r="235" spans="2:8" s="850" customFormat="1">
      <c r="B235" s="853"/>
      <c r="C235" s="854"/>
      <c r="D235" s="854"/>
      <c r="E235" s="855"/>
      <c r="F235" s="854"/>
      <c r="G235" s="854"/>
      <c r="H235" s="855"/>
    </row>
    <row r="236" spans="2:8" s="850" customFormat="1">
      <c r="B236" s="853"/>
      <c r="C236" s="854"/>
      <c r="D236" s="854"/>
      <c r="E236" s="855"/>
      <c r="F236" s="854"/>
      <c r="G236" s="854"/>
      <c r="H236" s="855"/>
    </row>
    <row r="237" spans="2:8" s="850" customFormat="1">
      <c r="B237" s="853"/>
      <c r="C237" s="854"/>
      <c r="D237" s="854"/>
      <c r="E237" s="855"/>
      <c r="F237" s="854"/>
      <c r="G237" s="854"/>
      <c r="H237" s="855"/>
    </row>
    <row r="238" spans="2:8" s="850" customFormat="1">
      <c r="B238" s="853"/>
      <c r="C238" s="854"/>
      <c r="D238" s="854"/>
      <c r="E238" s="855"/>
      <c r="F238" s="854"/>
      <c r="G238" s="854"/>
      <c r="H238" s="855"/>
    </row>
    <row r="239" spans="2:8" s="850" customFormat="1">
      <c r="B239" s="853"/>
      <c r="C239" s="854"/>
      <c r="D239" s="854"/>
      <c r="E239" s="855"/>
      <c r="F239" s="854"/>
      <c r="G239" s="854"/>
      <c r="H239" s="855"/>
    </row>
    <row r="240" spans="2:8" s="850" customFormat="1">
      <c r="B240" s="853"/>
      <c r="C240" s="854"/>
      <c r="D240" s="854"/>
      <c r="E240" s="855"/>
      <c r="F240" s="854"/>
      <c r="G240" s="854"/>
      <c r="H240" s="855"/>
    </row>
    <row r="241" spans="2:8" s="850" customFormat="1">
      <c r="B241" s="853"/>
      <c r="C241" s="854"/>
      <c r="D241" s="854"/>
      <c r="E241" s="855"/>
      <c r="F241" s="854"/>
      <c r="G241" s="854"/>
      <c r="H241" s="855"/>
    </row>
    <row r="242" spans="2:8" s="850" customFormat="1">
      <c r="B242" s="853"/>
      <c r="C242" s="854"/>
      <c r="D242" s="854"/>
      <c r="E242" s="855"/>
      <c r="F242" s="854"/>
      <c r="G242" s="854"/>
      <c r="H242" s="855"/>
    </row>
    <row r="243" spans="2:8" s="850" customFormat="1">
      <c r="B243" s="853"/>
      <c r="C243" s="854"/>
      <c r="D243" s="854"/>
      <c r="E243" s="855"/>
      <c r="F243" s="854"/>
      <c r="G243" s="854"/>
      <c r="H243" s="855"/>
    </row>
    <row r="244" spans="2:8" s="850" customFormat="1">
      <c r="B244" s="853"/>
      <c r="C244" s="854"/>
      <c r="D244" s="854"/>
      <c r="E244" s="855"/>
      <c r="F244" s="854"/>
      <c r="G244" s="854"/>
      <c r="H244" s="855"/>
    </row>
    <row r="245" spans="2:8" s="850" customFormat="1">
      <c r="B245" s="853"/>
      <c r="C245" s="854"/>
      <c r="D245" s="854"/>
      <c r="E245" s="855"/>
      <c r="F245" s="854"/>
      <c r="G245" s="854"/>
      <c r="H245" s="855"/>
    </row>
    <row r="246" spans="2:8" s="850" customFormat="1">
      <c r="B246" s="853"/>
      <c r="C246" s="854"/>
      <c r="D246" s="854"/>
      <c r="E246" s="855"/>
      <c r="F246" s="854"/>
      <c r="G246" s="854"/>
      <c r="H246" s="855"/>
    </row>
    <row r="247" spans="2:8" s="850" customFormat="1">
      <c r="B247" s="853"/>
      <c r="C247" s="854"/>
      <c r="D247" s="854"/>
      <c r="E247" s="855"/>
      <c r="F247" s="854"/>
      <c r="G247" s="854"/>
      <c r="H247" s="855"/>
    </row>
    <row r="248" spans="2:8" s="850" customFormat="1">
      <c r="B248" s="853"/>
      <c r="C248" s="854"/>
      <c r="D248" s="854"/>
      <c r="E248" s="855"/>
      <c r="F248" s="854"/>
      <c r="G248" s="854"/>
      <c r="H248" s="855"/>
    </row>
    <row r="249" spans="2:8" s="850" customFormat="1">
      <c r="B249" s="853"/>
      <c r="C249" s="854"/>
      <c r="D249" s="854"/>
      <c r="E249" s="855"/>
      <c r="F249" s="854"/>
      <c r="G249" s="854"/>
      <c r="H249" s="855"/>
    </row>
    <row r="250" spans="2:8" s="850" customFormat="1">
      <c r="B250" s="853"/>
      <c r="C250" s="854"/>
      <c r="D250" s="854"/>
      <c r="E250" s="855"/>
      <c r="F250" s="854"/>
      <c r="G250" s="854"/>
      <c r="H250" s="855"/>
    </row>
    <row r="251" spans="2:8" s="850" customFormat="1">
      <c r="B251" s="853"/>
      <c r="C251" s="854"/>
      <c r="D251" s="854"/>
      <c r="E251" s="855"/>
      <c r="F251" s="854"/>
      <c r="G251" s="854"/>
      <c r="H251" s="855"/>
    </row>
    <row r="252" spans="2:8" s="850" customFormat="1">
      <c r="B252" s="853"/>
      <c r="C252" s="854"/>
      <c r="D252" s="854"/>
      <c r="E252" s="855"/>
      <c r="F252" s="854"/>
      <c r="G252" s="854"/>
      <c r="H252" s="855"/>
    </row>
    <row r="253" spans="2:8" s="850" customFormat="1">
      <c r="B253" s="853"/>
      <c r="C253" s="854"/>
      <c r="D253" s="854"/>
      <c r="E253" s="855"/>
      <c r="F253" s="854"/>
      <c r="G253" s="854"/>
      <c r="H253" s="855"/>
    </row>
    <row r="254" spans="2:8" s="850" customFormat="1">
      <c r="B254" s="853"/>
      <c r="C254" s="854"/>
      <c r="D254" s="854"/>
      <c r="E254" s="855"/>
      <c r="F254" s="854"/>
      <c r="G254" s="854"/>
      <c r="H254" s="855"/>
    </row>
    <row r="255" spans="2:8" s="850" customFormat="1">
      <c r="B255" s="853"/>
      <c r="C255" s="854"/>
      <c r="D255" s="854"/>
      <c r="E255" s="855"/>
      <c r="F255" s="854"/>
      <c r="G255" s="854"/>
      <c r="H255" s="855"/>
    </row>
    <row r="256" spans="2:8" s="850" customFormat="1">
      <c r="B256" s="853"/>
      <c r="C256" s="854"/>
      <c r="D256" s="854"/>
      <c r="E256" s="855"/>
      <c r="F256" s="854"/>
      <c r="G256" s="854"/>
      <c r="H256" s="855"/>
    </row>
    <row r="257" spans="2:8" s="850" customFormat="1">
      <c r="B257" s="853"/>
      <c r="C257" s="854"/>
      <c r="D257" s="854"/>
      <c r="E257" s="855"/>
      <c r="F257" s="854"/>
      <c r="G257" s="854"/>
      <c r="H257" s="855"/>
    </row>
    <row r="258" spans="2:8" s="850" customFormat="1">
      <c r="B258" s="853"/>
      <c r="C258" s="854"/>
      <c r="D258" s="854"/>
      <c r="E258" s="855"/>
      <c r="F258" s="854"/>
      <c r="G258" s="854"/>
      <c r="H258" s="855"/>
    </row>
    <row r="259" spans="2:8" s="850" customFormat="1">
      <c r="B259" s="853"/>
      <c r="C259" s="854"/>
      <c r="D259" s="854"/>
      <c r="E259" s="855"/>
      <c r="F259" s="854"/>
      <c r="G259" s="854"/>
      <c r="H259" s="855"/>
    </row>
    <row r="260" spans="2:8" s="850" customFormat="1">
      <c r="B260" s="853"/>
      <c r="C260" s="854"/>
      <c r="D260" s="854"/>
      <c r="E260" s="855"/>
      <c r="F260" s="854"/>
      <c r="G260" s="854"/>
      <c r="H260" s="855"/>
    </row>
    <row r="261" spans="2:8" s="850" customFormat="1">
      <c r="B261" s="853"/>
      <c r="C261" s="854"/>
      <c r="D261" s="854"/>
      <c r="E261" s="855"/>
      <c r="F261" s="854"/>
      <c r="G261" s="854"/>
      <c r="H261" s="855"/>
    </row>
    <row r="262" spans="2:8" s="850" customFormat="1">
      <c r="B262" s="853"/>
      <c r="C262" s="854"/>
      <c r="D262" s="854"/>
      <c r="E262" s="855"/>
      <c r="F262" s="854"/>
      <c r="G262" s="854"/>
      <c r="H262" s="855"/>
    </row>
    <row r="263" spans="2:8" s="850" customFormat="1">
      <c r="B263" s="853"/>
      <c r="C263" s="854"/>
      <c r="D263" s="854"/>
      <c r="E263" s="855"/>
      <c r="F263" s="854"/>
      <c r="G263" s="854"/>
      <c r="H263" s="855"/>
    </row>
    <row r="264" spans="2:8" s="850" customFormat="1">
      <c r="B264" s="853"/>
      <c r="C264" s="854"/>
      <c r="D264" s="854"/>
      <c r="E264" s="855"/>
      <c r="F264" s="854"/>
      <c r="G264" s="854"/>
      <c r="H264" s="855"/>
    </row>
    <row r="265" spans="2:8" s="850" customFormat="1">
      <c r="B265" s="853"/>
      <c r="C265" s="854"/>
      <c r="D265" s="854"/>
      <c r="E265" s="855"/>
      <c r="F265" s="854"/>
      <c r="G265" s="854"/>
      <c r="H265" s="855"/>
    </row>
    <row r="266" spans="2:8" s="850" customFormat="1">
      <c r="B266" s="853"/>
      <c r="C266" s="854"/>
      <c r="D266" s="854"/>
      <c r="E266" s="855"/>
      <c r="F266" s="854"/>
      <c r="G266" s="854"/>
      <c r="H266" s="855"/>
    </row>
    <row r="267" spans="2:8" s="850" customFormat="1">
      <c r="B267" s="853"/>
      <c r="C267" s="854"/>
      <c r="D267" s="854"/>
      <c r="E267" s="855"/>
      <c r="F267" s="854"/>
      <c r="G267" s="854"/>
      <c r="H267" s="855"/>
    </row>
    <row r="268" spans="2:8" s="850" customFormat="1">
      <c r="B268" s="853"/>
      <c r="C268" s="854"/>
      <c r="D268" s="854"/>
      <c r="E268" s="855"/>
      <c r="F268" s="854"/>
      <c r="G268" s="854"/>
      <c r="H268" s="855"/>
    </row>
    <row r="269" spans="2:8" s="850" customFormat="1">
      <c r="B269" s="853"/>
      <c r="C269" s="854"/>
      <c r="D269" s="854"/>
      <c r="E269" s="855"/>
      <c r="F269" s="854"/>
      <c r="G269" s="854"/>
      <c r="H269" s="855"/>
    </row>
    <row r="270" spans="2:8" s="850" customFormat="1">
      <c r="B270" s="853"/>
      <c r="C270" s="854"/>
      <c r="D270" s="854"/>
      <c r="E270" s="855"/>
      <c r="F270" s="854"/>
      <c r="G270" s="854"/>
      <c r="H270" s="855"/>
    </row>
    <row r="271" spans="2:8" s="850" customFormat="1">
      <c r="B271" s="853"/>
      <c r="C271" s="854"/>
      <c r="D271" s="854"/>
      <c r="E271" s="855"/>
      <c r="F271" s="854"/>
      <c r="G271" s="854"/>
      <c r="H271" s="855"/>
    </row>
    <row r="272" spans="2:8" s="850" customFormat="1">
      <c r="B272" s="853"/>
      <c r="C272" s="854"/>
      <c r="D272" s="854"/>
      <c r="E272" s="855"/>
      <c r="F272" s="854"/>
      <c r="G272" s="854"/>
      <c r="H272" s="855"/>
    </row>
    <row r="273" spans="2:8" s="850" customFormat="1">
      <c r="B273" s="853"/>
      <c r="C273" s="854"/>
      <c r="D273" s="854"/>
      <c r="E273" s="855"/>
      <c r="F273" s="854"/>
      <c r="G273" s="854"/>
      <c r="H273" s="855"/>
    </row>
    <row r="274" spans="2:8" s="850" customFormat="1">
      <c r="B274" s="853"/>
      <c r="C274" s="854"/>
      <c r="D274" s="854"/>
      <c r="E274" s="855"/>
      <c r="F274" s="854"/>
      <c r="G274" s="854"/>
      <c r="H274" s="855"/>
    </row>
    <row r="275" spans="2:8" s="850" customFormat="1">
      <c r="B275" s="853"/>
      <c r="C275" s="854"/>
      <c r="D275" s="854"/>
      <c r="E275" s="855"/>
      <c r="F275" s="854"/>
      <c r="G275" s="854"/>
      <c r="H275" s="855"/>
    </row>
    <row r="276" spans="2:8" s="850" customFormat="1">
      <c r="B276" s="853"/>
      <c r="C276" s="854"/>
      <c r="D276" s="854"/>
      <c r="E276" s="855"/>
      <c r="F276" s="854"/>
      <c r="G276" s="854"/>
      <c r="H276" s="855"/>
    </row>
    <row r="277" spans="2:8" s="850" customFormat="1">
      <c r="B277" s="853"/>
      <c r="C277" s="854"/>
      <c r="D277" s="854"/>
      <c r="E277" s="855"/>
      <c r="F277" s="854"/>
      <c r="G277" s="854"/>
      <c r="H277" s="855"/>
    </row>
    <row r="278" spans="2:8" s="850" customFormat="1">
      <c r="B278" s="853"/>
      <c r="C278" s="854"/>
      <c r="D278" s="854"/>
      <c r="E278" s="855"/>
      <c r="F278" s="854"/>
      <c r="G278" s="854"/>
      <c r="H278" s="855"/>
    </row>
    <row r="279" spans="2:8" s="850" customFormat="1">
      <c r="B279" s="853"/>
      <c r="C279" s="854"/>
      <c r="D279" s="854"/>
      <c r="E279" s="855"/>
      <c r="F279" s="854"/>
      <c r="G279" s="854"/>
      <c r="H279" s="855"/>
    </row>
    <row r="280" spans="2:8" s="850" customFormat="1">
      <c r="B280" s="853"/>
      <c r="C280" s="854"/>
      <c r="D280" s="854"/>
      <c r="E280" s="855"/>
      <c r="F280" s="854"/>
      <c r="G280" s="854"/>
      <c r="H280" s="855"/>
    </row>
    <row r="281" spans="2:8" s="850" customFormat="1">
      <c r="B281" s="853"/>
      <c r="C281" s="854"/>
      <c r="D281" s="854"/>
      <c r="E281" s="855"/>
      <c r="F281" s="854"/>
      <c r="G281" s="854"/>
      <c r="H281" s="855"/>
    </row>
    <row r="282" spans="2:8" s="850" customFormat="1">
      <c r="B282" s="853"/>
      <c r="C282" s="854"/>
      <c r="D282" s="854"/>
      <c r="E282" s="855"/>
      <c r="F282" s="854"/>
      <c r="G282" s="854"/>
      <c r="H282" s="855"/>
    </row>
    <row r="283" spans="2:8" s="850" customFormat="1">
      <c r="B283" s="853"/>
      <c r="C283" s="854"/>
      <c r="D283" s="854"/>
      <c r="E283" s="855"/>
      <c r="F283" s="854"/>
      <c r="G283" s="854"/>
      <c r="H283" s="855"/>
    </row>
    <row r="284" spans="2:8" s="850" customFormat="1">
      <c r="B284" s="853"/>
      <c r="C284" s="854"/>
      <c r="D284" s="854"/>
      <c r="E284" s="855"/>
      <c r="F284" s="854"/>
      <c r="G284" s="854"/>
      <c r="H284" s="855"/>
    </row>
    <row r="285" spans="2:8" s="850" customFormat="1">
      <c r="B285" s="853"/>
      <c r="C285" s="854"/>
      <c r="D285" s="854"/>
      <c r="E285" s="855"/>
      <c r="F285" s="854"/>
      <c r="G285" s="854"/>
      <c r="H285" s="855"/>
    </row>
    <row r="286" spans="2:8" s="850" customFormat="1">
      <c r="B286" s="853"/>
      <c r="C286" s="854"/>
      <c r="D286" s="854"/>
      <c r="E286" s="855"/>
      <c r="F286" s="854"/>
      <c r="G286" s="854"/>
      <c r="H286" s="855"/>
    </row>
    <row r="287" spans="2:8" s="850" customFormat="1">
      <c r="B287" s="853"/>
      <c r="C287" s="854"/>
      <c r="D287" s="854"/>
      <c r="E287" s="855"/>
      <c r="F287" s="854"/>
      <c r="G287" s="854"/>
      <c r="H287" s="855"/>
    </row>
    <row r="288" spans="2:8" s="850" customFormat="1">
      <c r="B288" s="853"/>
      <c r="C288" s="854"/>
      <c r="D288" s="854"/>
      <c r="E288" s="855"/>
      <c r="F288" s="854"/>
      <c r="G288" s="854"/>
      <c r="H288" s="855"/>
    </row>
    <row r="289" spans="2:8" s="850" customFormat="1">
      <c r="B289" s="853"/>
      <c r="C289" s="854"/>
      <c r="D289" s="854"/>
      <c r="E289" s="855"/>
      <c r="F289" s="854"/>
      <c r="G289" s="854"/>
      <c r="H289" s="855"/>
    </row>
    <row r="290" spans="2:8" s="850" customFormat="1">
      <c r="B290" s="853"/>
      <c r="C290" s="854"/>
      <c r="D290" s="854"/>
      <c r="E290" s="855"/>
      <c r="F290" s="854"/>
      <c r="G290" s="854"/>
      <c r="H290" s="855"/>
    </row>
    <row r="291" spans="2:8" s="850" customFormat="1">
      <c r="B291" s="853"/>
      <c r="C291" s="854"/>
      <c r="D291" s="854"/>
      <c r="E291" s="855"/>
      <c r="F291" s="854"/>
      <c r="G291" s="854"/>
      <c r="H291" s="855"/>
    </row>
    <row r="292" spans="2:8" s="850" customFormat="1">
      <c r="B292" s="853"/>
      <c r="C292" s="854"/>
      <c r="D292" s="854"/>
      <c r="E292" s="855"/>
      <c r="F292" s="854"/>
      <c r="G292" s="854"/>
      <c r="H292" s="855"/>
    </row>
    <row r="293" spans="2:8" s="850" customFormat="1">
      <c r="B293" s="853"/>
      <c r="C293" s="854"/>
      <c r="D293" s="854"/>
      <c r="E293" s="855"/>
      <c r="F293" s="854"/>
      <c r="G293" s="854"/>
      <c r="H293" s="855"/>
    </row>
    <row r="294" spans="2:8" s="850" customFormat="1">
      <c r="B294" s="853"/>
      <c r="C294" s="854"/>
      <c r="D294" s="854"/>
      <c r="E294" s="855"/>
      <c r="F294" s="854"/>
      <c r="G294" s="854"/>
      <c r="H294" s="855"/>
    </row>
    <row r="295" spans="2:8" s="850" customFormat="1">
      <c r="B295" s="853"/>
      <c r="C295" s="854"/>
      <c r="D295" s="854"/>
      <c r="E295" s="855"/>
      <c r="F295" s="854"/>
      <c r="G295" s="854"/>
      <c r="H295" s="855"/>
    </row>
    <row r="296" spans="2:8" s="850" customFormat="1">
      <c r="B296" s="853"/>
      <c r="C296" s="854"/>
      <c r="D296" s="854"/>
      <c r="E296" s="855"/>
      <c r="F296" s="854"/>
      <c r="G296" s="854"/>
      <c r="H296" s="855"/>
    </row>
    <row r="297" spans="2:8" s="850" customFormat="1">
      <c r="B297" s="853"/>
      <c r="C297" s="854"/>
      <c r="D297" s="854"/>
      <c r="E297" s="855"/>
      <c r="F297" s="854"/>
      <c r="G297" s="854"/>
      <c r="H297" s="855"/>
    </row>
    <row r="298" spans="2:8" s="850" customFormat="1">
      <c r="B298" s="853"/>
      <c r="C298" s="854"/>
      <c r="D298" s="854"/>
      <c r="E298" s="855"/>
      <c r="F298" s="854"/>
      <c r="G298" s="854"/>
      <c r="H298" s="855"/>
    </row>
    <row r="299" spans="2:8" s="850" customFormat="1">
      <c r="B299" s="853"/>
      <c r="C299" s="854"/>
      <c r="D299" s="854"/>
      <c r="E299" s="855"/>
      <c r="F299" s="854"/>
      <c r="G299" s="854"/>
      <c r="H299" s="855"/>
    </row>
    <row r="300" spans="2:8" s="850" customFormat="1">
      <c r="B300" s="853"/>
      <c r="C300" s="854"/>
      <c r="D300" s="854"/>
      <c r="E300" s="855"/>
      <c r="F300" s="854"/>
      <c r="G300" s="854"/>
      <c r="H300" s="855"/>
    </row>
    <row r="301" spans="2:8" s="850" customFormat="1">
      <c r="B301" s="853"/>
      <c r="C301" s="854"/>
      <c r="D301" s="854"/>
      <c r="E301" s="855"/>
      <c r="F301" s="854"/>
      <c r="G301" s="854"/>
      <c r="H301" s="855"/>
    </row>
    <row r="302" spans="2:8" s="850" customFormat="1">
      <c r="B302" s="853"/>
      <c r="C302" s="854"/>
      <c r="D302" s="854"/>
      <c r="E302" s="855"/>
      <c r="F302" s="854"/>
      <c r="G302" s="854"/>
      <c r="H302" s="855"/>
    </row>
    <row r="303" spans="2:8" s="850" customFormat="1">
      <c r="B303" s="853"/>
      <c r="C303" s="854"/>
      <c r="D303" s="854"/>
      <c r="E303" s="855"/>
      <c r="F303" s="854"/>
      <c r="G303" s="854"/>
      <c r="H303" s="855"/>
    </row>
    <row r="304" spans="2:8" s="850" customFormat="1">
      <c r="B304" s="853"/>
      <c r="C304" s="854"/>
      <c r="D304" s="854"/>
      <c r="E304" s="855"/>
      <c r="F304" s="854"/>
      <c r="G304" s="854"/>
      <c r="H304" s="855"/>
    </row>
    <row r="305" spans="2:8" s="850" customFormat="1">
      <c r="B305" s="853"/>
      <c r="C305" s="854"/>
      <c r="D305" s="854"/>
      <c r="E305" s="855"/>
      <c r="F305" s="854"/>
      <c r="G305" s="854"/>
      <c r="H305" s="855"/>
    </row>
    <row r="306" spans="2:8" s="850" customFormat="1">
      <c r="B306" s="853"/>
      <c r="C306" s="854"/>
      <c r="D306" s="854"/>
      <c r="E306" s="855"/>
      <c r="F306" s="854"/>
      <c r="G306" s="854"/>
      <c r="H306" s="855"/>
    </row>
    <row r="307" spans="2:8" s="850" customFormat="1">
      <c r="B307" s="853"/>
      <c r="C307" s="854"/>
      <c r="D307" s="854"/>
      <c r="E307" s="855"/>
      <c r="F307" s="854"/>
      <c r="G307" s="854"/>
      <c r="H307" s="855"/>
    </row>
    <row r="308" spans="2:8" s="850" customFormat="1">
      <c r="B308" s="853"/>
      <c r="C308" s="854"/>
      <c r="D308" s="854"/>
      <c r="E308" s="855"/>
      <c r="F308" s="854"/>
      <c r="G308" s="854"/>
      <c r="H308" s="855"/>
    </row>
    <row r="309" spans="2:8" s="850" customFormat="1">
      <c r="B309" s="853"/>
      <c r="C309" s="854"/>
      <c r="D309" s="854"/>
      <c r="E309" s="855"/>
      <c r="F309" s="854"/>
      <c r="G309" s="854"/>
      <c r="H309" s="855"/>
    </row>
    <row r="310" spans="2:8" s="850" customFormat="1">
      <c r="B310" s="853"/>
      <c r="C310" s="854"/>
      <c r="D310" s="854"/>
      <c r="E310" s="855"/>
      <c r="F310" s="854"/>
      <c r="G310" s="854"/>
      <c r="H310" s="855"/>
    </row>
    <row r="311" spans="2:8" s="850" customFormat="1">
      <c r="B311" s="853"/>
      <c r="C311" s="854"/>
      <c r="D311" s="854"/>
      <c r="E311" s="855"/>
      <c r="F311" s="854"/>
      <c r="G311" s="854"/>
      <c r="H311" s="855"/>
    </row>
    <row r="312" spans="2:8" s="850" customFormat="1">
      <c r="B312" s="853"/>
      <c r="C312" s="854"/>
      <c r="D312" s="854"/>
      <c r="E312" s="855"/>
      <c r="F312" s="854"/>
      <c r="G312" s="854"/>
      <c r="H312" s="855"/>
    </row>
    <row r="313" spans="2:8" s="850" customFormat="1">
      <c r="B313" s="853"/>
      <c r="C313" s="854"/>
      <c r="D313" s="854"/>
      <c r="E313" s="855"/>
      <c r="F313" s="854"/>
      <c r="G313" s="854"/>
      <c r="H313" s="855"/>
    </row>
    <row r="314" spans="2:8" s="850" customFormat="1">
      <c r="B314" s="853"/>
      <c r="C314" s="854"/>
      <c r="D314" s="854"/>
      <c r="E314" s="855"/>
      <c r="F314" s="854"/>
      <c r="G314" s="854"/>
      <c r="H314" s="855"/>
    </row>
    <row r="315" spans="2:8" s="850" customFormat="1">
      <c r="B315" s="853"/>
      <c r="C315" s="854"/>
      <c r="D315" s="854"/>
      <c r="E315" s="855"/>
      <c r="F315" s="854"/>
      <c r="G315" s="854"/>
      <c r="H315" s="855"/>
    </row>
    <row r="316" spans="2:8" s="850" customFormat="1">
      <c r="B316" s="853"/>
      <c r="C316" s="854"/>
      <c r="D316" s="854"/>
      <c r="E316" s="855"/>
      <c r="F316" s="854"/>
      <c r="G316" s="854"/>
      <c r="H316" s="855"/>
    </row>
    <row r="317" spans="2:8" s="850" customFormat="1">
      <c r="B317" s="853"/>
      <c r="C317" s="854"/>
      <c r="D317" s="854"/>
      <c r="E317" s="855"/>
      <c r="F317" s="854"/>
      <c r="G317" s="854"/>
      <c r="H317" s="855"/>
    </row>
    <row r="318" spans="2:8" s="850" customFormat="1">
      <c r="B318" s="853"/>
      <c r="C318" s="854"/>
      <c r="D318" s="854"/>
      <c r="E318" s="855"/>
      <c r="F318" s="854"/>
      <c r="G318" s="854"/>
      <c r="H318" s="855"/>
    </row>
    <row r="319" spans="2:8" s="850" customFormat="1">
      <c r="B319" s="853"/>
      <c r="C319" s="854"/>
      <c r="D319" s="854"/>
      <c r="E319" s="855"/>
      <c r="F319" s="854"/>
      <c r="G319" s="854"/>
      <c r="H319" s="855"/>
    </row>
    <row r="320" spans="2:8" s="850" customFormat="1">
      <c r="B320" s="853"/>
      <c r="C320" s="854"/>
      <c r="D320" s="854"/>
      <c r="E320" s="855"/>
      <c r="F320" s="854"/>
      <c r="G320" s="854"/>
      <c r="H320" s="855"/>
    </row>
    <row r="321" spans="2:8" s="850" customFormat="1">
      <c r="B321" s="853"/>
      <c r="C321" s="854"/>
      <c r="D321" s="854"/>
      <c r="E321" s="855"/>
      <c r="F321" s="854"/>
      <c r="G321" s="854"/>
      <c r="H321" s="855"/>
    </row>
    <row r="322" spans="2:8" s="850" customFormat="1">
      <c r="B322" s="853"/>
      <c r="C322" s="854"/>
      <c r="D322" s="854"/>
      <c r="E322" s="855"/>
      <c r="F322" s="854"/>
      <c r="G322" s="854"/>
      <c r="H322" s="855"/>
    </row>
    <row r="323" spans="2:8" s="850" customFormat="1">
      <c r="B323" s="853"/>
      <c r="C323" s="854"/>
      <c r="D323" s="854"/>
      <c r="E323" s="855"/>
      <c r="F323" s="854"/>
      <c r="G323" s="854"/>
      <c r="H323" s="855"/>
    </row>
    <row r="324" spans="2:8" s="850" customFormat="1">
      <c r="B324" s="853"/>
      <c r="C324" s="854"/>
      <c r="D324" s="854"/>
      <c r="E324" s="855"/>
      <c r="F324" s="854"/>
      <c r="G324" s="854"/>
      <c r="H324" s="855"/>
    </row>
    <row r="325" spans="2:8" s="850" customFormat="1">
      <c r="B325" s="853"/>
      <c r="C325" s="854"/>
      <c r="D325" s="854"/>
      <c r="E325" s="855"/>
      <c r="F325" s="854"/>
      <c r="G325" s="854"/>
      <c r="H325" s="855"/>
    </row>
    <row r="326" spans="2:8" s="850" customFormat="1">
      <c r="B326" s="853"/>
      <c r="C326" s="854"/>
      <c r="D326" s="854"/>
      <c r="E326" s="855"/>
      <c r="F326" s="854"/>
      <c r="G326" s="854"/>
      <c r="H326" s="855"/>
    </row>
    <row r="327" spans="2:8" s="850" customFormat="1">
      <c r="B327" s="853"/>
      <c r="C327" s="854"/>
      <c r="D327" s="854"/>
      <c r="E327" s="855"/>
      <c r="F327" s="854"/>
      <c r="G327" s="854"/>
      <c r="H327" s="855"/>
    </row>
    <row r="328" spans="2:8" s="850" customFormat="1">
      <c r="B328" s="853"/>
      <c r="C328" s="854"/>
      <c r="D328" s="854"/>
      <c r="E328" s="855"/>
      <c r="F328" s="854"/>
      <c r="G328" s="854"/>
      <c r="H328" s="855"/>
    </row>
    <row r="329" spans="2:8" s="850" customFormat="1">
      <c r="B329" s="853"/>
      <c r="C329" s="854"/>
      <c r="D329" s="854"/>
      <c r="E329" s="855"/>
      <c r="F329" s="854"/>
      <c r="G329" s="854"/>
      <c r="H329" s="855"/>
    </row>
    <row r="330" spans="2:8" s="850" customFormat="1">
      <c r="B330" s="853"/>
      <c r="C330" s="854"/>
      <c r="D330" s="854"/>
      <c r="E330" s="855"/>
      <c r="F330" s="854"/>
      <c r="G330" s="854"/>
      <c r="H330" s="855"/>
    </row>
    <row r="331" spans="2:8" s="850" customFormat="1">
      <c r="B331" s="853"/>
      <c r="C331" s="854"/>
      <c r="D331" s="854"/>
      <c r="E331" s="855"/>
      <c r="F331" s="854"/>
      <c r="G331" s="854"/>
      <c r="H331" s="855"/>
    </row>
    <row r="332" spans="2:8" s="850" customFormat="1">
      <c r="B332" s="853"/>
      <c r="C332" s="854"/>
      <c r="D332" s="854"/>
      <c r="E332" s="855"/>
      <c r="F332" s="854"/>
      <c r="G332" s="854"/>
      <c r="H332" s="855"/>
    </row>
    <row r="333" spans="2:8" s="850" customFormat="1">
      <c r="B333" s="853"/>
      <c r="C333" s="854"/>
      <c r="D333" s="854"/>
      <c r="E333" s="855"/>
      <c r="F333" s="854"/>
      <c r="G333" s="854"/>
      <c r="H333" s="855"/>
    </row>
    <row r="334" spans="2:8" s="850" customFormat="1">
      <c r="B334" s="853"/>
      <c r="C334" s="854"/>
      <c r="D334" s="854"/>
      <c r="E334" s="855"/>
      <c r="F334" s="854"/>
      <c r="G334" s="854"/>
      <c r="H334" s="855"/>
    </row>
    <row r="335" spans="2:8" s="850" customFormat="1">
      <c r="B335" s="853"/>
      <c r="C335" s="854"/>
      <c r="D335" s="854"/>
      <c r="E335" s="855"/>
      <c r="F335" s="854"/>
      <c r="G335" s="854"/>
      <c r="H335" s="855"/>
    </row>
    <row r="336" spans="2:8" s="850" customFormat="1">
      <c r="B336" s="853"/>
      <c r="C336" s="854"/>
      <c r="D336" s="854"/>
      <c r="E336" s="855"/>
      <c r="F336" s="854"/>
      <c r="G336" s="854"/>
      <c r="H336" s="855"/>
    </row>
    <row r="337" spans="2:8" s="850" customFormat="1">
      <c r="B337" s="853"/>
      <c r="C337" s="854"/>
      <c r="D337" s="854"/>
      <c r="E337" s="855"/>
      <c r="F337" s="854"/>
      <c r="G337" s="854"/>
      <c r="H337" s="855"/>
    </row>
    <row r="338" spans="2:8" s="850" customFormat="1">
      <c r="B338" s="853"/>
      <c r="C338" s="854"/>
      <c r="D338" s="854"/>
      <c r="E338" s="855"/>
      <c r="F338" s="854"/>
      <c r="G338" s="854"/>
      <c r="H338" s="855"/>
    </row>
    <row r="339" spans="2:8" s="850" customFormat="1">
      <c r="B339" s="853"/>
      <c r="C339" s="854"/>
      <c r="D339" s="854"/>
      <c r="E339" s="855"/>
      <c r="F339" s="854"/>
      <c r="G339" s="854"/>
      <c r="H339" s="855"/>
    </row>
    <row r="340" spans="2:8" s="850" customFormat="1">
      <c r="B340" s="853"/>
      <c r="C340" s="854"/>
      <c r="D340" s="854"/>
      <c r="E340" s="855"/>
      <c r="F340" s="854"/>
      <c r="G340" s="854"/>
      <c r="H340" s="855"/>
    </row>
    <row r="341" spans="2:8" s="850" customFormat="1">
      <c r="B341" s="853"/>
      <c r="C341" s="854"/>
      <c r="D341" s="854"/>
      <c r="E341" s="855"/>
      <c r="F341" s="854"/>
      <c r="G341" s="854"/>
      <c r="H341" s="855"/>
    </row>
    <row r="342" spans="2:8" s="850" customFormat="1">
      <c r="B342" s="853"/>
      <c r="C342" s="854"/>
      <c r="D342" s="854"/>
      <c r="E342" s="855"/>
      <c r="F342" s="854"/>
      <c r="G342" s="854"/>
      <c r="H342" s="855"/>
    </row>
    <row r="343" spans="2:8" s="850" customFormat="1">
      <c r="B343" s="853"/>
      <c r="C343" s="854"/>
      <c r="D343" s="854"/>
      <c r="E343" s="855"/>
      <c r="F343" s="854"/>
      <c r="G343" s="854"/>
      <c r="H343" s="855"/>
    </row>
    <row r="344" spans="2:8" s="850" customFormat="1">
      <c r="B344" s="853"/>
      <c r="C344" s="854"/>
      <c r="D344" s="854"/>
      <c r="E344" s="855"/>
      <c r="F344" s="854"/>
      <c r="G344" s="854"/>
      <c r="H344" s="855"/>
    </row>
    <row r="345" spans="2:8" s="850" customFormat="1">
      <c r="B345" s="853"/>
      <c r="C345" s="854"/>
      <c r="D345" s="854"/>
      <c r="E345" s="855"/>
      <c r="F345" s="854"/>
      <c r="G345" s="854"/>
      <c r="H345" s="855"/>
    </row>
    <row r="346" spans="2:8" s="850" customFormat="1">
      <c r="B346" s="853"/>
      <c r="C346" s="854"/>
      <c r="D346" s="854"/>
      <c r="E346" s="855"/>
      <c r="F346" s="854"/>
      <c r="G346" s="854"/>
      <c r="H346" s="855"/>
    </row>
    <row r="347" spans="2:8" s="850" customFormat="1">
      <c r="B347" s="853"/>
      <c r="C347" s="854"/>
      <c r="D347" s="854"/>
      <c r="E347" s="855"/>
      <c r="F347" s="854"/>
      <c r="G347" s="854"/>
      <c r="H347" s="855"/>
    </row>
    <row r="348" spans="2:8" s="850" customFormat="1">
      <c r="B348" s="853"/>
      <c r="C348" s="854"/>
      <c r="D348" s="854"/>
      <c r="E348" s="855"/>
      <c r="F348" s="854"/>
      <c r="G348" s="854"/>
      <c r="H348" s="855"/>
    </row>
    <row r="349" spans="2:8" s="850" customFormat="1">
      <c r="B349" s="853"/>
      <c r="C349" s="854"/>
      <c r="D349" s="854"/>
      <c r="E349" s="855"/>
      <c r="F349" s="854"/>
      <c r="G349" s="854"/>
      <c r="H349" s="855"/>
    </row>
    <row r="350" spans="2:8" s="850" customFormat="1">
      <c r="B350" s="853"/>
      <c r="C350" s="854"/>
      <c r="D350" s="854"/>
      <c r="E350" s="855"/>
      <c r="F350" s="854"/>
      <c r="G350" s="854"/>
      <c r="H350" s="855"/>
    </row>
    <row r="351" spans="2:8" s="850" customFormat="1">
      <c r="B351" s="853"/>
      <c r="C351" s="854"/>
      <c r="D351" s="854"/>
      <c r="E351" s="855"/>
      <c r="F351" s="854"/>
      <c r="G351" s="854"/>
      <c r="H351" s="855"/>
    </row>
    <row r="352" spans="2:8" s="850" customFormat="1">
      <c r="B352" s="853"/>
      <c r="C352" s="854"/>
      <c r="D352" s="854"/>
      <c r="E352" s="855"/>
      <c r="F352" s="854"/>
      <c r="G352" s="854"/>
      <c r="H352" s="855"/>
    </row>
    <row r="353" spans="2:8" s="850" customFormat="1">
      <c r="B353" s="853"/>
      <c r="C353" s="854"/>
      <c r="D353" s="854"/>
      <c r="E353" s="855"/>
      <c r="F353" s="854"/>
      <c r="G353" s="854"/>
      <c r="H353" s="855"/>
    </row>
    <row r="354" spans="2:8" s="850" customFormat="1">
      <c r="B354" s="853"/>
      <c r="C354" s="854"/>
      <c r="D354" s="854"/>
      <c r="E354" s="855"/>
      <c r="F354" s="854"/>
      <c r="G354" s="854"/>
      <c r="H354" s="855"/>
    </row>
    <row r="355" spans="2:8" s="850" customFormat="1">
      <c r="B355" s="853"/>
      <c r="C355" s="854"/>
      <c r="D355" s="854"/>
      <c r="E355" s="855"/>
      <c r="F355" s="854"/>
      <c r="G355" s="854"/>
      <c r="H355" s="855"/>
    </row>
    <row r="356" spans="2:8" s="850" customFormat="1">
      <c r="B356" s="853"/>
      <c r="C356" s="854"/>
      <c r="D356" s="854"/>
      <c r="E356" s="855"/>
      <c r="F356" s="854"/>
      <c r="G356" s="854"/>
      <c r="H356" s="855"/>
    </row>
    <row r="357" spans="2:8" s="850" customFormat="1">
      <c r="B357" s="853"/>
      <c r="C357" s="854"/>
      <c r="D357" s="854"/>
      <c r="E357" s="855"/>
      <c r="F357" s="854"/>
      <c r="G357" s="854"/>
      <c r="H357" s="855"/>
    </row>
    <row r="358" spans="2:8" s="850" customFormat="1">
      <c r="B358" s="853"/>
      <c r="C358" s="854"/>
      <c r="D358" s="854"/>
      <c r="E358" s="855"/>
      <c r="F358" s="854"/>
      <c r="G358" s="854"/>
      <c r="H358" s="855"/>
    </row>
    <row r="359" spans="2:8" s="850" customFormat="1">
      <c r="B359" s="853"/>
      <c r="C359" s="854"/>
      <c r="D359" s="854"/>
      <c r="E359" s="855"/>
      <c r="F359" s="854"/>
      <c r="G359" s="854"/>
      <c r="H359" s="855"/>
    </row>
    <row r="360" spans="2:8" s="850" customFormat="1">
      <c r="B360" s="853"/>
      <c r="C360" s="854"/>
      <c r="D360" s="854"/>
      <c r="E360" s="855"/>
      <c r="F360" s="854"/>
      <c r="G360" s="854"/>
      <c r="H360" s="855"/>
    </row>
    <row r="361" spans="2:8" s="850" customFormat="1">
      <c r="B361" s="853"/>
      <c r="C361" s="854"/>
      <c r="D361" s="854"/>
      <c r="E361" s="855"/>
      <c r="F361" s="854"/>
      <c r="G361" s="854"/>
      <c r="H361" s="855"/>
    </row>
    <row r="362" spans="2:8" s="850" customFormat="1">
      <c r="B362" s="853"/>
      <c r="C362" s="854"/>
      <c r="D362" s="854"/>
      <c r="E362" s="855"/>
      <c r="F362" s="854"/>
      <c r="G362" s="854"/>
      <c r="H362" s="855"/>
    </row>
    <row r="363" spans="2:8" s="850" customFormat="1">
      <c r="B363" s="853"/>
      <c r="C363" s="854"/>
      <c r="D363" s="854"/>
      <c r="E363" s="855"/>
      <c r="F363" s="854"/>
      <c r="G363" s="854"/>
      <c r="H363" s="855"/>
    </row>
    <row r="364" spans="2:8" s="850" customFormat="1">
      <c r="B364" s="853"/>
      <c r="C364" s="854"/>
      <c r="D364" s="854"/>
      <c r="E364" s="855"/>
      <c r="F364" s="854"/>
      <c r="G364" s="854"/>
      <c r="H364" s="855"/>
    </row>
    <row r="365" spans="2:8" s="850" customFormat="1">
      <c r="B365" s="853"/>
      <c r="C365" s="854"/>
      <c r="D365" s="854"/>
      <c r="E365" s="855"/>
      <c r="F365" s="854"/>
      <c r="G365" s="854"/>
      <c r="H365" s="855"/>
    </row>
    <row r="366" spans="2:8" s="850" customFormat="1">
      <c r="B366" s="853"/>
      <c r="C366" s="854"/>
      <c r="D366" s="854"/>
      <c r="E366" s="855"/>
      <c r="F366" s="854"/>
      <c r="G366" s="854"/>
      <c r="H366" s="855"/>
    </row>
    <row r="367" spans="2:8" s="850" customFormat="1">
      <c r="B367" s="853"/>
      <c r="C367" s="854"/>
      <c r="D367" s="854"/>
      <c r="E367" s="855"/>
      <c r="F367" s="854"/>
      <c r="G367" s="854"/>
      <c r="H367" s="855"/>
    </row>
    <row r="368" spans="2:8" s="850" customFormat="1">
      <c r="B368" s="853"/>
      <c r="C368" s="854"/>
      <c r="D368" s="854"/>
      <c r="E368" s="855"/>
      <c r="F368" s="854"/>
      <c r="G368" s="854"/>
      <c r="H368" s="855"/>
    </row>
    <row r="369" spans="2:8" s="850" customFormat="1">
      <c r="B369" s="853"/>
      <c r="C369" s="854"/>
      <c r="D369" s="854"/>
      <c r="E369" s="855"/>
      <c r="F369" s="854"/>
      <c r="G369" s="854"/>
      <c r="H369" s="855"/>
    </row>
  </sheetData>
  <mergeCells count="1">
    <mergeCell ref="B3:H3"/>
  </mergeCells>
  <pageMargins left="0.70866141732283472" right="0.70866141732283472" top="0.74803149606299213" bottom="0.74803149606299213" header="0.31496062992125984" footer="0.31496062992125984"/>
  <pageSetup paperSize="9" scale="4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3"/>
  <sheetViews>
    <sheetView topLeftCell="C1" zoomScaleNormal="100" workbookViewId="0">
      <selection activeCell="L11" sqref="L11"/>
    </sheetView>
  </sheetViews>
  <sheetFormatPr defaultColWidth="9.140625" defaultRowHeight="12.75"/>
  <cols>
    <col min="1" max="1" width="5" style="887" customWidth="1"/>
    <col min="2" max="2" width="68.85546875" style="884" customWidth="1"/>
    <col min="3" max="8" width="22.140625" style="885" customWidth="1"/>
    <col min="9" max="10" width="12.7109375" style="887" bestFit="1" customWidth="1"/>
    <col min="11" max="16384" width="9.140625" style="887"/>
  </cols>
  <sheetData>
    <row r="1" spans="2:12" ht="14.25">
      <c r="E1" s="886"/>
      <c r="H1" s="900" t="s">
        <v>576</v>
      </c>
    </row>
    <row r="3" spans="2:12" ht="15" customHeight="1">
      <c r="B3" s="1325" t="s">
        <v>475</v>
      </c>
      <c r="C3" s="1325"/>
      <c r="D3" s="1325"/>
      <c r="E3" s="1325"/>
      <c r="F3" s="1325"/>
      <c r="G3" s="1325"/>
      <c r="H3" s="1325"/>
    </row>
    <row r="5" spans="2:12" ht="13.5" thickBot="1">
      <c r="E5" s="888"/>
      <c r="H5" s="889" t="s">
        <v>252</v>
      </c>
    </row>
    <row r="6" spans="2:12" ht="51">
      <c r="B6" s="858" t="s">
        <v>476</v>
      </c>
      <c r="C6" s="890" t="s">
        <v>477</v>
      </c>
      <c r="D6" s="890" t="s">
        <v>478</v>
      </c>
      <c r="E6" s="890" t="s">
        <v>479</v>
      </c>
      <c r="F6" s="890" t="s">
        <v>480</v>
      </c>
      <c r="G6" s="890" t="s">
        <v>481</v>
      </c>
      <c r="H6" s="891" t="s">
        <v>482</v>
      </c>
    </row>
    <row r="7" spans="2:12">
      <c r="B7" s="873" t="s">
        <v>483</v>
      </c>
      <c r="C7" s="892">
        <v>7292.7103568699995</v>
      </c>
      <c r="D7" s="892">
        <v>1847.472849</v>
      </c>
      <c r="E7" s="892">
        <v>9140.1832058699983</v>
      </c>
      <c r="F7" s="892">
        <v>7638.9378480699997</v>
      </c>
      <c r="G7" s="892">
        <v>2068.0337770000001</v>
      </c>
      <c r="H7" s="893">
        <v>9706.9716250700003</v>
      </c>
      <c r="I7" s="894"/>
      <c r="J7" s="894"/>
      <c r="L7" s="894"/>
    </row>
    <row r="8" spans="2:12">
      <c r="B8" s="873" t="s">
        <v>484</v>
      </c>
      <c r="C8" s="892">
        <v>6382.1615128500007</v>
      </c>
      <c r="D8" s="892">
        <v>1587.1682559999999</v>
      </c>
      <c r="E8" s="892">
        <v>7969.3297688500006</v>
      </c>
      <c r="F8" s="892">
        <v>6669.8153437199999</v>
      </c>
      <c r="G8" s="892">
        <v>1743.1742549999999</v>
      </c>
      <c r="H8" s="893">
        <v>8412.9895987199998</v>
      </c>
      <c r="I8" s="894"/>
      <c r="J8" s="894"/>
      <c r="L8" s="894"/>
    </row>
    <row r="9" spans="2:12">
      <c r="B9" s="872" t="s">
        <v>485</v>
      </c>
      <c r="C9" s="892">
        <v>8230.9656170500002</v>
      </c>
      <c r="D9" s="892">
        <v>1669.879846</v>
      </c>
      <c r="E9" s="892">
        <v>9900.84546305</v>
      </c>
      <c r="F9" s="892">
        <v>8732.4769305000009</v>
      </c>
      <c r="G9" s="892">
        <v>1830.7894240000001</v>
      </c>
      <c r="H9" s="893">
        <v>10563.2663545</v>
      </c>
      <c r="I9" s="894"/>
      <c r="J9" s="894"/>
      <c r="L9" s="894"/>
    </row>
    <row r="10" spans="2:12">
      <c r="B10" s="872" t="s">
        <v>486</v>
      </c>
      <c r="C10" s="892">
        <v>26.606469000000001</v>
      </c>
      <c r="D10" s="892">
        <v>0</v>
      </c>
      <c r="E10" s="892">
        <v>26.606469000000001</v>
      </c>
      <c r="F10" s="892">
        <v>20.147870000000001</v>
      </c>
      <c r="G10" s="892">
        <v>0</v>
      </c>
      <c r="H10" s="893">
        <v>20.147870000000001</v>
      </c>
      <c r="I10" s="894"/>
      <c r="J10" s="894"/>
      <c r="L10" s="894"/>
    </row>
    <row r="11" spans="2:12">
      <c r="B11" s="872" t="s">
        <v>487</v>
      </c>
      <c r="C11" s="892">
        <v>0.11021</v>
      </c>
      <c r="D11" s="892">
        <v>0</v>
      </c>
      <c r="E11" s="892">
        <v>0.11021</v>
      </c>
      <c r="F11" s="892">
        <v>0</v>
      </c>
      <c r="G11" s="892">
        <v>0</v>
      </c>
      <c r="H11" s="893">
        <v>0</v>
      </c>
      <c r="I11" s="894"/>
      <c r="J11" s="894"/>
      <c r="L11" s="894"/>
    </row>
    <row r="12" spans="2:12">
      <c r="B12" s="872" t="s">
        <v>488</v>
      </c>
      <c r="C12" s="892">
        <v>26.607196999999999</v>
      </c>
      <c r="D12" s="892">
        <v>0</v>
      </c>
      <c r="E12" s="892">
        <v>26.607196999999999</v>
      </c>
      <c r="F12" s="892">
        <v>20.147876</v>
      </c>
      <c r="G12" s="892">
        <v>0</v>
      </c>
      <c r="H12" s="893">
        <v>20.147876</v>
      </c>
      <c r="I12" s="894"/>
      <c r="J12" s="894"/>
      <c r="L12" s="894"/>
    </row>
    <row r="13" spans="2:12">
      <c r="B13" s="872" t="s">
        <v>489</v>
      </c>
      <c r="C13" s="892">
        <v>1653.7398951</v>
      </c>
      <c r="D13" s="892">
        <v>82.865757000000002</v>
      </c>
      <c r="E13" s="892">
        <v>1736.6056520999998</v>
      </c>
      <c r="F13" s="892">
        <v>1846.1112275599999</v>
      </c>
      <c r="G13" s="892">
        <v>86.190340000000006</v>
      </c>
      <c r="H13" s="893">
        <v>1932.30156756</v>
      </c>
      <c r="I13" s="894"/>
      <c r="J13" s="894"/>
      <c r="L13" s="894"/>
    </row>
    <row r="14" spans="2:12">
      <c r="B14" s="872" t="s">
        <v>490</v>
      </c>
      <c r="C14" s="892">
        <v>362.408928</v>
      </c>
      <c r="D14" s="892">
        <v>-0.29620800000000003</v>
      </c>
      <c r="E14" s="892">
        <v>362.11272000000002</v>
      </c>
      <c r="F14" s="892">
        <v>269.05778800000002</v>
      </c>
      <c r="G14" s="892">
        <v>1.536294</v>
      </c>
      <c r="H14" s="893">
        <v>270.59408200000001</v>
      </c>
      <c r="I14" s="894"/>
      <c r="J14" s="894"/>
      <c r="L14" s="894"/>
    </row>
    <row r="15" spans="2:12" hidden="1">
      <c r="B15" s="872" t="s">
        <v>491</v>
      </c>
      <c r="C15" s="892">
        <v>9.8171649999999993</v>
      </c>
      <c r="D15" s="892">
        <v>0</v>
      </c>
      <c r="E15" s="892">
        <v>9.8171649999999993</v>
      </c>
      <c r="F15" s="892">
        <v>1.9536009999999999</v>
      </c>
      <c r="G15" s="892">
        <v>0</v>
      </c>
      <c r="H15" s="893">
        <v>1.9536009999999999</v>
      </c>
      <c r="I15" s="894"/>
      <c r="J15" s="894"/>
      <c r="L15" s="894"/>
    </row>
    <row r="16" spans="2:12">
      <c r="B16" s="872" t="s">
        <v>492</v>
      </c>
      <c r="C16" s="892">
        <v>157.4180719</v>
      </c>
      <c r="D16" s="892">
        <v>-0.142041</v>
      </c>
      <c r="E16" s="892">
        <v>157.27603089999999</v>
      </c>
      <c r="F16" s="892">
        <v>50.553833779999998</v>
      </c>
      <c r="G16" s="892">
        <v>0.11146499999999999</v>
      </c>
      <c r="H16" s="893">
        <v>50.665298780000001</v>
      </c>
      <c r="I16" s="894"/>
      <c r="J16" s="894"/>
      <c r="L16" s="894"/>
    </row>
    <row r="17" spans="2:12">
      <c r="B17" s="873" t="s">
        <v>493</v>
      </c>
      <c r="C17" s="892">
        <v>318.44941712000002</v>
      </c>
      <c r="D17" s="892">
        <v>225.181444</v>
      </c>
      <c r="E17" s="892">
        <v>543.63086111999996</v>
      </c>
      <c r="F17" s="892">
        <v>327.33958865</v>
      </c>
      <c r="G17" s="892">
        <v>295.248783</v>
      </c>
      <c r="H17" s="893">
        <v>622.58837165</v>
      </c>
      <c r="I17" s="894"/>
      <c r="J17" s="894"/>
      <c r="L17" s="894"/>
    </row>
    <row r="18" spans="2:12" ht="25.5">
      <c r="B18" s="872" t="s">
        <v>494</v>
      </c>
      <c r="C18" s="892">
        <v>0</v>
      </c>
      <c r="D18" s="892">
        <v>0</v>
      </c>
      <c r="E18" s="892">
        <v>0</v>
      </c>
      <c r="F18" s="892">
        <v>0</v>
      </c>
      <c r="G18" s="892">
        <v>0</v>
      </c>
      <c r="H18" s="893">
        <v>0</v>
      </c>
      <c r="I18" s="894"/>
      <c r="J18" s="894"/>
      <c r="L18" s="894"/>
    </row>
    <row r="19" spans="2:12">
      <c r="B19" s="872" t="s">
        <v>495</v>
      </c>
      <c r="C19" s="892">
        <v>60.933903000000001</v>
      </c>
      <c r="D19" s="892">
        <v>0</v>
      </c>
      <c r="E19" s="892">
        <v>60.933903000000001</v>
      </c>
      <c r="F19" s="892">
        <v>40.285380000000004</v>
      </c>
      <c r="G19" s="892">
        <v>0</v>
      </c>
      <c r="H19" s="893">
        <v>40.285380000000004</v>
      </c>
      <c r="I19" s="894"/>
      <c r="J19" s="894"/>
      <c r="L19" s="894"/>
    </row>
    <row r="20" spans="2:12" hidden="1">
      <c r="B20" s="872" t="s">
        <v>496</v>
      </c>
      <c r="C20" s="892">
        <v>40.045510999999998</v>
      </c>
      <c r="D20" s="892">
        <v>0</v>
      </c>
      <c r="E20" s="892">
        <v>40.045510999999998</v>
      </c>
      <c r="F20" s="892">
        <v>40.051341999999998</v>
      </c>
      <c r="G20" s="892">
        <v>0</v>
      </c>
      <c r="H20" s="893">
        <v>40.051341999999998</v>
      </c>
      <c r="I20" s="894"/>
      <c r="J20" s="894"/>
      <c r="L20" s="894"/>
    </row>
    <row r="21" spans="2:12" hidden="1">
      <c r="B21" s="872" t="s">
        <v>497</v>
      </c>
      <c r="C21" s="892">
        <v>0</v>
      </c>
      <c r="D21" s="892">
        <v>0</v>
      </c>
      <c r="E21" s="892">
        <v>0</v>
      </c>
      <c r="F21" s="892">
        <v>0</v>
      </c>
      <c r="G21" s="892">
        <v>0</v>
      </c>
      <c r="H21" s="893">
        <v>0</v>
      </c>
      <c r="I21" s="894"/>
      <c r="J21" s="894"/>
      <c r="L21" s="894"/>
    </row>
    <row r="22" spans="2:12" hidden="1">
      <c r="B22" s="872" t="s">
        <v>498</v>
      </c>
      <c r="C22" s="892">
        <v>20.888392</v>
      </c>
      <c r="D22" s="892">
        <v>0</v>
      </c>
      <c r="E22" s="892">
        <v>20.888392</v>
      </c>
      <c r="F22" s="892">
        <v>0.234038</v>
      </c>
      <c r="G22" s="892">
        <v>0</v>
      </c>
      <c r="H22" s="893">
        <v>0.234038</v>
      </c>
      <c r="I22" s="894"/>
      <c r="J22" s="894"/>
      <c r="L22" s="894"/>
    </row>
    <row r="23" spans="2:12">
      <c r="B23" s="872" t="s">
        <v>499</v>
      </c>
      <c r="C23" s="892">
        <v>200.35453190000001</v>
      </c>
      <c r="D23" s="892">
        <v>211.34007700000001</v>
      </c>
      <c r="E23" s="892">
        <v>411.69460889999999</v>
      </c>
      <c r="F23" s="892">
        <v>202.54549199000002</v>
      </c>
      <c r="G23" s="892">
        <v>244.998864</v>
      </c>
      <c r="H23" s="893">
        <v>447.54435598999999</v>
      </c>
      <c r="I23" s="894"/>
      <c r="J23" s="894"/>
      <c r="L23" s="894"/>
    </row>
    <row r="24" spans="2:12">
      <c r="B24" s="872" t="s">
        <v>500</v>
      </c>
      <c r="C24" s="892">
        <v>3.5672973199999998</v>
      </c>
      <c r="D24" s="892">
        <v>5.8443440000000004</v>
      </c>
      <c r="E24" s="892">
        <v>9.4116413200000011</v>
      </c>
      <c r="F24" s="892">
        <v>6.8588205999999996</v>
      </c>
      <c r="G24" s="892">
        <v>11.567793</v>
      </c>
      <c r="H24" s="893">
        <v>18.426613600000003</v>
      </c>
      <c r="I24" s="894"/>
      <c r="J24" s="894"/>
      <c r="L24" s="894"/>
    </row>
    <row r="25" spans="2:12" ht="25.5">
      <c r="B25" s="872" t="s">
        <v>501</v>
      </c>
      <c r="C25" s="892">
        <v>16.279762000000002</v>
      </c>
      <c r="D25" s="892">
        <v>1.654498</v>
      </c>
      <c r="E25" s="892">
        <v>17.934259999999998</v>
      </c>
      <c r="F25" s="892">
        <v>43.090477999999997</v>
      </c>
      <c r="G25" s="892">
        <v>33.998179</v>
      </c>
      <c r="H25" s="893">
        <v>77.088656999999998</v>
      </c>
      <c r="I25" s="894"/>
      <c r="J25" s="894"/>
      <c r="L25" s="894"/>
    </row>
    <row r="26" spans="2:12" ht="25.5">
      <c r="B26" s="872" t="s">
        <v>502</v>
      </c>
      <c r="C26" s="892">
        <v>20.233474899999997</v>
      </c>
      <c r="D26" s="892">
        <v>4.6492469999999999</v>
      </c>
      <c r="E26" s="892">
        <v>24.8827219</v>
      </c>
      <c r="F26" s="892">
        <v>21.893035059999999</v>
      </c>
      <c r="G26" s="892">
        <v>0.85338700000000001</v>
      </c>
      <c r="H26" s="893">
        <v>22.746422059999997</v>
      </c>
      <c r="I26" s="894"/>
      <c r="J26" s="894"/>
      <c r="L26" s="894"/>
    </row>
    <row r="27" spans="2:12" hidden="1">
      <c r="B27" s="872" t="s">
        <v>503</v>
      </c>
      <c r="C27" s="892">
        <v>19.084782899999997</v>
      </c>
      <c r="D27" s="892">
        <v>3.6749999999999998</v>
      </c>
      <c r="E27" s="892">
        <v>22.759782899999998</v>
      </c>
      <c r="F27" s="892">
        <v>20.48049606</v>
      </c>
      <c r="G27" s="892">
        <v>2.1540000000000001E-3</v>
      </c>
      <c r="H27" s="893">
        <v>20.482650059999997</v>
      </c>
      <c r="I27" s="894"/>
      <c r="J27" s="894"/>
      <c r="L27" s="894"/>
    </row>
    <row r="28" spans="2:12" hidden="1">
      <c r="B28" s="872" t="s">
        <v>504</v>
      </c>
      <c r="C28" s="892">
        <v>0.34118500000000002</v>
      </c>
      <c r="D28" s="892">
        <v>0.97424699999999997</v>
      </c>
      <c r="E28" s="892">
        <v>1.3154319999999999</v>
      </c>
      <c r="F28" s="892">
        <v>1.412539</v>
      </c>
      <c r="G28" s="892">
        <v>0.85123300000000002</v>
      </c>
      <c r="H28" s="893">
        <v>2.2637719999999999</v>
      </c>
      <c r="I28" s="894"/>
      <c r="J28" s="894"/>
      <c r="L28" s="894"/>
    </row>
    <row r="29" spans="2:12" hidden="1">
      <c r="B29" s="872" t="s">
        <v>505</v>
      </c>
      <c r="C29" s="892">
        <v>0.80750699999999997</v>
      </c>
      <c r="D29" s="892">
        <v>0</v>
      </c>
      <c r="E29" s="892">
        <v>0.80750699999999997</v>
      </c>
      <c r="F29" s="892">
        <v>0</v>
      </c>
      <c r="G29" s="892">
        <v>0</v>
      </c>
      <c r="H29" s="893">
        <v>0</v>
      </c>
      <c r="I29" s="894"/>
      <c r="J29" s="894"/>
      <c r="L29" s="894"/>
    </row>
    <row r="30" spans="2:12">
      <c r="B30" s="872" t="s">
        <v>506</v>
      </c>
      <c r="C30" s="892">
        <v>17.080448000000001</v>
      </c>
      <c r="D30" s="892">
        <v>1.6932780000000001</v>
      </c>
      <c r="E30" s="892">
        <v>18.773726</v>
      </c>
      <c r="F30" s="892">
        <v>12.666383</v>
      </c>
      <c r="G30" s="892">
        <v>3.8305600000000002</v>
      </c>
      <c r="H30" s="893">
        <v>16.496943000000002</v>
      </c>
      <c r="I30" s="894"/>
      <c r="J30" s="894"/>
      <c r="L30" s="894"/>
    </row>
    <row r="31" spans="2:12">
      <c r="B31" s="873" t="s">
        <v>507</v>
      </c>
      <c r="C31" s="892">
        <v>365.75009807999999</v>
      </c>
      <c r="D31" s="892">
        <v>27.530525000000001</v>
      </c>
      <c r="E31" s="892">
        <v>393.28062308</v>
      </c>
      <c r="F31" s="892">
        <v>436.00624863000002</v>
      </c>
      <c r="G31" s="892">
        <v>23.656548000000001</v>
      </c>
      <c r="H31" s="893">
        <v>459.66279663</v>
      </c>
      <c r="I31" s="894"/>
      <c r="J31" s="894"/>
      <c r="L31" s="894"/>
    </row>
    <row r="32" spans="2:12" ht="25.5">
      <c r="B32" s="873" t="s">
        <v>508</v>
      </c>
      <c r="C32" s="892">
        <v>137.18735899999999</v>
      </c>
      <c r="D32" s="892">
        <v>2.2942</v>
      </c>
      <c r="E32" s="892">
        <v>139.481559</v>
      </c>
      <c r="F32" s="892">
        <v>113.35954223</v>
      </c>
      <c r="G32" s="892">
        <v>1.9738960000000001</v>
      </c>
      <c r="H32" s="893">
        <v>115.33343823</v>
      </c>
      <c r="I32" s="894"/>
      <c r="J32" s="894"/>
      <c r="L32" s="894"/>
    </row>
    <row r="33" spans="2:12">
      <c r="B33" s="873" t="s">
        <v>509</v>
      </c>
      <c r="C33" s="892">
        <v>89.161969819999996</v>
      </c>
      <c r="D33" s="892">
        <v>5.2984239999999998</v>
      </c>
      <c r="E33" s="892">
        <v>94.460393819999993</v>
      </c>
      <c r="F33" s="892">
        <v>92.41712484</v>
      </c>
      <c r="G33" s="892">
        <v>3.9802949999999999</v>
      </c>
      <c r="H33" s="893">
        <v>96.397419839999998</v>
      </c>
      <c r="I33" s="894"/>
      <c r="J33" s="894"/>
      <c r="L33" s="894"/>
    </row>
    <row r="34" spans="2:12">
      <c r="B34" s="876" t="s">
        <v>510</v>
      </c>
      <c r="C34" s="892">
        <v>6961.9439433500002</v>
      </c>
      <c r="D34" s="892">
        <v>1751.5552029999999</v>
      </c>
      <c r="E34" s="892">
        <v>8713.499146350001</v>
      </c>
      <c r="F34" s="892">
        <v>7712.3612540799995</v>
      </c>
      <c r="G34" s="892">
        <v>1952.547372</v>
      </c>
      <c r="H34" s="893">
        <v>9664.9086260799995</v>
      </c>
      <c r="I34" s="894"/>
      <c r="J34" s="894"/>
      <c r="L34" s="894"/>
    </row>
    <row r="35" spans="2:12">
      <c r="B35" s="873" t="s">
        <v>511</v>
      </c>
      <c r="C35" s="892">
        <v>3002.12314655</v>
      </c>
      <c r="D35" s="892">
        <v>332.81703499999998</v>
      </c>
      <c r="E35" s="892">
        <v>3334.94018155</v>
      </c>
      <c r="F35" s="892">
        <v>3353.3759437600002</v>
      </c>
      <c r="G35" s="892">
        <v>327.51140099999998</v>
      </c>
      <c r="H35" s="893">
        <v>3680.8873447600004</v>
      </c>
      <c r="I35" s="894"/>
      <c r="J35" s="894"/>
      <c r="L35" s="894"/>
    </row>
    <row r="36" spans="2:12">
      <c r="B36" s="872" t="s">
        <v>512</v>
      </c>
      <c r="C36" s="892">
        <v>3588.2090221799999</v>
      </c>
      <c r="D36" s="892">
        <v>330.29818</v>
      </c>
      <c r="E36" s="892">
        <v>3918.5072021799997</v>
      </c>
      <c r="F36" s="892">
        <v>3683.7341025100004</v>
      </c>
      <c r="G36" s="892">
        <v>347.206413</v>
      </c>
      <c r="H36" s="893">
        <v>4030.9405155100003</v>
      </c>
      <c r="I36" s="894"/>
      <c r="J36" s="894"/>
      <c r="L36" s="894"/>
    </row>
    <row r="37" spans="2:12">
      <c r="B37" s="872" t="s">
        <v>513</v>
      </c>
      <c r="C37" s="892">
        <v>126.751222</v>
      </c>
      <c r="D37" s="892">
        <v>0</v>
      </c>
      <c r="E37" s="892">
        <v>126.751222</v>
      </c>
      <c r="F37" s="892">
        <v>96.561848999999995</v>
      </c>
      <c r="G37" s="892">
        <v>0</v>
      </c>
      <c r="H37" s="893">
        <v>96.561848999999995</v>
      </c>
      <c r="I37" s="894"/>
      <c r="J37" s="894"/>
      <c r="L37" s="894"/>
    </row>
    <row r="38" spans="2:12">
      <c r="B38" s="872" t="s">
        <v>514</v>
      </c>
      <c r="C38" s="892">
        <v>4.1748440000000002</v>
      </c>
      <c r="D38" s="892">
        <v>0</v>
      </c>
      <c r="E38" s="892">
        <v>4.1748440000000002</v>
      </c>
      <c r="F38" s="892">
        <v>1.5093019999999999</v>
      </c>
      <c r="G38" s="892">
        <v>0</v>
      </c>
      <c r="H38" s="893">
        <v>1.5093019999999999</v>
      </c>
      <c r="I38" s="894"/>
      <c r="J38" s="894"/>
      <c r="L38" s="894"/>
    </row>
    <row r="39" spans="2:12">
      <c r="B39" s="872" t="s">
        <v>515</v>
      </c>
      <c r="C39" s="892">
        <v>500.49478776999996</v>
      </c>
      <c r="D39" s="892">
        <v>16.205382</v>
      </c>
      <c r="E39" s="892">
        <v>516.70016977</v>
      </c>
      <c r="F39" s="892">
        <v>517.56693554000003</v>
      </c>
      <c r="G39" s="892">
        <v>20.283936000000001</v>
      </c>
      <c r="H39" s="893">
        <v>537.85087153999996</v>
      </c>
      <c r="I39" s="894"/>
      <c r="J39" s="894"/>
      <c r="L39" s="894"/>
    </row>
    <row r="40" spans="2:12">
      <c r="B40" s="872" t="s">
        <v>516</v>
      </c>
      <c r="C40" s="892">
        <v>22.636884999999999</v>
      </c>
      <c r="D40" s="892">
        <v>27.665417999999999</v>
      </c>
      <c r="E40" s="892">
        <v>50.302303000000002</v>
      </c>
      <c r="F40" s="892">
        <v>340.47455200000002</v>
      </c>
      <c r="G40" s="892">
        <v>6.5877299999999996</v>
      </c>
      <c r="H40" s="893">
        <v>347.06228199999998</v>
      </c>
      <c r="I40" s="894"/>
      <c r="J40" s="894"/>
      <c r="L40" s="894"/>
    </row>
    <row r="41" spans="2:12">
      <c r="B41" s="872" t="s">
        <v>517</v>
      </c>
      <c r="C41" s="892">
        <v>1.533922</v>
      </c>
      <c r="D41" s="892">
        <v>0</v>
      </c>
      <c r="E41" s="892">
        <v>1.533922</v>
      </c>
      <c r="F41" s="892">
        <v>-1.5484690000000001</v>
      </c>
      <c r="G41" s="892">
        <v>0</v>
      </c>
      <c r="H41" s="893">
        <v>-1.5484690000000001</v>
      </c>
      <c r="I41" s="894"/>
      <c r="J41" s="894"/>
      <c r="L41" s="894"/>
    </row>
    <row r="42" spans="2:12">
      <c r="B42" s="872" t="s">
        <v>518</v>
      </c>
      <c r="C42" s="892">
        <v>-24.232015140000001</v>
      </c>
      <c r="D42" s="892">
        <v>8.9411810000000003</v>
      </c>
      <c r="E42" s="892">
        <v>-15.290834140000001</v>
      </c>
      <c r="F42" s="892">
        <v>56.743093209999998</v>
      </c>
      <c r="G42" s="892">
        <v>5.9988060000000001</v>
      </c>
      <c r="H42" s="893">
        <v>62.74189921</v>
      </c>
      <c r="I42" s="894"/>
      <c r="J42" s="894"/>
      <c r="L42" s="894"/>
    </row>
    <row r="43" spans="2:12" ht="25.5">
      <c r="B43" s="873" t="s">
        <v>519</v>
      </c>
      <c r="C43" s="892">
        <v>5.5338640000000003</v>
      </c>
      <c r="D43" s="892">
        <v>813.59712100000002</v>
      </c>
      <c r="E43" s="892">
        <v>819.13098500000001</v>
      </c>
      <c r="F43" s="892">
        <v>14.108084</v>
      </c>
      <c r="G43" s="892">
        <v>880.37113399999998</v>
      </c>
      <c r="H43" s="893">
        <v>894.47921799999995</v>
      </c>
      <c r="I43" s="894"/>
      <c r="J43" s="894"/>
      <c r="L43" s="894"/>
    </row>
    <row r="44" spans="2:12" hidden="1">
      <c r="B44" s="872" t="s">
        <v>520</v>
      </c>
      <c r="C44" s="892">
        <v>0</v>
      </c>
      <c r="D44" s="892">
        <v>812.26938600000005</v>
      </c>
      <c r="E44" s="892">
        <v>812.26938600000005</v>
      </c>
      <c r="F44" s="892">
        <v>0</v>
      </c>
      <c r="G44" s="892">
        <v>878.66985599999998</v>
      </c>
      <c r="H44" s="893">
        <v>878.66985599999998</v>
      </c>
      <c r="I44" s="894"/>
      <c r="J44" s="894"/>
      <c r="L44" s="894"/>
    </row>
    <row r="45" spans="2:12" hidden="1">
      <c r="B45" s="872" t="s">
        <v>521</v>
      </c>
      <c r="C45" s="892">
        <v>0</v>
      </c>
      <c r="D45" s="892">
        <v>830.92558199999996</v>
      </c>
      <c r="E45" s="892">
        <v>830.92558199999996</v>
      </c>
      <c r="F45" s="892">
        <v>0</v>
      </c>
      <c r="G45" s="892">
        <v>898.81631700000003</v>
      </c>
      <c r="H45" s="893">
        <v>898.81631700000003</v>
      </c>
      <c r="I45" s="894"/>
      <c r="J45" s="894"/>
      <c r="L45" s="894"/>
    </row>
    <row r="46" spans="2:12" ht="25.5">
      <c r="B46" s="872" t="s">
        <v>522</v>
      </c>
      <c r="C46" s="892">
        <v>0</v>
      </c>
      <c r="D46" s="892">
        <v>18.656196000000001</v>
      </c>
      <c r="E46" s="892">
        <v>18.656196000000001</v>
      </c>
      <c r="F46" s="892">
        <v>0</v>
      </c>
      <c r="G46" s="892">
        <v>20.146460999999999</v>
      </c>
      <c r="H46" s="893">
        <v>20.146460999999999</v>
      </c>
      <c r="I46" s="894"/>
      <c r="J46" s="894"/>
      <c r="L46" s="894"/>
    </row>
    <row r="47" spans="2:12" hidden="1">
      <c r="B47" s="872" t="s">
        <v>523</v>
      </c>
      <c r="C47" s="892">
        <v>0</v>
      </c>
      <c r="D47" s="892">
        <v>0</v>
      </c>
      <c r="E47" s="892">
        <v>0</v>
      </c>
      <c r="F47" s="892">
        <v>0</v>
      </c>
      <c r="G47" s="892">
        <v>0</v>
      </c>
      <c r="H47" s="893">
        <v>0</v>
      </c>
      <c r="I47" s="894"/>
      <c r="J47" s="894"/>
      <c r="L47" s="894"/>
    </row>
    <row r="48" spans="2:12" hidden="1">
      <c r="B48" s="872" t="s">
        <v>524</v>
      </c>
      <c r="C48" s="892">
        <v>0</v>
      </c>
      <c r="D48" s="892">
        <v>0</v>
      </c>
      <c r="E48" s="892">
        <v>0</v>
      </c>
      <c r="F48" s="892">
        <v>0</v>
      </c>
      <c r="G48" s="892">
        <v>0</v>
      </c>
      <c r="H48" s="893">
        <v>0</v>
      </c>
      <c r="I48" s="894"/>
      <c r="J48" s="894"/>
      <c r="L48" s="894"/>
    </row>
    <row r="49" spans="2:12" ht="25.5">
      <c r="B49" s="872" t="s">
        <v>525</v>
      </c>
      <c r="C49" s="892">
        <v>0</v>
      </c>
      <c r="D49" s="892">
        <v>0</v>
      </c>
      <c r="E49" s="892">
        <v>0</v>
      </c>
      <c r="F49" s="892">
        <v>0</v>
      </c>
      <c r="G49" s="892">
        <v>0</v>
      </c>
      <c r="H49" s="893">
        <v>0</v>
      </c>
      <c r="I49" s="894"/>
      <c r="J49" s="894"/>
      <c r="L49" s="894"/>
    </row>
    <row r="50" spans="2:12" ht="25.5" hidden="1">
      <c r="B50" s="872" t="s">
        <v>526</v>
      </c>
      <c r="C50" s="892">
        <v>5.5338640000000003</v>
      </c>
      <c r="D50" s="892">
        <v>1.3277350000000001</v>
      </c>
      <c r="E50" s="892">
        <v>6.861599</v>
      </c>
      <c r="F50" s="892">
        <v>14.108084</v>
      </c>
      <c r="G50" s="892">
        <v>1.7012780000000001</v>
      </c>
      <c r="H50" s="893">
        <v>15.809362</v>
      </c>
      <c r="I50" s="894"/>
      <c r="J50" s="894"/>
      <c r="L50" s="894"/>
    </row>
    <row r="51" spans="2:12" hidden="1">
      <c r="B51" s="872" t="s">
        <v>527</v>
      </c>
      <c r="C51" s="892">
        <v>0.79901599999999995</v>
      </c>
      <c r="D51" s="892">
        <v>1.3277350000000001</v>
      </c>
      <c r="E51" s="892">
        <v>2.1267510000000001</v>
      </c>
      <c r="F51" s="892">
        <v>15.710948999999999</v>
      </c>
      <c r="G51" s="892">
        <v>1.7012780000000001</v>
      </c>
      <c r="H51" s="893">
        <v>17.412227000000001</v>
      </c>
      <c r="I51" s="894"/>
      <c r="J51" s="894"/>
      <c r="L51" s="894"/>
    </row>
    <row r="52" spans="2:12" ht="25.5">
      <c r="B52" s="872" t="s">
        <v>528</v>
      </c>
      <c r="C52" s="892">
        <v>-4.7348480000000004</v>
      </c>
      <c r="D52" s="892">
        <v>0</v>
      </c>
      <c r="E52" s="892">
        <v>-4.7348480000000004</v>
      </c>
      <c r="F52" s="892">
        <v>1.602865</v>
      </c>
      <c r="G52" s="892">
        <v>0</v>
      </c>
      <c r="H52" s="893">
        <v>1.602865</v>
      </c>
      <c r="I52" s="894"/>
      <c r="J52" s="894"/>
      <c r="L52" s="894"/>
    </row>
    <row r="53" spans="2:12" ht="38.25" hidden="1">
      <c r="B53" s="873" t="s">
        <v>529</v>
      </c>
      <c r="C53" s="892">
        <v>0</v>
      </c>
      <c r="D53" s="892">
        <v>66.209590000000006</v>
      </c>
      <c r="E53" s="892">
        <v>66.209590000000006</v>
      </c>
      <c r="F53" s="892">
        <v>0</v>
      </c>
      <c r="G53" s="892">
        <v>128.075716</v>
      </c>
      <c r="H53" s="893">
        <v>128.075716</v>
      </c>
      <c r="I53" s="894"/>
      <c r="J53" s="894"/>
      <c r="L53" s="894"/>
    </row>
    <row r="54" spans="2:12" ht="25.5" hidden="1">
      <c r="B54" s="872" t="s">
        <v>530</v>
      </c>
      <c r="C54" s="892">
        <v>0</v>
      </c>
      <c r="D54" s="892">
        <v>66.209590000000006</v>
      </c>
      <c r="E54" s="892">
        <v>66.209590000000006</v>
      </c>
      <c r="F54" s="892">
        <v>0</v>
      </c>
      <c r="G54" s="892">
        <v>128.11499900000001</v>
      </c>
      <c r="H54" s="893">
        <v>128.11499900000001</v>
      </c>
      <c r="I54" s="894"/>
      <c r="J54" s="894"/>
      <c r="L54" s="894"/>
    </row>
    <row r="55" spans="2:12" ht="38.25">
      <c r="B55" s="872" t="s">
        <v>531</v>
      </c>
      <c r="C55" s="892">
        <v>0</v>
      </c>
      <c r="D55" s="892">
        <v>0</v>
      </c>
      <c r="E55" s="892">
        <v>0</v>
      </c>
      <c r="F55" s="892">
        <v>0</v>
      </c>
      <c r="G55" s="892">
        <v>3.9282999999999998E-2</v>
      </c>
      <c r="H55" s="893">
        <v>3.9282999999999998E-2</v>
      </c>
      <c r="I55" s="894"/>
      <c r="J55" s="894"/>
      <c r="L55" s="894"/>
    </row>
    <row r="56" spans="2:12">
      <c r="B56" s="873" t="s">
        <v>532</v>
      </c>
      <c r="C56" s="892">
        <v>166.67512580000002</v>
      </c>
      <c r="D56" s="892">
        <v>0.616475</v>
      </c>
      <c r="E56" s="892">
        <v>167.29160080000003</v>
      </c>
      <c r="F56" s="892">
        <v>164.60419476999999</v>
      </c>
      <c r="G56" s="892">
        <v>0.45311400000000002</v>
      </c>
      <c r="H56" s="893">
        <v>165.05730876999999</v>
      </c>
      <c r="I56" s="894"/>
      <c r="J56" s="894"/>
      <c r="L56" s="894"/>
    </row>
    <row r="57" spans="2:12">
      <c r="B57" s="872" t="s">
        <v>533</v>
      </c>
      <c r="C57" s="892">
        <v>29.841653999999998</v>
      </c>
      <c r="D57" s="892">
        <v>0</v>
      </c>
      <c r="E57" s="892">
        <v>29.841653999999998</v>
      </c>
      <c r="F57" s="892">
        <v>25.661484000000002</v>
      </c>
      <c r="G57" s="892">
        <v>0</v>
      </c>
      <c r="H57" s="893">
        <v>25.661484000000002</v>
      </c>
      <c r="I57" s="894"/>
      <c r="J57" s="894"/>
      <c r="L57" s="894"/>
    </row>
    <row r="58" spans="2:12" ht="16.5" customHeight="1">
      <c r="B58" s="872" t="s">
        <v>534</v>
      </c>
      <c r="C58" s="892">
        <v>136.83347180000001</v>
      </c>
      <c r="D58" s="892">
        <v>0.616475</v>
      </c>
      <c r="E58" s="892">
        <v>137.44994680000002</v>
      </c>
      <c r="F58" s="892">
        <v>138.94271076999999</v>
      </c>
      <c r="G58" s="892">
        <v>0.45311400000000002</v>
      </c>
      <c r="H58" s="893">
        <v>139.39582476999999</v>
      </c>
      <c r="I58" s="894"/>
      <c r="J58" s="894"/>
      <c r="L58" s="894"/>
    </row>
    <row r="59" spans="2:12">
      <c r="B59" s="873" t="s">
        <v>535</v>
      </c>
      <c r="C59" s="892">
        <v>3169.0893632500001</v>
      </c>
      <c r="D59" s="892">
        <v>504.29073</v>
      </c>
      <c r="E59" s="892">
        <v>3673.3800932499998</v>
      </c>
      <c r="F59" s="892">
        <v>3465.1629171100003</v>
      </c>
      <c r="G59" s="892">
        <v>575.59751800000004</v>
      </c>
      <c r="H59" s="893">
        <v>4040.7604351100003</v>
      </c>
      <c r="I59" s="894"/>
      <c r="J59" s="894"/>
      <c r="L59" s="894"/>
    </row>
    <row r="60" spans="2:12" hidden="1">
      <c r="B60" s="872" t="s">
        <v>536</v>
      </c>
      <c r="C60" s="892">
        <v>1719.2927292699999</v>
      </c>
      <c r="D60" s="892">
        <v>331.83499399999999</v>
      </c>
      <c r="E60" s="892">
        <v>2051.1277232699999</v>
      </c>
      <c r="F60" s="892">
        <v>1893.3108284100001</v>
      </c>
      <c r="G60" s="892">
        <v>380.48298199999999</v>
      </c>
      <c r="H60" s="893">
        <v>2273.7938104099999</v>
      </c>
      <c r="I60" s="894"/>
      <c r="J60" s="894"/>
      <c r="L60" s="894"/>
    </row>
    <row r="61" spans="2:12" hidden="1">
      <c r="B61" s="872" t="s">
        <v>537</v>
      </c>
      <c r="C61" s="892">
        <v>852.75153799999998</v>
      </c>
      <c r="D61" s="892">
        <v>270.209566</v>
      </c>
      <c r="E61" s="892">
        <v>1122.961104</v>
      </c>
      <c r="F61" s="892">
        <v>996.26928699999996</v>
      </c>
      <c r="G61" s="892">
        <v>316.36176599999999</v>
      </c>
      <c r="H61" s="893">
        <v>1312.6310530000001</v>
      </c>
      <c r="I61" s="894"/>
      <c r="J61" s="894"/>
      <c r="L61" s="894"/>
    </row>
    <row r="62" spans="2:12" hidden="1">
      <c r="B62" s="872" t="s">
        <v>538</v>
      </c>
      <c r="C62" s="892">
        <v>651.91416200000003</v>
      </c>
      <c r="D62" s="892">
        <v>37.941622000000002</v>
      </c>
      <c r="E62" s="892">
        <v>689.85578399999997</v>
      </c>
      <c r="F62" s="892">
        <v>679.01748499999997</v>
      </c>
      <c r="G62" s="892">
        <v>49.808509000000001</v>
      </c>
      <c r="H62" s="893">
        <v>728.82599400000004</v>
      </c>
      <c r="I62" s="894"/>
      <c r="J62" s="894"/>
      <c r="L62" s="894"/>
    </row>
    <row r="63" spans="2:12">
      <c r="B63" s="872" t="s">
        <v>539</v>
      </c>
      <c r="C63" s="892">
        <v>269.87450561000003</v>
      </c>
      <c r="D63" s="892">
        <v>23.683806000000001</v>
      </c>
      <c r="E63" s="892">
        <v>293.55831161000003</v>
      </c>
      <c r="F63" s="892">
        <v>272.50402537999997</v>
      </c>
      <c r="G63" s="892">
        <v>14.312707</v>
      </c>
      <c r="H63" s="893">
        <v>286.81673238000002</v>
      </c>
      <c r="I63" s="894"/>
      <c r="J63" s="894"/>
      <c r="L63" s="894"/>
    </row>
    <row r="64" spans="2:12" hidden="1">
      <c r="B64" s="872" t="s">
        <v>540</v>
      </c>
      <c r="C64" s="892">
        <v>-55.247476340000006</v>
      </c>
      <c r="D64" s="892">
        <v>0</v>
      </c>
      <c r="E64" s="892">
        <v>-55.247476340000006</v>
      </c>
      <c r="F64" s="892">
        <v>-54.479968970000002</v>
      </c>
      <c r="G64" s="892">
        <v>0</v>
      </c>
      <c r="H64" s="893">
        <v>-54.479968970000002</v>
      </c>
      <c r="I64" s="894"/>
      <c r="J64" s="894"/>
      <c r="L64" s="894"/>
    </row>
    <row r="65" spans="2:12" hidden="1">
      <c r="B65" s="872" t="s">
        <v>541</v>
      </c>
      <c r="C65" s="892">
        <v>1449.79663398</v>
      </c>
      <c r="D65" s="892">
        <v>172.455736</v>
      </c>
      <c r="E65" s="892">
        <v>1622.2523699799999</v>
      </c>
      <c r="F65" s="892">
        <v>1571.8520887</v>
      </c>
      <c r="G65" s="892">
        <v>195.11453599999999</v>
      </c>
      <c r="H65" s="893">
        <v>1766.9666247</v>
      </c>
      <c r="I65" s="894"/>
      <c r="J65" s="894"/>
      <c r="L65" s="894"/>
    </row>
    <row r="66" spans="2:12" ht="25.5" hidden="1">
      <c r="B66" s="872" t="s">
        <v>542</v>
      </c>
      <c r="C66" s="892">
        <v>106.03308758</v>
      </c>
      <c r="D66" s="892">
        <v>9.6867660000000004</v>
      </c>
      <c r="E66" s="892">
        <v>115.71985357999999</v>
      </c>
      <c r="F66" s="892">
        <v>108.74230673000001</v>
      </c>
      <c r="G66" s="892">
        <v>10.547836999999999</v>
      </c>
      <c r="H66" s="893">
        <v>119.29014373000001</v>
      </c>
      <c r="I66" s="894"/>
      <c r="J66" s="894"/>
      <c r="L66" s="894"/>
    </row>
    <row r="67" spans="2:12" hidden="1">
      <c r="B67" s="872" t="s">
        <v>543</v>
      </c>
      <c r="C67" s="892">
        <v>551.10384799999997</v>
      </c>
      <c r="D67" s="892">
        <v>71.917000000000002</v>
      </c>
      <c r="E67" s="892">
        <v>623.020848</v>
      </c>
      <c r="F67" s="892">
        <v>583.86291300000005</v>
      </c>
      <c r="G67" s="892">
        <v>76.008714999999995</v>
      </c>
      <c r="H67" s="893">
        <v>659.87162799999999</v>
      </c>
      <c r="I67" s="894"/>
      <c r="J67" s="894"/>
      <c r="L67" s="894"/>
    </row>
    <row r="68" spans="2:12">
      <c r="B68" s="872" t="s">
        <v>544</v>
      </c>
      <c r="C68" s="892">
        <v>324.94651199999998</v>
      </c>
      <c r="D68" s="892">
        <v>47.636884000000002</v>
      </c>
      <c r="E68" s="892">
        <v>372.58339599999999</v>
      </c>
      <c r="F68" s="892">
        <v>331.97823899999997</v>
      </c>
      <c r="G68" s="892">
        <v>48.838707999999997</v>
      </c>
      <c r="H68" s="893">
        <v>380.81694700000003</v>
      </c>
      <c r="I68" s="894"/>
      <c r="J68" s="894"/>
      <c r="L68" s="894"/>
    </row>
    <row r="69" spans="2:12">
      <c r="B69" s="895" t="s">
        <v>545</v>
      </c>
      <c r="C69" s="892">
        <v>59.058076999999997</v>
      </c>
      <c r="D69" s="892">
        <v>4.6942159999999999</v>
      </c>
      <c r="E69" s="892">
        <v>63.752293000000002</v>
      </c>
      <c r="F69" s="892">
        <v>73.748013999999998</v>
      </c>
      <c r="G69" s="892">
        <v>6.1479850000000003</v>
      </c>
      <c r="H69" s="893">
        <v>79.895999000000003</v>
      </c>
      <c r="I69" s="894"/>
      <c r="J69" s="894"/>
      <c r="L69" s="894"/>
    </row>
    <row r="70" spans="2:12">
      <c r="B70" s="895" t="s">
        <v>546</v>
      </c>
      <c r="C70" s="892">
        <v>113.936117</v>
      </c>
      <c r="D70" s="892">
        <v>17.658785999999999</v>
      </c>
      <c r="E70" s="892">
        <v>131.59490299999999</v>
      </c>
      <c r="F70" s="892">
        <v>113.237527</v>
      </c>
      <c r="G70" s="892">
        <v>19.247116999999999</v>
      </c>
      <c r="H70" s="893">
        <v>132.484644</v>
      </c>
      <c r="I70" s="894"/>
      <c r="J70" s="894"/>
      <c r="L70" s="894"/>
    </row>
    <row r="71" spans="2:12">
      <c r="B71" s="895" t="s">
        <v>547</v>
      </c>
      <c r="C71" s="892">
        <v>8.9324300000000001</v>
      </c>
      <c r="D71" s="892">
        <v>0</v>
      </c>
      <c r="E71" s="892">
        <v>8.9324300000000001</v>
      </c>
      <c r="F71" s="892">
        <v>9.4019399999999997</v>
      </c>
      <c r="G71" s="892">
        <v>0</v>
      </c>
      <c r="H71" s="893">
        <v>9.4019399999999997</v>
      </c>
      <c r="I71" s="894"/>
      <c r="J71" s="894"/>
      <c r="L71" s="894"/>
    </row>
    <row r="72" spans="2:12">
      <c r="B72" s="895" t="s">
        <v>548</v>
      </c>
      <c r="C72" s="892">
        <v>44.230711999999997</v>
      </c>
      <c r="D72" s="892">
        <v>1.927114</v>
      </c>
      <c r="E72" s="892">
        <v>46.157826</v>
      </c>
      <c r="F72" s="892">
        <v>55.497193000000003</v>
      </c>
      <c r="G72" s="892">
        <v>1.774905</v>
      </c>
      <c r="H72" s="893">
        <v>57.272098</v>
      </c>
      <c r="I72" s="894"/>
      <c r="J72" s="894"/>
      <c r="L72" s="894"/>
    </row>
    <row r="73" spans="2:12" ht="25.5">
      <c r="B73" s="895" t="s">
        <v>549</v>
      </c>
      <c r="C73" s="892">
        <v>104.74705</v>
      </c>
      <c r="D73" s="892">
        <v>7.4051729999999996</v>
      </c>
      <c r="E73" s="892">
        <v>112.15222300000001</v>
      </c>
      <c r="F73" s="892">
        <v>119.71709300000001</v>
      </c>
      <c r="G73" s="892">
        <v>7.8174919999999997</v>
      </c>
      <c r="H73" s="893">
        <v>127.53458500000001</v>
      </c>
      <c r="I73" s="894"/>
      <c r="J73" s="894"/>
      <c r="L73" s="894"/>
    </row>
    <row r="74" spans="2:12" hidden="1">
      <c r="B74" s="895" t="s">
        <v>550</v>
      </c>
      <c r="C74" s="892">
        <v>687.91264839999997</v>
      </c>
      <c r="D74" s="892">
        <v>83.446797000000004</v>
      </c>
      <c r="E74" s="892">
        <v>771.35944540000003</v>
      </c>
      <c r="F74" s="892">
        <v>759.52977597000006</v>
      </c>
      <c r="G74" s="892">
        <v>100.740492</v>
      </c>
      <c r="H74" s="893">
        <v>860.27026797000008</v>
      </c>
      <c r="I74" s="894"/>
      <c r="J74" s="894"/>
      <c r="L74" s="894"/>
    </row>
    <row r="75" spans="2:12" hidden="1">
      <c r="B75" s="895" t="s">
        <v>551</v>
      </c>
      <c r="C75" s="892">
        <v>454.20389512999998</v>
      </c>
      <c r="D75" s="892">
        <v>58.942920999999998</v>
      </c>
      <c r="E75" s="892">
        <v>513.14681613000005</v>
      </c>
      <c r="F75" s="892">
        <v>485.74206148000002</v>
      </c>
      <c r="G75" s="892">
        <v>72.805761000000004</v>
      </c>
      <c r="H75" s="893">
        <v>558.54782248000004</v>
      </c>
      <c r="I75" s="894"/>
      <c r="J75" s="894"/>
      <c r="L75" s="894"/>
    </row>
    <row r="76" spans="2:12" hidden="1">
      <c r="B76" s="895" t="s">
        <v>552</v>
      </c>
      <c r="C76" s="892">
        <v>100.36681276</v>
      </c>
      <c r="D76" s="892">
        <v>7.5098310000000001</v>
      </c>
      <c r="E76" s="892">
        <v>107.87664376000001</v>
      </c>
      <c r="F76" s="892">
        <v>101.50871315000001</v>
      </c>
      <c r="G76" s="892">
        <v>7.3138560000000004</v>
      </c>
      <c r="H76" s="893">
        <v>108.82256915000001</v>
      </c>
      <c r="I76" s="894"/>
      <c r="J76" s="894"/>
      <c r="L76" s="894"/>
    </row>
    <row r="77" spans="2:12">
      <c r="B77" s="895" t="s">
        <v>553</v>
      </c>
      <c r="C77" s="892">
        <v>133.34194051</v>
      </c>
      <c r="D77" s="892">
        <v>16.994045</v>
      </c>
      <c r="E77" s="892">
        <v>150.33598551</v>
      </c>
      <c r="F77" s="892">
        <v>172.27900134000001</v>
      </c>
      <c r="G77" s="892">
        <v>20.620875000000002</v>
      </c>
      <c r="H77" s="893">
        <v>192.89987633999999</v>
      </c>
      <c r="I77" s="894"/>
      <c r="J77" s="894"/>
      <c r="L77" s="894"/>
    </row>
    <row r="78" spans="2:12">
      <c r="B78" s="873" t="s">
        <v>554</v>
      </c>
      <c r="C78" s="892">
        <v>50.411315250000001</v>
      </c>
      <c r="D78" s="892">
        <v>8.7581019999999992</v>
      </c>
      <c r="E78" s="892">
        <v>59.169417250000002</v>
      </c>
      <c r="F78" s="892">
        <v>180.32393306</v>
      </c>
      <c r="G78" s="892">
        <v>16.804796</v>
      </c>
      <c r="H78" s="893">
        <v>197.12872906000001</v>
      </c>
      <c r="I78" s="894"/>
      <c r="J78" s="894"/>
      <c r="L78" s="894"/>
    </row>
    <row r="79" spans="2:12" ht="25.5">
      <c r="B79" s="872" t="s">
        <v>555</v>
      </c>
      <c r="C79" s="892">
        <v>22.364000999999998</v>
      </c>
      <c r="D79" s="892">
        <v>0</v>
      </c>
      <c r="E79" s="892">
        <v>22.364000999999998</v>
      </c>
      <c r="F79" s="892">
        <v>22.831222</v>
      </c>
      <c r="G79" s="892">
        <v>0.51105699999999998</v>
      </c>
      <c r="H79" s="893">
        <v>23.342279000000001</v>
      </c>
      <c r="I79" s="894"/>
      <c r="J79" s="894"/>
      <c r="L79" s="894"/>
    </row>
    <row r="80" spans="2:12">
      <c r="B80" s="872" t="s">
        <v>556</v>
      </c>
      <c r="C80" s="892">
        <v>6.0497079999999999</v>
      </c>
      <c r="D80" s="892">
        <v>1.13785</v>
      </c>
      <c r="E80" s="892">
        <v>7.1875580000000001</v>
      </c>
      <c r="F80" s="892">
        <v>11.086278999999999</v>
      </c>
      <c r="G80" s="892">
        <v>1.039463</v>
      </c>
      <c r="H80" s="893">
        <v>12.125742000000001</v>
      </c>
      <c r="I80" s="894"/>
      <c r="J80" s="894"/>
      <c r="L80" s="894"/>
    </row>
    <row r="81" spans="2:12">
      <c r="B81" s="872" t="s">
        <v>557</v>
      </c>
      <c r="C81" s="892">
        <v>4.80480325</v>
      </c>
      <c r="D81" s="892">
        <v>5.8584449999999997</v>
      </c>
      <c r="E81" s="892">
        <v>10.663248250000001</v>
      </c>
      <c r="F81" s="892">
        <v>8.7294070599999998</v>
      </c>
      <c r="G81" s="892">
        <v>12.592801</v>
      </c>
      <c r="H81" s="893">
        <v>21.322208060000001</v>
      </c>
      <c r="I81" s="894"/>
      <c r="J81" s="894"/>
      <c r="L81" s="894"/>
    </row>
    <row r="82" spans="2:12" ht="25.5">
      <c r="B82" s="872" t="s">
        <v>558</v>
      </c>
      <c r="C82" s="892">
        <v>14.458181</v>
      </c>
      <c r="D82" s="892">
        <v>1.337604</v>
      </c>
      <c r="E82" s="892">
        <v>15.795785</v>
      </c>
      <c r="F82" s="892">
        <v>19.668512</v>
      </c>
      <c r="G82" s="892">
        <v>1.8346530000000001</v>
      </c>
      <c r="H82" s="893">
        <v>21.503164999999999</v>
      </c>
      <c r="I82" s="894"/>
      <c r="J82" s="894"/>
      <c r="L82" s="894"/>
    </row>
    <row r="83" spans="2:12" ht="25.5">
      <c r="B83" s="872" t="s">
        <v>559</v>
      </c>
      <c r="C83" s="892">
        <v>1.7697620000000001</v>
      </c>
      <c r="D83" s="892">
        <v>0</v>
      </c>
      <c r="E83" s="892">
        <v>1.7697620000000001</v>
      </c>
      <c r="F83" s="892">
        <v>114.66777999999999</v>
      </c>
      <c r="G83" s="892">
        <v>0</v>
      </c>
      <c r="H83" s="893">
        <v>114.66777999999999</v>
      </c>
      <c r="I83" s="894"/>
      <c r="J83" s="894"/>
      <c r="L83" s="894"/>
    </row>
    <row r="84" spans="2:12">
      <c r="B84" s="872" t="s">
        <v>560</v>
      </c>
      <c r="C84" s="892">
        <v>1.6404669999999999</v>
      </c>
      <c r="D84" s="892">
        <v>0</v>
      </c>
      <c r="E84" s="892">
        <v>1.6404669999999999</v>
      </c>
      <c r="F84" s="892">
        <v>0</v>
      </c>
      <c r="G84" s="892">
        <v>0</v>
      </c>
      <c r="H84" s="893">
        <v>0</v>
      </c>
      <c r="I84" s="894"/>
      <c r="J84" s="894"/>
      <c r="L84" s="894"/>
    </row>
    <row r="85" spans="2:12">
      <c r="B85" s="872" t="s">
        <v>561</v>
      </c>
      <c r="C85" s="892">
        <v>0.12929499999999999</v>
      </c>
      <c r="D85" s="892">
        <v>0</v>
      </c>
      <c r="E85" s="892">
        <v>0.12929499999999999</v>
      </c>
      <c r="F85" s="892">
        <v>0.36567</v>
      </c>
      <c r="G85" s="892">
        <v>0</v>
      </c>
      <c r="H85" s="893">
        <v>0.36567</v>
      </c>
      <c r="I85" s="894"/>
      <c r="J85" s="894"/>
      <c r="L85" s="894"/>
    </row>
    <row r="86" spans="2:12">
      <c r="B86" s="872" t="s">
        <v>562</v>
      </c>
      <c r="C86" s="892">
        <v>0</v>
      </c>
      <c r="D86" s="892">
        <v>0</v>
      </c>
      <c r="E86" s="892">
        <v>0</v>
      </c>
      <c r="F86" s="892">
        <v>114.30211</v>
      </c>
      <c r="G86" s="892">
        <v>0</v>
      </c>
      <c r="H86" s="893">
        <v>114.30211</v>
      </c>
      <c r="I86" s="894"/>
      <c r="J86" s="894"/>
      <c r="L86" s="894"/>
    </row>
    <row r="87" spans="2:12">
      <c r="B87" s="872" t="s">
        <v>563</v>
      </c>
      <c r="C87" s="892">
        <v>0.96486000000000005</v>
      </c>
      <c r="D87" s="892">
        <v>0.424203</v>
      </c>
      <c r="E87" s="892">
        <v>1.3890629999999999</v>
      </c>
      <c r="F87" s="892">
        <v>3.3407330000000002</v>
      </c>
      <c r="G87" s="892">
        <v>0.82682199999999995</v>
      </c>
      <c r="H87" s="893">
        <v>4.1675550000000001</v>
      </c>
      <c r="I87" s="894"/>
      <c r="J87" s="894"/>
      <c r="L87" s="894"/>
    </row>
    <row r="88" spans="2:12" ht="25.5">
      <c r="B88" s="873" t="s">
        <v>564</v>
      </c>
      <c r="C88" s="892">
        <v>434.85346326999996</v>
      </c>
      <c r="D88" s="892">
        <v>16.045591000000002</v>
      </c>
      <c r="E88" s="892">
        <v>450.89905426999997</v>
      </c>
      <c r="F88" s="892">
        <v>421.17903644</v>
      </c>
      <c r="G88" s="892">
        <v>21.411124000000001</v>
      </c>
      <c r="H88" s="893">
        <v>442.59016043999998</v>
      </c>
      <c r="I88" s="894"/>
      <c r="J88" s="894"/>
      <c r="L88" s="894"/>
    </row>
    <row r="89" spans="2:12">
      <c r="B89" s="872" t="s">
        <v>565</v>
      </c>
      <c r="C89" s="892">
        <v>0</v>
      </c>
      <c r="D89" s="892">
        <v>0</v>
      </c>
      <c r="E89" s="892">
        <v>0</v>
      </c>
      <c r="F89" s="892">
        <v>0</v>
      </c>
      <c r="G89" s="892">
        <v>0</v>
      </c>
      <c r="H89" s="893">
        <v>0</v>
      </c>
      <c r="I89" s="894"/>
      <c r="J89" s="894"/>
      <c r="L89" s="894"/>
    </row>
    <row r="90" spans="2:12">
      <c r="B90" s="872" t="s">
        <v>566</v>
      </c>
      <c r="C90" s="892">
        <v>434.85346326999996</v>
      </c>
      <c r="D90" s="892">
        <v>16.045591000000002</v>
      </c>
      <c r="E90" s="892">
        <v>450.89905426999997</v>
      </c>
      <c r="F90" s="892">
        <v>421.17903644</v>
      </c>
      <c r="G90" s="892">
        <v>21.411124000000001</v>
      </c>
      <c r="H90" s="893">
        <v>442.59016043999998</v>
      </c>
      <c r="I90" s="894"/>
      <c r="J90" s="894"/>
      <c r="L90" s="894"/>
    </row>
    <row r="91" spans="2:12" ht="28.5" customHeight="1">
      <c r="B91" s="873" t="s">
        <v>567</v>
      </c>
      <c r="C91" s="892">
        <v>74.307857999999996</v>
      </c>
      <c r="D91" s="892">
        <v>7.5384120000000001</v>
      </c>
      <c r="E91" s="892">
        <v>81.846270000000004</v>
      </c>
      <c r="F91" s="892">
        <v>59.026780000000002</v>
      </c>
      <c r="G91" s="892">
        <v>-2.2849029999999999</v>
      </c>
      <c r="H91" s="893">
        <v>56.741877000000002</v>
      </c>
      <c r="I91" s="894"/>
      <c r="J91" s="894"/>
      <c r="L91" s="894"/>
    </row>
    <row r="92" spans="2:12">
      <c r="B92" s="873" t="s">
        <v>568</v>
      </c>
      <c r="C92" s="892">
        <v>58.949807229999998</v>
      </c>
      <c r="D92" s="892">
        <v>1.6821470000000001</v>
      </c>
      <c r="E92" s="892">
        <v>60.631954229999998</v>
      </c>
      <c r="F92" s="892">
        <v>54.580364939999995</v>
      </c>
      <c r="G92" s="892">
        <v>4.6074719999999996</v>
      </c>
      <c r="H92" s="893">
        <v>59.187836939999997</v>
      </c>
      <c r="I92" s="894"/>
      <c r="J92" s="894"/>
      <c r="L92" s="894"/>
    </row>
    <row r="93" spans="2:12">
      <c r="B93" s="873" t="s">
        <v>569</v>
      </c>
      <c r="C93" s="892">
        <v>437.30137251999997</v>
      </c>
      <c r="D93" s="892">
        <v>105.139939</v>
      </c>
      <c r="E93" s="892">
        <v>542.44131152</v>
      </c>
      <c r="F93" s="892">
        <v>360.40714699</v>
      </c>
      <c r="G93" s="892">
        <v>138.144353</v>
      </c>
      <c r="H93" s="893">
        <v>498.55149999000002</v>
      </c>
      <c r="I93" s="894"/>
      <c r="J93" s="894"/>
      <c r="L93" s="894"/>
    </row>
    <row r="94" spans="2:12">
      <c r="B94" s="873" t="s">
        <v>570</v>
      </c>
      <c r="C94" s="892">
        <v>106.534959</v>
      </c>
      <c r="D94" s="892">
        <v>9.2222930000000005</v>
      </c>
      <c r="E94" s="892">
        <v>115.75725199999999</v>
      </c>
      <c r="F94" s="892">
        <v>433.83055300000001</v>
      </c>
      <c r="G94" s="892">
        <v>22.657948000000001</v>
      </c>
      <c r="H94" s="893">
        <v>456.48850099999999</v>
      </c>
      <c r="I94" s="894"/>
      <c r="J94" s="894"/>
      <c r="L94" s="894"/>
    </row>
    <row r="95" spans="2:12">
      <c r="B95" s="873" t="s">
        <v>571</v>
      </c>
      <c r="C95" s="892">
        <v>55.025616999999997</v>
      </c>
      <c r="D95" s="892">
        <v>12.896725</v>
      </c>
      <c r="E95" s="892">
        <v>67.922342</v>
      </c>
      <c r="F95" s="892">
        <v>52.486530000000002</v>
      </c>
      <c r="G95" s="892">
        <v>14.944470000000001</v>
      </c>
      <c r="H95" s="893">
        <v>67.430999999999997</v>
      </c>
      <c r="I95" s="894"/>
      <c r="J95" s="894"/>
      <c r="L95" s="894"/>
    </row>
    <row r="96" spans="2:12">
      <c r="B96" s="873" t="s">
        <v>572</v>
      </c>
      <c r="C96" s="892">
        <v>6.092168</v>
      </c>
      <c r="D96" s="892">
        <v>0</v>
      </c>
      <c r="E96" s="892">
        <v>6.092168</v>
      </c>
      <c r="F96" s="892">
        <v>0</v>
      </c>
      <c r="G96" s="892">
        <v>0</v>
      </c>
      <c r="H96" s="893">
        <v>0</v>
      </c>
      <c r="I96" s="894"/>
      <c r="J96" s="894"/>
      <c r="L96" s="894"/>
    </row>
    <row r="97" spans="2:12">
      <c r="B97" s="873" t="s">
        <v>573</v>
      </c>
      <c r="C97" s="892">
        <v>376.18358752</v>
      </c>
      <c r="D97" s="892">
        <v>92.243213999999995</v>
      </c>
      <c r="E97" s="892">
        <v>468.42680151999997</v>
      </c>
      <c r="F97" s="892">
        <v>308.03200499000002</v>
      </c>
      <c r="G97" s="892">
        <v>123.25575000000001</v>
      </c>
      <c r="H97" s="893">
        <v>431.28775499</v>
      </c>
      <c r="I97" s="894"/>
      <c r="J97" s="894"/>
      <c r="L97" s="894"/>
    </row>
    <row r="98" spans="2:12" ht="13.5" thickBot="1">
      <c r="B98" s="896" t="s">
        <v>574</v>
      </c>
      <c r="C98" s="897">
        <v>106.534959</v>
      </c>
      <c r="D98" s="897">
        <v>9.2222930000000005</v>
      </c>
      <c r="E98" s="897">
        <v>115.75725199999999</v>
      </c>
      <c r="F98" s="897">
        <v>433.94194099999999</v>
      </c>
      <c r="G98" s="897">
        <v>22.713815</v>
      </c>
      <c r="H98" s="898">
        <v>456.655756</v>
      </c>
      <c r="I98" s="894"/>
      <c r="J98" s="894"/>
      <c r="L98" s="894"/>
    </row>
    <row r="103" spans="2:12">
      <c r="C103" s="899"/>
      <c r="D103" s="899"/>
      <c r="E103" s="899"/>
      <c r="F103" s="899"/>
      <c r="G103" s="899"/>
      <c r="H103" s="899"/>
    </row>
  </sheetData>
  <mergeCells count="1">
    <mergeCell ref="B3:H3"/>
  </mergeCells>
  <pageMargins left="0.7" right="0.7" top="0.75" bottom="0.75" header="0.3" footer="0.3"/>
  <pageSetup paperSize="9" scale="4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7"/>
  <sheetViews>
    <sheetView zoomScaleNormal="100" workbookViewId="0">
      <selection activeCell="C12" sqref="C12"/>
    </sheetView>
  </sheetViews>
  <sheetFormatPr defaultColWidth="9.140625" defaultRowHeight="14.25"/>
  <cols>
    <col min="1" max="1" width="5.7109375" style="1" customWidth="1"/>
    <col min="2" max="2" width="46.28515625" style="1" customWidth="1"/>
    <col min="3" max="9" width="11.42578125" style="1" bestFit="1" customWidth="1"/>
    <col min="10" max="16384" width="9.140625" style="1"/>
  </cols>
  <sheetData>
    <row r="1" spans="2:14">
      <c r="H1" s="1177" t="s">
        <v>693</v>
      </c>
      <c r="I1" s="1177"/>
    </row>
    <row r="3" spans="2:14">
      <c r="B3" s="1327" t="s">
        <v>577</v>
      </c>
      <c r="C3" s="1327"/>
      <c r="D3" s="1327"/>
      <c r="E3" s="1327"/>
      <c r="F3" s="1327"/>
      <c r="G3" s="1327"/>
      <c r="H3" s="1327"/>
      <c r="I3" s="1327"/>
      <c r="J3" s="901"/>
    </row>
    <row r="4" spans="2:14" ht="15" thickBot="1">
      <c r="B4" s="902"/>
      <c r="C4" s="902"/>
      <c r="D4" s="902"/>
      <c r="E4" s="902"/>
      <c r="F4" s="902"/>
      <c r="G4" s="902"/>
      <c r="H4" s="902"/>
      <c r="I4" s="902"/>
      <c r="J4" s="901"/>
    </row>
    <row r="5" spans="2:14" ht="15" thickBot="1">
      <c r="B5" s="1142" t="s">
        <v>578</v>
      </c>
      <c r="C5" s="1328" t="s">
        <v>579</v>
      </c>
      <c r="D5" s="1329"/>
      <c r="E5" s="1329"/>
      <c r="F5" s="1329"/>
      <c r="G5" s="1329"/>
      <c r="H5" s="1329"/>
      <c r="I5" s="1329"/>
    </row>
    <row r="6" spans="2:14" ht="15.75" customHeight="1" thickBot="1">
      <c r="B6" s="1143"/>
      <c r="C6" s="903" t="s">
        <v>580</v>
      </c>
      <c r="D6" s="904" t="s">
        <v>581</v>
      </c>
      <c r="E6" s="903" t="s">
        <v>582</v>
      </c>
      <c r="F6" s="903" t="s">
        <v>279</v>
      </c>
      <c r="G6" s="905" t="s">
        <v>280</v>
      </c>
      <c r="H6" s="905" t="s">
        <v>281</v>
      </c>
      <c r="I6" s="905" t="s">
        <v>282</v>
      </c>
    </row>
    <row r="7" spans="2:14" ht="28.5">
      <c r="B7" s="906" t="s">
        <v>583</v>
      </c>
      <c r="C7" s="907">
        <v>350040</v>
      </c>
      <c r="D7" s="907">
        <v>373151</v>
      </c>
      <c r="E7" s="907">
        <v>405288</v>
      </c>
      <c r="F7" s="907">
        <v>427025</v>
      </c>
      <c r="G7" s="907">
        <v>457266</v>
      </c>
      <c r="H7" s="907">
        <v>490035</v>
      </c>
      <c r="I7" s="908">
        <v>507556</v>
      </c>
      <c r="J7" s="448"/>
    </row>
    <row r="8" spans="2:14" ht="42.75">
      <c r="B8" s="909" t="s">
        <v>584</v>
      </c>
      <c r="C8" s="910">
        <v>33</v>
      </c>
      <c r="D8" s="910">
        <v>34</v>
      </c>
      <c r="E8" s="910">
        <v>34</v>
      </c>
      <c r="F8" s="910">
        <v>35</v>
      </c>
      <c r="G8" s="911">
        <v>35</v>
      </c>
      <c r="H8" s="910">
        <v>35</v>
      </c>
      <c r="I8" s="912">
        <v>35</v>
      </c>
      <c r="J8" s="448"/>
    </row>
    <row r="9" spans="2:14" ht="42.75">
      <c r="B9" s="913" t="s">
        <v>585</v>
      </c>
      <c r="C9" s="914">
        <v>8.2107085445777201</v>
      </c>
      <c r="D9" s="915">
        <v>6.6023882984801707</v>
      </c>
      <c r="E9" s="915">
        <v>8.6123312010419397</v>
      </c>
      <c r="F9" s="915">
        <v>5.3633465584966702</v>
      </c>
      <c r="G9" s="915">
        <v>7.0817867806334522</v>
      </c>
      <c r="H9" s="915">
        <v>7.1662883310808194</v>
      </c>
      <c r="I9" s="916">
        <v>3.5754588957931577</v>
      </c>
      <c r="J9" s="448"/>
    </row>
    <row r="10" spans="2:14">
      <c r="B10" s="913" t="s">
        <v>586</v>
      </c>
      <c r="C10" s="917">
        <v>956057</v>
      </c>
      <c r="D10" s="917">
        <v>958997.75</v>
      </c>
      <c r="E10" s="917">
        <v>954924.25</v>
      </c>
      <c r="F10" s="917">
        <v>948599.25</v>
      </c>
      <c r="G10" s="917">
        <v>954212.25</v>
      </c>
      <c r="H10" s="917">
        <v>957627</v>
      </c>
      <c r="I10" s="918">
        <v>964014.25</v>
      </c>
      <c r="J10" s="448"/>
    </row>
    <row r="11" spans="2:14" ht="28.5">
      <c r="B11" s="913" t="s">
        <v>587</v>
      </c>
      <c r="C11" s="914">
        <v>1.37868380458091</v>
      </c>
      <c r="D11" s="915">
        <v>0.30761764204435499</v>
      </c>
      <c r="E11" s="915">
        <v>-0.42479233533333755</v>
      </c>
      <c r="F11" s="915">
        <v>-0.66235620259931605</v>
      </c>
      <c r="G11" s="915">
        <v>0.59171457282935869</v>
      </c>
      <c r="H11" s="915">
        <v>0.35786063320817796</v>
      </c>
      <c r="I11" s="916">
        <v>0.66698725077718157</v>
      </c>
      <c r="J11" s="448"/>
      <c r="N11" s="919"/>
    </row>
    <row r="12" spans="2:14" ht="42.75">
      <c r="B12" s="913" t="s">
        <v>588</v>
      </c>
      <c r="C12" s="914">
        <v>36.612879775996596</v>
      </c>
      <c r="D12" s="915">
        <v>38.910508676764699</v>
      </c>
      <c r="E12" s="915">
        <v>42.441900496295908</v>
      </c>
      <c r="F12" s="915">
        <v>45.016375460975702</v>
      </c>
      <c r="G12" s="915">
        <v>47.92078491970733</v>
      </c>
      <c r="H12" s="915">
        <v>51.171802800046393</v>
      </c>
      <c r="I12" s="916">
        <v>52.650259059967219</v>
      </c>
      <c r="J12" s="448"/>
    </row>
    <row r="13" spans="2:14">
      <c r="B13" s="913" t="s">
        <v>589</v>
      </c>
      <c r="C13" s="917">
        <v>1672460.25</v>
      </c>
      <c r="D13" s="917">
        <v>1673494.25</v>
      </c>
      <c r="E13" s="917">
        <v>1676659.25</v>
      </c>
      <c r="F13" s="917">
        <v>1678889.5</v>
      </c>
      <c r="G13" s="917">
        <v>1679935.25</v>
      </c>
      <c r="H13" s="917">
        <v>1682706.5</v>
      </c>
      <c r="I13" s="918">
        <v>1684819.5</v>
      </c>
      <c r="J13" s="448"/>
    </row>
    <row r="14" spans="2:14" ht="28.5">
      <c r="B14" s="913" t="s">
        <v>590</v>
      </c>
      <c r="C14" s="914">
        <v>0.14943429195137203</v>
      </c>
      <c r="D14" s="915">
        <v>6.1825086724781653E-2</v>
      </c>
      <c r="E14" s="915">
        <v>0.18912523900216568</v>
      </c>
      <c r="F14" s="915">
        <v>0.13301748700578248</v>
      </c>
      <c r="G14" s="915">
        <v>6.2288197049299547E-2</v>
      </c>
      <c r="H14" s="915">
        <v>0.16496171504229107</v>
      </c>
      <c r="I14" s="916">
        <v>0.12557151232255892</v>
      </c>
      <c r="J14" s="448"/>
    </row>
    <row r="15" spans="2:14" ht="42.75">
      <c r="B15" s="913" t="s">
        <v>591</v>
      </c>
      <c r="C15" s="914">
        <v>20.929645413097262</v>
      </c>
      <c r="D15" s="915">
        <v>22.297716290330847</v>
      </c>
      <c r="E15" s="915">
        <v>24.172353446295066</v>
      </c>
      <c r="F15" s="915">
        <v>25.434967578271234</v>
      </c>
      <c r="G15" s="915">
        <v>27.219263361489677</v>
      </c>
      <c r="H15" s="915">
        <v>29.12183437812833</v>
      </c>
      <c r="I15" s="916">
        <v>30.125244870444579</v>
      </c>
      <c r="J15" s="448"/>
    </row>
    <row r="16" spans="2:14">
      <c r="B16" s="913" t="s">
        <v>592</v>
      </c>
      <c r="C16" s="917">
        <v>678837.75</v>
      </c>
      <c r="D16" s="917">
        <v>690188.25</v>
      </c>
      <c r="E16" s="917">
        <v>705991</v>
      </c>
      <c r="F16" s="917">
        <v>723550.25</v>
      </c>
      <c r="G16" s="917">
        <v>740648</v>
      </c>
      <c r="H16" s="917">
        <v>759054</v>
      </c>
      <c r="I16" s="918">
        <v>797651</v>
      </c>
      <c r="J16" s="448"/>
    </row>
    <row r="17" spans="2:10" ht="28.5">
      <c r="B17" s="913" t="s">
        <v>593</v>
      </c>
      <c r="C17" s="914">
        <v>4.3476807258431762</v>
      </c>
      <c r="D17" s="915">
        <v>1.6720490279157281</v>
      </c>
      <c r="E17" s="915">
        <v>2.2896289526806637</v>
      </c>
      <c r="F17" s="915">
        <v>2.487177598581285</v>
      </c>
      <c r="G17" s="915">
        <v>2.3630356011901039</v>
      </c>
      <c r="H17" s="915">
        <v>2.4851211371663733</v>
      </c>
      <c r="I17" s="916">
        <v>5.084881971506638</v>
      </c>
      <c r="J17" s="448"/>
    </row>
    <row r="18" spans="2:10" ht="42.75">
      <c r="B18" s="913" t="s">
        <v>594</v>
      </c>
      <c r="C18" s="914">
        <v>51.564604355017082</v>
      </c>
      <c r="D18" s="915">
        <v>54.06510470150716</v>
      </c>
      <c r="E18" s="915">
        <v>57.406964111440516</v>
      </c>
      <c r="F18" s="915">
        <v>59.018015680320758</v>
      </c>
      <c r="G18" s="915">
        <v>61.738639677687644</v>
      </c>
      <c r="H18" s="915">
        <v>64.558648001327967</v>
      </c>
      <c r="I18" s="916">
        <v>63.631337514777762</v>
      </c>
      <c r="J18" s="448"/>
    </row>
    <row r="19" spans="2:10" ht="29.25" thickBot="1">
      <c r="B19" s="920" t="s">
        <v>595</v>
      </c>
      <c r="C19" s="917">
        <v>76561.809747457432</v>
      </c>
      <c r="D19" s="917">
        <v>88513.8974865403</v>
      </c>
      <c r="E19" s="917">
        <v>98577.377353881689</v>
      </c>
      <c r="F19" s="917">
        <v>112523.20153386804</v>
      </c>
      <c r="G19" s="917">
        <v>124460.97377237756</v>
      </c>
      <c r="H19" s="917">
        <v>131322.60519350658</v>
      </c>
      <c r="I19" s="918">
        <v>148215.42747007226</v>
      </c>
      <c r="J19" s="448"/>
    </row>
    <row r="20" spans="2:10" ht="15" thickBot="1">
      <c r="B20" s="1142" t="s">
        <v>578</v>
      </c>
      <c r="C20" s="1328" t="s">
        <v>596</v>
      </c>
      <c r="D20" s="1329"/>
      <c r="E20" s="1329"/>
      <c r="F20" s="1329"/>
      <c r="G20" s="1329"/>
      <c r="H20" s="1329"/>
      <c r="I20" s="1329"/>
      <c r="J20" s="448"/>
    </row>
    <row r="21" spans="2:10" ht="15" thickBot="1">
      <c r="B21" s="1143"/>
      <c r="C21" s="903" t="s">
        <v>580</v>
      </c>
      <c r="D21" s="904" t="s">
        <v>581</v>
      </c>
      <c r="E21" s="903" t="s">
        <v>582</v>
      </c>
      <c r="F21" s="903" t="s">
        <v>279</v>
      </c>
      <c r="G21" s="905" t="s">
        <v>280</v>
      </c>
      <c r="H21" s="905" t="s">
        <v>281</v>
      </c>
      <c r="I21" s="905" t="s">
        <v>282</v>
      </c>
      <c r="J21" s="448"/>
    </row>
    <row r="22" spans="2:10" ht="28.5">
      <c r="B22" s="921" t="s">
        <v>597</v>
      </c>
      <c r="C22" s="922">
        <v>18525</v>
      </c>
      <c r="D22" s="922">
        <v>20433</v>
      </c>
      <c r="E22" s="922">
        <v>21744</v>
      </c>
      <c r="F22" s="922">
        <v>22989</v>
      </c>
      <c r="G22" s="922">
        <v>23800</v>
      </c>
      <c r="H22" s="922">
        <v>24388</v>
      </c>
      <c r="I22" s="923">
        <v>25181</v>
      </c>
      <c r="J22" s="448"/>
    </row>
    <row r="23" spans="2:10">
      <c r="B23" s="924" t="s">
        <v>598</v>
      </c>
      <c r="C23" s="917">
        <v>5065</v>
      </c>
      <c r="D23" s="917">
        <v>6285</v>
      </c>
      <c r="E23" s="917">
        <v>7016</v>
      </c>
      <c r="F23" s="917">
        <v>7979</v>
      </c>
      <c r="G23" s="917">
        <v>8979</v>
      </c>
      <c r="H23" s="917">
        <v>9579</v>
      </c>
      <c r="I23" s="918">
        <v>10205</v>
      </c>
      <c r="J23" s="448"/>
    </row>
    <row r="24" spans="2:10" ht="27.75" customHeight="1">
      <c r="B24" s="925" t="s">
        <v>599</v>
      </c>
      <c r="C24" s="926">
        <v>13460</v>
      </c>
      <c r="D24" s="926">
        <v>14148</v>
      </c>
      <c r="E24" s="926">
        <v>14728</v>
      </c>
      <c r="F24" s="926">
        <v>15010</v>
      </c>
      <c r="G24" s="926">
        <v>14821</v>
      </c>
      <c r="H24" s="926">
        <v>14809</v>
      </c>
      <c r="I24" s="927">
        <v>14976</v>
      </c>
    </row>
    <row r="25" spans="2:10" ht="42.75">
      <c r="B25" s="17" t="s">
        <v>600</v>
      </c>
      <c r="C25" s="928">
        <v>41</v>
      </c>
      <c r="D25" s="910">
        <v>42</v>
      </c>
      <c r="E25" s="910">
        <v>42</v>
      </c>
      <c r="F25" s="910">
        <v>43</v>
      </c>
      <c r="G25" s="910">
        <v>44</v>
      </c>
      <c r="H25" s="910">
        <v>45</v>
      </c>
      <c r="I25" s="912">
        <v>45</v>
      </c>
    </row>
    <row r="26" spans="2:10" ht="28.5">
      <c r="B26" s="929" t="s">
        <v>601</v>
      </c>
      <c r="C26" s="914">
        <v>10.564010743061774</v>
      </c>
      <c r="D26" s="915">
        <v>10.299595141700404</v>
      </c>
      <c r="E26" s="915">
        <v>6.4160916165027153</v>
      </c>
      <c r="F26" s="915">
        <v>5.7257174392935983</v>
      </c>
      <c r="G26" s="915">
        <v>3.5277741528557138</v>
      </c>
      <c r="H26" s="915">
        <v>2.4705882352941173</v>
      </c>
      <c r="I26" s="916">
        <v>3.2515991471215351</v>
      </c>
    </row>
    <row r="27" spans="2:10" ht="42.75">
      <c r="B27" s="929" t="s">
        <v>602</v>
      </c>
      <c r="C27" s="914">
        <v>1.937645977175001</v>
      </c>
      <c r="D27" s="915">
        <v>2.1306613778130923</v>
      </c>
      <c r="E27" s="915">
        <v>2.2770392520663285</v>
      </c>
      <c r="F27" s="915">
        <v>2.4234680767457912</v>
      </c>
      <c r="G27" s="915">
        <v>2.4942039886828113</v>
      </c>
      <c r="H27" s="915">
        <v>2.546711819946597</v>
      </c>
      <c r="I27" s="916">
        <v>2.6120983170113927</v>
      </c>
    </row>
    <row r="28" spans="2:10" ht="42.75">
      <c r="B28" s="929" t="s">
        <v>603</v>
      </c>
      <c r="C28" s="914">
        <v>1.1076496436910832</v>
      </c>
      <c r="D28" s="915">
        <v>1.2209782017476307</v>
      </c>
      <c r="E28" s="915">
        <v>1.2968645835461201</v>
      </c>
      <c r="F28" s="915">
        <v>1.3692979794084126</v>
      </c>
      <c r="G28" s="915">
        <v>1.416721269465594</v>
      </c>
      <c r="H28" s="915">
        <v>1.4493317759217073</v>
      </c>
      <c r="I28" s="916">
        <v>1.4945814670354896</v>
      </c>
    </row>
    <row r="29" spans="2:10" ht="42.75">
      <c r="B29" s="929" t="s">
        <v>604</v>
      </c>
      <c r="C29" s="914">
        <v>2.7289289671942965</v>
      </c>
      <c r="D29" s="915">
        <v>2.9604966471104079</v>
      </c>
      <c r="E29" s="915">
        <v>3.0799259480644938</v>
      </c>
      <c r="F29" s="915">
        <v>3.1772499560327705</v>
      </c>
      <c r="G29" s="915">
        <v>3.2134023179702096</v>
      </c>
      <c r="H29" s="915">
        <v>3.2129466414774184</v>
      </c>
      <c r="I29" s="916">
        <v>3.1568944312738276</v>
      </c>
    </row>
    <row r="30" spans="2:10" ht="29.25" thickBot="1">
      <c r="B30" s="930" t="s">
        <v>605</v>
      </c>
      <c r="C30" s="931">
        <v>17182.415546558706</v>
      </c>
      <c r="D30" s="932">
        <v>24752.486419028046</v>
      </c>
      <c r="E30" s="932">
        <v>33848.664505150853</v>
      </c>
      <c r="F30" s="932">
        <v>43401.42020096568</v>
      </c>
      <c r="G30" s="932">
        <v>54473.682689075627</v>
      </c>
      <c r="H30" s="932">
        <v>63683.969329178275</v>
      </c>
      <c r="I30" s="933">
        <v>78980.931297406773</v>
      </c>
    </row>
    <row r="32" spans="2:10" ht="45.75" customHeight="1">
      <c r="B32" s="1326" t="s">
        <v>712</v>
      </c>
      <c r="C32" s="1326"/>
      <c r="D32" s="1326"/>
      <c r="E32" s="1326"/>
      <c r="F32" s="1326"/>
      <c r="G32" s="1326"/>
      <c r="H32" s="1326"/>
      <c r="I32" s="1326"/>
    </row>
    <row r="33" spans="2:9">
      <c r="B33" s="934"/>
      <c r="C33" s="934"/>
      <c r="D33" s="934"/>
      <c r="E33" s="934"/>
      <c r="F33" s="934"/>
      <c r="G33" s="934"/>
      <c r="H33" s="934"/>
      <c r="I33" s="934"/>
    </row>
    <row r="37" spans="2:9">
      <c r="C37" s="15"/>
      <c r="D37" s="15"/>
      <c r="E37" s="15"/>
      <c r="F37" s="15"/>
      <c r="G37" s="15"/>
      <c r="H37" s="15"/>
      <c r="I37" s="15"/>
    </row>
  </sheetData>
  <mergeCells count="7">
    <mergeCell ref="B32:I32"/>
    <mergeCell ref="H1:I1"/>
    <mergeCell ref="B3:I3"/>
    <mergeCell ref="B5:B6"/>
    <mergeCell ref="C5:I5"/>
    <mergeCell ref="B20:B21"/>
    <mergeCell ref="C20:I20"/>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1"/>
  <sheetViews>
    <sheetView workbookViewId="0">
      <selection activeCell="D10" sqref="D10"/>
    </sheetView>
  </sheetViews>
  <sheetFormatPr defaultColWidth="9.140625" defaultRowHeight="14.25"/>
  <cols>
    <col min="1" max="1" width="4.5703125" style="1" customWidth="1"/>
    <col min="2" max="2" width="41.5703125" style="1" customWidth="1"/>
    <col min="3" max="16" width="14.42578125" style="1" customWidth="1"/>
    <col min="17" max="17" width="12.42578125" style="1" bestFit="1" customWidth="1"/>
    <col min="18" max="16384" width="9.140625" style="1"/>
  </cols>
  <sheetData>
    <row r="1" spans="2:16">
      <c r="O1" s="1177" t="s">
        <v>694</v>
      </c>
      <c r="P1" s="1177"/>
    </row>
    <row r="3" spans="2:16" ht="28.5" customHeight="1">
      <c r="B3" s="1330" t="s">
        <v>606</v>
      </c>
      <c r="C3" s="1330"/>
      <c r="D3" s="1330"/>
      <c r="E3" s="1330"/>
      <c r="F3" s="1330"/>
      <c r="G3" s="1330"/>
      <c r="H3" s="1330"/>
      <c r="I3" s="1330"/>
      <c r="J3" s="1330"/>
      <c r="K3" s="1330"/>
      <c r="L3" s="1330"/>
      <c r="M3" s="1330"/>
      <c r="N3" s="1330"/>
      <c r="O3" s="1330"/>
      <c r="P3" s="1330"/>
    </row>
    <row r="4" spans="2:16" ht="15" thickBot="1"/>
    <row r="5" spans="2:16" ht="15" thickBot="1">
      <c r="B5" s="1142" t="s">
        <v>607</v>
      </c>
      <c r="C5" s="1328" t="s">
        <v>579</v>
      </c>
      <c r="D5" s="1329"/>
      <c r="E5" s="1329"/>
      <c r="F5" s="1329"/>
      <c r="G5" s="1329"/>
      <c r="H5" s="1329"/>
      <c r="I5" s="1329"/>
      <c r="J5" s="1328" t="s">
        <v>596</v>
      </c>
      <c r="K5" s="1329"/>
      <c r="L5" s="1329"/>
      <c r="M5" s="1329"/>
      <c r="N5" s="1329"/>
      <c r="O5" s="1329"/>
      <c r="P5" s="1329"/>
    </row>
    <row r="6" spans="2:16" ht="15" thickBot="1">
      <c r="B6" s="1143"/>
      <c r="C6" s="903" t="s">
        <v>580</v>
      </c>
      <c r="D6" s="904" t="s">
        <v>581</v>
      </c>
      <c r="E6" s="903" t="s">
        <v>582</v>
      </c>
      <c r="F6" s="903" t="s">
        <v>279</v>
      </c>
      <c r="G6" s="905" t="s">
        <v>280</v>
      </c>
      <c r="H6" s="905" t="s">
        <v>281</v>
      </c>
      <c r="I6" s="905" t="s">
        <v>282</v>
      </c>
      <c r="J6" s="903" t="s">
        <v>580</v>
      </c>
      <c r="K6" s="904" t="s">
        <v>581</v>
      </c>
      <c r="L6" s="903" t="s">
        <v>582</v>
      </c>
      <c r="M6" s="903" t="s">
        <v>279</v>
      </c>
      <c r="N6" s="905" t="s">
        <v>280</v>
      </c>
      <c r="O6" s="905" t="s">
        <v>281</v>
      </c>
      <c r="P6" s="905" t="s">
        <v>282</v>
      </c>
    </row>
    <row r="7" spans="2:16">
      <c r="B7" s="935" t="s">
        <v>608</v>
      </c>
      <c r="C7" s="936">
        <f>C8+C9+C10</f>
        <v>6745297.4739999995</v>
      </c>
      <c r="D7" s="937">
        <f t="shared" ref="D7:P7" si="0">D8+D9+D10</f>
        <v>9608903.3359999992</v>
      </c>
      <c r="E7" s="937">
        <f t="shared" si="0"/>
        <v>12151141.353</v>
      </c>
      <c r="F7" s="937">
        <f t="shared" si="0"/>
        <v>14654562.780000001</v>
      </c>
      <c r="G7" s="937">
        <f t="shared" si="0"/>
        <v>17285701.369000003</v>
      </c>
      <c r="H7" s="937">
        <f t="shared" si="0"/>
        <v>18904450.699000001</v>
      </c>
      <c r="I7" s="938">
        <f t="shared" si="0"/>
        <v>22332373.909000002</v>
      </c>
      <c r="J7" s="939">
        <f t="shared" si="0"/>
        <v>105711.266</v>
      </c>
      <c r="K7" s="937">
        <f t="shared" si="0"/>
        <v>188046.087</v>
      </c>
      <c r="L7" s="937">
        <f t="shared" si="0"/>
        <v>273714.52600000001</v>
      </c>
      <c r="M7" s="937">
        <f t="shared" si="0"/>
        <v>360818.67700000003</v>
      </c>
      <c r="N7" s="937">
        <f t="shared" si="0"/>
        <v>466703.82799999998</v>
      </c>
      <c r="O7" s="937">
        <f t="shared" si="0"/>
        <v>543020.43200000003</v>
      </c>
      <c r="P7" s="938">
        <f t="shared" si="0"/>
        <v>700614.99</v>
      </c>
    </row>
    <row r="8" spans="2:16">
      <c r="B8" s="925" t="s">
        <v>609</v>
      </c>
      <c r="C8" s="940">
        <v>964156.30700000003</v>
      </c>
      <c r="D8" s="941">
        <v>1127866.7290000001</v>
      </c>
      <c r="E8" s="941">
        <v>1291438.581</v>
      </c>
      <c r="F8" s="941">
        <v>1372249.608</v>
      </c>
      <c r="G8" s="941">
        <v>1776833.8570000001</v>
      </c>
      <c r="H8" s="941">
        <v>2008642.9310000001</v>
      </c>
      <c r="I8" s="942">
        <v>2301854.0180000002</v>
      </c>
      <c r="J8" s="943">
        <v>37277.67</v>
      </c>
      <c r="K8" s="941">
        <v>58800.877</v>
      </c>
      <c r="L8" s="941">
        <v>71449.293000000005</v>
      </c>
      <c r="M8" s="941">
        <v>84431.107000000004</v>
      </c>
      <c r="N8" s="941">
        <v>110631.681</v>
      </c>
      <c r="O8" s="941">
        <v>126684.61</v>
      </c>
      <c r="P8" s="942">
        <v>171469.299</v>
      </c>
    </row>
    <row r="9" spans="2:16">
      <c r="B9" s="925" t="s">
        <v>610</v>
      </c>
      <c r="C9" s="940">
        <v>1298384.1340000001</v>
      </c>
      <c r="D9" s="941">
        <v>1606001.0619999999</v>
      </c>
      <c r="E9" s="941">
        <v>2168354.46</v>
      </c>
      <c r="F9" s="941">
        <v>2630082.3640000001</v>
      </c>
      <c r="G9" s="941">
        <v>3109972.2919999999</v>
      </c>
      <c r="H9" s="941">
        <v>3582417.4789999998</v>
      </c>
      <c r="I9" s="942">
        <v>4326802.1090000002</v>
      </c>
      <c r="J9" s="943">
        <v>14168.414000000001</v>
      </c>
      <c r="K9" s="941">
        <v>24471.695</v>
      </c>
      <c r="L9" s="941">
        <v>39028.053999999996</v>
      </c>
      <c r="M9" s="941">
        <v>59370.995000000003</v>
      </c>
      <c r="N9" s="941">
        <v>78959.630999999994</v>
      </c>
      <c r="O9" s="941">
        <v>96355.362999999998</v>
      </c>
      <c r="P9" s="942">
        <v>124176.39</v>
      </c>
    </row>
    <row r="10" spans="2:16" ht="42.75">
      <c r="B10" s="925" t="s">
        <v>611</v>
      </c>
      <c r="C10" s="940">
        <v>4482757.0329999998</v>
      </c>
      <c r="D10" s="941">
        <v>6875035.5449999999</v>
      </c>
      <c r="E10" s="941">
        <v>8691348.3120000008</v>
      </c>
      <c r="F10" s="941">
        <v>10652230.808</v>
      </c>
      <c r="G10" s="941">
        <v>12398895.220000001</v>
      </c>
      <c r="H10" s="941">
        <v>13313390.289000001</v>
      </c>
      <c r="I10" s="942">
        <v>15703717.782</v>
      </c>
      <c r="J10" s="943">
        <v>54265.182000000001</v>
      </c>
      <c r="K10" s="941">
        <v>104773.515</v>
      </c>
      <c r="L10" s="941">
        <v>163237.179</v>
      </c>
      <c r="M10" s="941">
        <v>217016.57500000001</v>
      </c>
      <c r="N10" s="941">
        <v>277112.516</v>
      </c>
      <c r="O10" s="941">
        <v>319980.45899999997</v>
      </c>
      <c r="P10" s="942">
        <v>404969.30099999998</v>
      </c>
    </row>
    <row r="11" spans="2:16">
      <c r="B11" s="17" t="s">
        <v>612</v>
      </c>
      <c r="C11" s="944">
        <f>C12+C13+C14+C15+C16+C17+C18</f>
        <v>20019381.934</v>
      </c>
      <c r="D11" s="945">
        <f t="shared" ref="D11:P11" si="1">D12+D13+D14+D15+D16+D17+D18</f>
        <v>23040922.895</v>
      </c>
      <c r="E11" s="945">
        <f t="shared" si="1"/>
        <v>27093849.853999998</v>
      </c>
      <c r="F11" s="945">
        <f t="shared" si="1"/>
        <v>33286669.989</v>
      </c>
      <c r="G11" s="945">
        <f t="shared" si="1"/>
        <v>39509205.757000007</v>
      </c>
      <c r="H11" s="945">
        <f t="shared" si="1"/>
        <v>44315404.116999999</v>
      </c>
      <c r="I11" s="946">
        <f t="shared" si="1"/>
        <v>53047459.941999994</v>
      </c>
      <c r="J11" s="947">
        <f t="shared" si="1"/>
        <v>207388.772</v>
      </c>
      <c r="K11" s="945">
        <f t="shared" si="1"/>
        <v>304720.92800000001</v>
      </c>
      <c r="L11" s="945">
        <f t="shared" si="1"/>
        <v>453345.14199999999</v>
      </c>
      <c r="M11" s="945">
        <f t="shared" si="1"/>
        <v>625898.59500000009</v>
      </c>
      <c r="N11" s="945">
        <f t="shared" si="1"/>
        <v>811846.04100000008</v>
      </c>
      <c r="O11" s="945">
        <f t="shared" si="1"/>
        <v>970695.86800000002</v>
      </c>
      <c r="P11" s="946">
        <f t="shared" si="1"/>
        <v>1266644.6400000001</v>
      </c>
    </row>
    <row r="12" spans="2:16" ht="28.5">
      <c r="B12" s="925" t="s">
        <v>613</v>
      </c>
      <c r="C12" s="940">
        <v>16541625.488</v>
      </c>
      <c r="D12" s="941">
        <v>19178443.052999999</v>
      </c>
      <c r="E12" s="941">
        <v>23983181.625</v>
      </c>
      <c r="F12" s="941">
        <v>29284895.085000001</v>
      </c>
      <c r="G12" s="941">
        <v>34547915.799000002</v>
      </c>
      <c r="H12" s="941">
        <v>36947597.082000002</v>
      </c>
      <c r="I12" s="942">
        <v>44510865.747000001</v>
      </c>
      <c r="J12" s="943">
        <v>133090.228</v>
      </c>
      <c r="K12" s="941">
        <v>223428.345</v>
      </c>
      <c r="L12" s="941">
        <v>358132.96899999998</v>
      </c>
      <c r="M12" s="941">
        <v>487789.03600000002</v>
      </c>
      <c r="N12" s="941">
        <v>633064.745</v>
      </c>
      <c r="O12" s="941">
        <v>731568.277</v>
      </c>
      <c r="P12" s="942">
        <v>945738.9</v>
      </c>
    </row>
    <row r="13" spans="2:16" ht="28.5">
      <c r="B13" s="925" t="s">
        <v>614</v>
      </c>
      <c r="C13" s="940">
        <v>0</v>
      </c>
      <c r="D13" s="941">
        <v>0</v>
      </c>
      <c r="E13" s="941">
        <v>83028.921000000002</v>
      </c>
      <c r="F13" s="941">
        <v>224453.77900000001</v>
      </c>
      <c r="G13" s="941">
        <v>352047.788</v>
      </c>
      <c r="H13" s="941">
        <v>0</v>
      </c>
      <c r="I13" s="942">
        <v>0</v>
      </c>
      <c r="J13" s="943">
        <v>0</v>
      </c>
      <c r="K13" s="941">
        <v>0</v>
      </c>
      <c r="L13" s="941">
        <v>0</v>
      </c>
      <c r="M13" s="941">
        <v>6363.8950000000004</v>
      </c>
      <c r="N13" s="941">
        <v>8193.7309999999998</v>
      </c>
      <c r="O13" s="941">
        <v>0</v>
      </c>
      <c r="P13" s="942">
        <v>0</v>
      </c>
    </row>
    <row r="14" spans="2:16" ht="28.5">
      <c r="B14" s="925" t="s">
        <v>615</v>
      </c>
      <c r="C14" s="940">
        <v>0</v>
      </c>
      <c r="D14" s="941">
        <v>0</v>
      </c>
      <c r="E14" s="941">
        <v>0</v>
      </c>
      <c r="F14" s="941">
        <v>0</v>
      </c>
      <c r="G14" s="941">
        <v>0</v>
      </c>
      <c r="H14" s="941">
        <v>0</v>
      </c>
      <c r="I14" s="942">
        <v>6478.6869999999999</v>
      </c>
      <c r="J14" s="943">
        <v>0</v>
      </c>
      <c r="K14" s="941">
        <v>0</v>
      </c>
      <c r="L14" s="941">
        <v>0</v>
      </c>
      <c r="M14" s="941">
        <v>0</v>
      </c>
      <c r="N14" s="941">
        <v>0</v>
      </c>
      <c r="O14" s="941">
        <v>0</v>
      </c>
      <c r="P14" s="942">
        <v>16196.718000000001</v>
      </c>
    </row>
    <row r="15" spans="2:16" ht="28.5">
      <c r="B15" s="925" t="s">
        <v>616</v>
      </c>
      <c r="C15" s="940">
        <v>0</v>
      </c>
      <c r="D15" s="941">
        <v>0</v>
      </c>
      <c r="E15" s="941">
        <v>0</v>
      </c>
      <c r="F15" s="941">
        <v>0</v>
      </c>
      <c r="G15" s="941">
        <v>0</v>
      </c>
      <c r="H15" s="941">
        <v>0</v>
      </c>
      <c r="I15" s="942">
        <v>0</v>
      </c>
      <c r="J15" s="943">
        <v>0</v>
      </c>
      <c r="K15" s="941">
        <v>0</v>
      </c>
      <c r="L15" s="941">
        <v>0</v>
      </c>
      <c r="M15" s="941">
        <v>0</v>
      </c>
      <c r="N15" s="941">
        <v>0</v>
      </c>
      <c r="O15" s="941">
        <v>0</v>
      </c>
      <c r="P15" s="942">
        <v>0</v>
      </c>
    </row>
    <row r="16" spans="2:16" ht="42.75">
      <c r="B16" s="925" t="s">
        <v>617</v>
      </c>
      <c r="C16" s="940">
        <v>0</v>
      </c>
      <c r="D16" s="941">
        <v>0</v>
      </c>
      <c r="E16" s="941">
        <v>0</v>
      </c>
      <c r="F16" s="941">
        <v>0</v>
      </c>
      <c r="G16" s="941">
        <v>0</v>
      </c>
      <c r="H16" s="941">
        <v>161400.37100000001</v>
      </c>
      <c r="I16" s="942">
        <v>14615.04</v>
      </c>
      <c r="J16" s="943">
        <v>0</v>
      </c>
      <c r="K16" s="941">
        <v>0</v>
      </c>
      <c r="L16" s="941">
        <v>0</v>
      </c>
      <c r="M16" s="941">
        <v>0</v>
      </c>
      <c r="N16" s="941">
        <v>0</v>
      </c>
      <c r="O16" s="941">
        <v>12014.501</v>
      </c>
      <c r="P16" s="942">
        <v>11.3</v>
      </c>
    </row>
    <row r="17" spans="2:16" ht="42.75">
      <c r="B17" s="925" t="s">
        <v>618</v>
      </c>
      <c r="C17" s="940">
        <v>157325.31899999999</v>
      </c>
      <c r="D17" s="941">
        <v>232391.323</v>
      </c>
      <c r="E17" s="941">
        <v>177012.12100000001</v>
      </c>
      <c r="F17" s="941">
        <v>61511.555</v>
      </c>
      <c r="G17" s="941">
        <v>56093.838000000003</v>
      </c>
      <c r="H17" s="941">
        <v>109028.864</v>
      </c>
      <c r="I17" s="942">
        <v>260170.39600000001</v>
      </c>
      <c r="J17" s="943">
        <v>2508.0039999999999</v>
      </c>
      <c r="K17" s="941">
        <v>5912.66</v>
      </c>
      <c r="L17" s="941">
        <v>3221.16</v>
      </c>
      <c r="M17" s="941">
        <v>1366.923</v>
      </c>
      <c r="N17" s="941">
        <v>124.65300000000001</v>
      </c>
      <c r="O17" s="941">
        <v>1211.432</v>
      </c>
      <c r="P17" s="942">
        <v>6328.4690000000001</v>
      </c>
    </row>
    <row r="18" spans="2:16">
      <c r="B18" s="925" t="s">
        <v>619</v>
      </c>
      <c r="C18" s="940">
        <v>3320431.1269999999</v>
      </c>
      <c r="D18" s="941">
        <v>3630088.5189999999</v>
      </c>
      <c r="E18" s="941">
        <v>2850627.1869999999</v>
      </c>
      <c r="F18" s="941">
        <v>3715809.57</v>
      </c>
      <c r="G18" s="941">
        <v>4553148.3320000004</v>
      </c>
      <c r="H18" s="941">
        <v>7097377.7999999998</v>
      </c>
      <c r="I18" s="942">
        <v>8255330.0719999997</v>
      </c>
      <c r="J18" s="943">
        <v>71790.539999999994</v>
      </c>
      <c r="K18" s="941">
        <v>75379.922999999995</v>
      </c>
      <c r="L18" s="941">
        <v>91991.013000000006</v>
      </c>
      <c r="M18" s="941">
        <v>130378.74099999999</v>
      </c>
      <c r="N18" s="941">
        <v>170462.91200000001</v>
      </c>
      <c r="O18" s="941">
        <v>225901.658</v>
      </c>
      <c r="P18" s="942">
        <v>298369.25300000003</v>
      </c>
    </row>
    <row r="19" spans="2:16">
      <c r="B19" s="948" t="s">
        <v>620</v>
      </c>
      <c r="C19" s="944">
        <v>53932.07</v>
      </c>
      <c r="D19" s="945">
        <v>424483.712</v>
      </c>
      <c r="E19" s="945">
        <v>820441.74100000004</v>
      </c>
      <c r="F19" s="945">
        <v>134574.99299999999</v>
      </c>
      <c r="G19" s="945">
        <v>143270.731</v>
      </c>
      <c r="H19" s="945">
        <v>1165852.3249299999</v>
      </c>
      <c r="I19" s="946">
        <v>243632.155</v>
      </c>
      <c r="J19" s="947">
        <v>5652.7969999999996</v>
      </c>
      <c r="K19" s="945">
        <v>15182.619000000001</v>
      </c>
      <c r="L19" s="945">
        <v>9874.5789999999997</v>
      </c>
      <c r="M19" s="945">
        <v>16247.735000000001</v>
      </c>
      <c r="N19" s="945">
        <v>22273.852999999999</v>
      </c>
      <c r="O19" s="945">
        <v>41283.449000000001</v>
      </c>
      <c r="P19" s="946">
        <v>29249.643</v>
      </c>
    </row>
    <row r="20" spans="2:16" ht="29.25" thickBot="1">
      <c r="B20" s="949" t="s">
        <v>621</v>
      </c>
      <c r="C20" s="950">
        <f>C19+C11+C7</f>
        <v>26818611.478</v>
      </c>
      <c r="D20" s="951">
        <f t="shared" ref="D20:P20" si="2">D19+D11+D7</f>
        <v>33074309.943</v>
      </c>
      <c r="E20" s="951">
        <f t="shared" si="2"/>
        <v>40065432.947999999</v>
      </c>
      <c r="F20" s="951">
        <f t="shared" si="2"/>
        <v>48075807.762000002</v>
      </c>
      <c r="G20" s="951">
        <f t="shared" si="2"/>
        <v>56938177.857000008</v>
      </c>
      <c r="H20" s="951">
        <f t="shared" si="2"/>
        <v>64385707.140929997</v>
      </c>
      <c r="I20" s="952">
        <f>I19+I11+I7</f>
        <v>75623466.005999997</v>
      </c>
      <c r="J20" s="953">
        <f t="shared" si="2"/>
        <v>318752.83499999996</v>
      </c>
      <c r="K20" s="951">
        <f t="shared" si="2"/>
        <v>507949.63400000002</v>
      </c>
      <c r="L20" s="951">
        <f t="shared" si="2"/>
        <v>736934.24699999997</v>
      </c>
      <c r="M20" s="951">
        <f t="shared" si="2"/>
        <v>1002965.0070000001</v>
      </c>
      <c r="N20" s="951">
        <f t="shared" si="2"/>
        <v>1300823.7220000001</v>
      </c>
      <c r="O20" s="951">
        <f t="shared" si="2"/>
        <v>1554999.7490000001</v>
      </c>
      <c r="P20" s="952">
        <f t="shared" si="2"/>
        <v>1996509.273</v>
      </c>
    </row>
    <row r="21" spans="2:16">
      <c r="B21" s="954" t="s">
        <v>622</v>
      </c>
      <c r="C21" s="936">
        <v>18915.659</v>
      </c>
      <c r="D21" s="937">
        <v>45260.582000000002</v>
      </c>
      <c r="E21" s="937">
        <v>113204.75</v>
      </c>
      <c r="F21" s="937">
        <v>25587.601999999999</v>
      </c>
      <c r="G21" s="937">
        <v>26406.223000000002</v>
      </c>
      <c r="H21" s="937">
        <v>33034</v>
      </c>
      <c r="I21" s="938">
        <v>26668</v>
      </c>
      <c r="J21" s="939">
        <v>448.58699999999999</v>
      </c>
      <c r="K21" s="937">
        <v>2182.0790000000002</v>
      </c>
      <c r="L21" s="937">
        <v>928.88499999999999</v>
      </c>
      <c r="M21" s="937">
        <v>5209.7560000000003</v>
      </c>
      <c r="N21" s="937">
        <v>4350.0739999999996</v>
      </c>
      <c r="O21" s="937">
        <v>1875</v>
      </c>
      <c r="P21" s="938">
        <v>7690.4380000000001</v>
      </c>
    </row>
    <row r="22" spans="2:16">
      <c r="B22" s="948" t="s">
        <v>623</v>
      </c>
      <c r="C22" s="945">
        <v>26799695.818999998</v>
      </c>
      <c r="D22" s="945">
        <v>33029049.361000001</v>
      </c>
      <c r="E22" s="945">
        <v>39952228.192000002</v>
      </c>
      <c r="F22" s="945">
        <v>48050220.159999996</v>
      </c>
      <c r="G22" s="945">
        <v>56911771.634000003</v>
      </c>
      <c r="H22" s="945">
        <v>64352673</v>
      </c>
      <c r="I22" s="946">
        <v>75596798</v>
      </c>
      <c r="J22" s="955">
        <v>318304.24800000002</v>
      </c>
      <c r="K22" s="945">
        <v>505767.55499999999</v>
      </c>
      <c r="L22" s="945">
        <v>736005.36199999996</v>
      </c>
      <c r="M22" s="945">
        <v>997755.25100000005</v>
      </c>
      <c r="N22" s="945">
        <v>1296473.649</v>
      </c>
      <c r="O22" s="945">
        <v>1553124.5330000001</v>
      </c>
      <c r="P22" s="946">
        <v>1988818.835</v>
      </c>
    </row>
    <row r="23" spans="2:16" ht="29.25" thickBot="1">
      <c r="B23" s="956" t="s">
        <v>624</v>
      </c>
      <c r="C23" s="957">
        <f>C21+C22</f>
        <v>26818611.478</v>
      </c>
      <c r="D23" s="958">
        <f t="shared" ref="D23:P23" si="3">D21+D22</f>
        <v>33074309.943</v>
      </c>
      <c r="E23" s="958">
        <f t="shared" si="3"/>
        <v>40065432.942000002</v>
      </c>
      <c r="F23" s="958">
        <f t="shared" si="3"/>
        <v>48075807.761999995</v>
      </c>
      <c r="G23" s="958">
        <f t="shared" si="3"/>
        <v>56938177.857000001</v>
      </c>
      <c r="H23" s="958">
        <f t="shared" si="3"/>
        <v>64385707</v>
      </c>
      <c r="I23" s="959">
        <f t="shared" si="3"/>
        <v>75623466</v>
      </c>
      <c r="J23" s="960">
        <f t="shared" si="3"/>
        <v>318752.83500000002</v>
      </c>
      <c r="K23" s="958">
        <f t="shared" si="3"/>
        <v>507949.63400000002</v>
      </c>
      <c r="L23" s="958">
        <f t="shared" si="3"/>
        <v>736934.24699999997</v>
      </c>
      <c r="M23" s="958">
        <f t="shared" si="3"/>
        <v>1002965.0070000001</v>
      </c>
      <c r="N23" s="958">
        <f t="shared" si="3"/>
        <v>1300823.723</v>
      </c>
      <c r="O23" s="958">
        <f t="shared" si="3"/>
        <v>1554999.5330000001</v>
      </c>
      <c r="P23" s="959">
        <f t="shared" si="3"/>
        <v>1996509.273</v>
      </c>
    </row>
    <row r="24" spans="2:16" ht="43.5" thickBot="1">
      <c r="B24" s="961" t="s">
        <v>625</v>
      </c>
      <c r="C24" s="962">
        <v>5675600</v>
      </c>
      <c r="D24" s="963">
        <v>6229353</v>
      </c>
      <c r="E24" s="963">
        <v>6923179</v>
      </c>
      <c r="F24" s="963">
        <v>8097992</v>
      </c>
      <c r="G24" s="963">
        <v>8861552</v>
      </c>
      <c r="H24" s="963">
        <v>7440901</v>
      </c>
      <c r="I24" s="964">
        <v>11244125</v>
      </c>
      <c r="J24" s="965">
        <v>126904</v>
      </c>
      <c r="K24" s="963">
        <v>187464</v>
      </c>
      <c r="L24" s="963">
        <v>230237</v>
      </c>
      <c r="M24" s="963">
        <v>261750</v>
      </c>
      <c r="N24" s="963">
        <v>298719</v>
      </c>
      <c r="O24" s="46">
        <v>256651</v>
      </c>
      <c r="P24" s="966">
        <v>435693</v>
      </c>
    </row>
    <row r="25" spans="2:16" ht="43.5" thickBot="1">
      <c r="B25" s="967" t="s">
        <v>626</v>
      </c>
      <c r="C25" s="968">
        <v>26.837367769806914</v>
      </c>
      <c r="D25" s="969">
        <v>23.325961959774872</v>
      </c>
      <c r="E25" s="969">
        <v>21.137623128041071</v>
      </c>
      <c r="F25" s="969">
        <v>19.993229575230099</v>
      </c>
      <c r="G25" s="969">
        <v>18.434159617955036</v>
      </c>
      <c r="H25" s="969">
        <v>13.080026902160444</v>
      </c>
      <c r="I25" s="970">
        <v>17.453810051351926</v>
      </c>
      <c r="J25" s="390">
        <v>66.266006970747924</v>
      </c>
      <c r="K25" s="969">
        <v>59.355330596510633</v>
      </c>
      <c r="L25" s="969">
        <v>45.080180725162201</v>
      </c>
      <c r="M25" s="969">
        <v>36.099660326954535</v>
      </c>
      <c r="N25" s="969">
        <v>29.697817263927728</v>
      </c>
      <c r="O25" s="969">
        <v>19.539621141687636</v>
      </c>
      <c r="P25" s="969">
        <v>28.392900017117622</v>
      </c>
    </row>
    <row r="26" spans="2:16">
      <c r="O26" s="16"/>
    </row>
    <row r="27" spans="2:16">
      <c r="B27" s="1" t="s">
        <v>627</v>
      </c>
    </row>
    <row r="28" spans="2:16">
      <c r="C28" s="16"/>
      <c r="D28" s="16"/>
      <c r="E28" s="16"/>
      <c r="F28" s="16"/>
      <c r="G28" s="16"/>
      <c r="H28" s="782"/>
      <c r="I28" s="16"/>
      <c r="J28" s="971"/>
      <c r="K28" s="971"/>
      <c r="L28" s="971"/>
      <c r="M28" s="971"/>
      <c r="N28" s="971"/>
      <c r="O28" s="972"/>
      <c r="P28" s="971"/>
    </row>
    <row r="29" spans="2:16">
      <c r="C29" s="15"/>
      <c r="D29" s="15"/>
      <c r="E29" s="15"/>
      <c r="F29" s="15"/>
      <c r="G29" s="15"/>
      <c r="H29" s="15"/>
      <c r="I29" s="15"/>
    </row>
    <row r="30" spans="2:16">
      <c r="D30" s="973"/>
      <c r="E30" s="973"/>
      <c r="F30" s="973"/>
      <c r="G30" s="973"/>
      <c r="H30" s="973"/>
      <c r="I30" s="973"/>
    </row>
    <row r="31" spans="2:16">
      <c r="K31" s="974"/>
      <c r="L31" s="974"/>
      <c r="M31" s="974"/>
      <c r="N31" s="974"/>
      <c r="O31" s="974"/>
      <c r="P31" s="974"/>
    </row>
  </sheetData>
  <mergeCells count="5">
    <mergeCell ref="O1:P1"/>
    <mergeCell ref="B3:P3"/>
    <mergeCell ref="B5:B6"/>
    <mergeCell ref="C5:I5"/>
    <mergeCell ref="J5:P5"/>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workbookViewId="0">
      <selection activeCell="E11" sqref="E11"/>
    </sheetView>
  </sheetViews>
  <sheetFormatPr defaultColWidth="9.140625" defaultRowHeight="14.25"/>
  <cols>
    <col min="1" max="1" width="5.42578125" style="1" customWidth="1"/>
    <col min="2" max="2" width="42.5703125" style="1" customWidth="1"/>
    <col min="3" max="8" width="12.7109375" style="1" bestFit="1" customWidth="1"/>
    <col min="9" max="9" width="14.28515625" style="1" bestFit="1" customWidth="1"/>
    <col min="10" max="16" width="10.5703125" style="1" bestFit="1" customWidth="1"/>
    <col min="17" max="16384" width="9.140625" style="1"/>
  </cols>
  <sheetData>
    <row r="1" spans="2:18">
      <c r="O1" s="1177" t="s">
        <v>695</v>
      </c>
      <c r="P1" s="1177"/>
    </row>
    <row r="3" spans="2:18" ht="28.5" customHeight="1">
      <c r="B3" s="1330" t="s">
        <v>628</v>
      </c>
      <c r="C3" s="1330"/>
      <c r="D3" s="1330"/>
      <c r="E3" s="1330"/>
      <c r="F3" s="1330"/>
      <c r="G3" s="1330"/>
      <c r="H3" s="1330"/>
      <c r="I3" s="1330"/>
      <c r="J3" s="1330"/>
      <c r="K3" s="1330"/>
      <c r="L3" s="1330"/>
      <c r="M3" s="1330"/>
      <c r="N3" s="1330"/>
      <c r="O3" s="1330"/>
      <c r="P3" s="1330"/>
    </row>
    <row r="4" spans="2:18" ht="15" thickBot="1"/>
    <row r="5" spans="2:18" ht="15" thickBot="1">
      <c r="B5" s="1142" t="s">
        <v>607</v>
      </c>
      <c r="C5" s="1328" t="s">
        <v>579</v>
      </c>
      <c r="D5" s="1329"/>
      <c r="E5" s="1329"/>
      <c r="F5" s="1329"/>
      <c r="G5" s="1329"/>
      <c r="H5" s="1329"/>
      <c r="I5" s="1329"/>
      <c r="J5" s="1328" t="s">
        <v>596</v>
      </c>
      <c r="K5" s="1329"/>
      <c r="L5" s="1329"/>
      <c r="M5" s="1329"/>
      <c r="N5" s="1329"/>
      <c r="O5" s="1329"/>
      <c r="P5" s="1329"/>
    </row>
    <row r="6" spans="2:18" ht="15" thickBot="1">
      <c r="B6" s="1143"/>
      <c r="C6" s="903" t="s">
        <v>580</v>
      </c>
      <c r="D6" s="904" t="s">
        <v>581</v>
      </c>
      <c r="E6" s="903" t="s">
        <v>582</v>
      </c>
      <c r="F6" s="903" t="s">
        <v>279</v>
      </c>
      <c r="G6" s="905" t="s">
        <v>280</v>
      </c>
      <c r="H6" s="905" t="s">
        <v>281</v>
      </c>
      <c r="I6" s="905" t="s">
        <v>282</v>
      </c>
      <c r="J6" s="903" t="s">
        <v>580</v>
      </c>
      <c r="K6" s="904" t="s">
        <v>581</v>
      </c>
      <c r="L6" s="903" t="s">
        <v>582</v>
      </c>
      <c r="M6" s="903" t="s">
        <v>279</v>
      </c>
      <c r="N6" s="905" t="s">
        <v>280</v>
      </c>
      <c r="O6" s="905" t="s">
        <v>281</v>
      </c>
      <c r="P6" s="905" t="s">
        <v>282</v>
      </c>
      <c r="R6" s="764"/>
    </row>
    <row r="7" spans="2:18">
      <c r="B7" s="935" t="s">
        <v>254</v>
      </c>
      <c r="C7" s="975">
        <v>1034449</v>
      </c>
      <c r="D7" s="976">
        <v>1120790</v>
      </c>
      <c r="E7" s="976">
        <v>1213736</v>
      </c>
      <c r="F7" s="976">
        <v>1330707</v>
      </c>
      <c r="G7" s="976">
        <v>1509848</v>
      </c>
      <c r="H7" s="976">
        <v>1577059</v>
      </c>
      <c r="I7" s="977">
        <v>1733255</v>
      </c>
      <c r="J7" s="978">
        <v>8977</v>
      </c>
      <c r="K7" s="976">
        <v>12195</v>
      </c>
      <c r="L7" s="976">
        <v>16048</v>
      </c>
      <c r="M7" s="976">
        <v>20348</v>
      </c>
      <c r="N7" s="976">
        <v>27060</v>
      </c>
      <c r="O7" s="976">
        <v>32719</v>
      </c>
      <c r="P7" s="977">
        <v>38097</v>
      </c>
      <c r="R7" s="764"/>
    </row>
    <row r="8" spans="2:18">
      <c r="B8" s="17" t="s">
        <v>629</v>
      </c>
      <c r="C8" s="22">
        <v>139744</v>
      </c>
      <c r="D8" s="42">
        <v>188083</v>
      </c>
      <c r="E8" s="42">
        <v>224091</v>
      </c>
      <c r="F8" s="42">
        <v>270913</v>
      </c>
      <c r="G8" s="42">
        <v>315314</v>
      </c>
      <c r="H8" s="42">
        <v>353404</v>
      </c>
      <c r="I8" s="19">
        <v>420140</v>
      </c>
      <c r="J8" s="979">
        <v>2393</v>
      </c>
      <c r="K8" s="42">
        <v>3826</v>
      </c>
      <c r="L8" s="42">
        <v>5687</v>
      </c>
      <c r="M8" s="42">
        <v>7316</v>
      </c>
      <c r="N8" s="42">
        <v>9027</v>
      </c>
      <c r="O8" s="42">
        <v>11813</v>
      </c>
      <c r="P8" s="19">
        <v>13635</v>
      </c>
      <c r="R8" s="764"/>
    </row>
    <row r="9" spans="2:18" ht="28.5">
      <c r="B9" s="17" t="s">
        <v>630</v>
      </c>
      <c r="C9" s="22">
        <v>13452</v>
      </c>
      <c r="D9" s="42">
        <v>28694</v>
      </c>
      <c r="E9" s="42">
        <v>169559</v>
      </c>
      <c r="F9" s="42">
        <v>-5654</v>
      </c>
      <c r="G9" s="42">
        <v>40284</v>
      </c>
      <c r="H9" s="42">
        <v>63715</v>
      </c>
      <c r="I9" s="19">
        <v>298850</v>
      </c>
      <c r="J9" s="979">
        <v>-4</v>
      </c>
      <c r="K9" s="42">
        <v>1296</v>
      </c>
      <c r="L9" s="42">
        <v>1364</v>
      </c>
      <c r="M9" s="42">
        <v>232</v>
      </c>
      <c r="N9" s="42">
        <v>1393</v>
      </c>
      <c r="O9" s="42">
        <v>2740</v>
      </c>
      <c r="P9" s="19">
        <v>5573</v>
      </c>
      <c r="R9" s="764"/>
    </row>
    <row r="10" spans="2:18" ht="28.5">
      <c r="B10" s="17" t="s">
        <v>631</v>
      </c>
      <c r="C10" s="22">
        <v>858673</v>
      </c>
      <c r="D10" s="42">
        <v>783518</v>
      </c>
      <c r="E10" s="42">
        <v>588996</v>
      </c>
      <c r="F10" s="42">
        <v>1219553</v>
      </c>
      <c r="G10" s="42">
        <v>1204495</v>
      </c>
      <c r="H10" s="42">
        <v>-1083394</v>
      </c>
      <c r="I10" s="19">
        <v>4701757</v>
      </c>
      <c r="J10" s="979">
        <v>12295</v>
      </c>
      <c r="K10" s="42">
        <v>19583</v>
      </c>
      <c r="L10" s="42">
        <v>8996</v>
      </c>
      <c r="M10" s="42">
        <v>27956</v>
      </c>
      <c r="N10" s="42">
        <v>37331</v>
      </c>
      <c r="O10" s="42">
        <v>-12485</v>
      </c>
      <c r="P10" s="19">
        <v>138743</v>
      </c>
      <c r="R10" s="764"/>
    </row>
    <row r="11" spans="2:18" ht="42.75">
      <c r="B11" s="17" t="s">
        <v>632</v>
      </c>
      <c r="C11" s="22">
        <v>-5099</v>
      </c>
      <c r="D11" s="42">
        <v>-1853</v>
      </c>
      <c r="E11" s="42">
        <v>3384</v>
      </c>
      <c r="F11" s="42">
        <v>-12000</v>
      </c>
      <c r="G11" s="42">
        <v>-69397</v>
      </c>
      <c r="H11" s="42">
        <v>4232</v>
      </c>
      <c r="I11" s="19">
        <v>8900</v>
      </c>
      <c r="J11" s="979">
        <v>-55</v>
      </c>
      <c r="K11" s="42">
        <v>-142</v>
      </c>
      <c r="L11" s="42">
        <v>151</v>
      </c>
      <c r="M11" s="42">
        <v>-207</v>
      </c>
      <c r="N11" s="42">
        <v>-1433</v>
      </c>
      <c r="O11" s="42">
        <v>214</v>
      </c>
      <c r="P11" s="19">
        <v>232</v>
      </c>
      <c r="R11" s="764"/>
    </row>
    <row r="12" spans="2:18">
      <c r="B12" s="17" t="s">
        <v>633</v>
      </c>
      <c r="C12" s="22">
        <v>17684</v>
      </c>
      <c r="D12" s="42">
        <v>6079</v>
      </c>
      <c r="E12" s="42">
        <v>2913</v>
      </c>
      <c r="F12" s="42">
        <v>3630</v>
      </c>
      <c r="G12" s="42">
        <v>5160</v>
      </c>
      <c r="H12" s="42">
        <v>20994</v>
      </c>
      <c r="I12" s="19">
        <v>49</v>
      </c>
      <c r="J12" s="979">
        <v>19</v>
      </c>
      <c r="K12" s="42">
        <v>2</v>
      </c>
      <c r="L12" s="42">
        <v>4</v>
      </c>
      <c r="M12" s="42">
        <v>4</v>
      </c>
      <c r="N12" s="42">
        <v>2</v>
      </c>
      <c r="O12" s="42">
        <v>1</v>
      </c>
      <c r="P12" s="19">
        <v>0</v>
      </c>
      <c r="R12" s="764"/>
    </row>
    <row r="13" spans="2:18" ht="28.5">
      <c r="B13" s="17" t="s">
        <v>634</v>
      </c>
      <c r="C13" s="22">
        <v>-138047</v>
      </c>
      <c r="D13" s="42">
        <v>-163008</v>
      </c>
      <c r="E13" s="42">
        <v>-181139</v>
      </c>
      <c r="F13" s="42">
        <v>-208677</v>
      </c>
      <c r="G13" s="42">
        <v>-222245</v>
      </c>
      <c r="H13" s="42">
        <v>-259764</v>
      </c>
      <c r="I13" s="19">
        <v>-248102</v>
      </c>
      <c r="J13" s="979">
        <v>-2626</v>
      </c>
      <c r="K13" s="42">
        <v>-4214</v>
      </c>
      <c r="L13" s="42">
        <v>-6453</v>
      </c>
      <c r="M13" s="42">
        <v>-8677</v>
      </c>
      <c r="N13" s="42">
        <v>-11844</v>
      </c>
      <c r="O13" s="42">
        <v>-15039</v>
      </c>
      <c r="P13" s="19">
        <v>-18465</v>
      </c>
      <c r="R13" s="764"/>
    </row>
    <row r="14" spans="2:18" ht="28.5">
      <c r="B14" s="980" t="s">
        <v>635</v>
      </c>
      <c r="C14" s="981">
        <f>C7+C8+C9+C10+C11+C12+C13</f>
        <v>1920856</v>
      </c>
      <c r="D14" s="982">
        <f t="shared" ref="D14:P14" si="0">D7+D8+D9+D10+D11+D12+D13</f>
        <v>1962303</v>
      </c>
      <c r="E14" s="981">
        <f t="shared" si="0"/>
        <v>2021540</v>
      </c>
      <c r="F14" s="981">
        <f t="shared" si="0"/>
        <v>2598472</v>
      </c>
      <c r="G14" s="981">
        <f t="shared" si="0"/>
        <v>2783459</v>
      </c>
      <c r="H14" s="981">
        <f t="shared" si="0"/>
        <v>676246</v>
      </c>
      <c r="I14" s="983">
        <f t="shared" si="0"/>
        <v>6914849</v>
      </c>
      <c r="J14" s="984">
        <f t="shared" si="0"/>
        <v>20999</v>
      </c>
      <c r="K14" s="981">
        <f t="shared" si="0"/>
        <v>32546</v>
      </c>
      <c r="L14" s="981">
        <f t="shared" si="0"/>
        <v>25797</v>
      </c>
      <c r="M14" s="981">
        <f t="shared" si="0"/>
        <v>46972</v>
      </c>
      <c r="N14" s="981">
        <f t="shared" si="0"/>
        <v>61536</v>
      </c>
      <c r="O14" s="981">
        <f t="shared" si="0"/>
        <v>19963</v>
      </c>
      <c r="P14" s="983">
        <f t="shared" si="0"/>
        <v>177815</v>
      </c>
      <c r="R14" s="764"/>
    </row>
    <row r="15" spans="2:18" ht="28.5">
      <c r="B15" s="17" t="s">
        <v>636</v>
      </c>
      <c r="C15" s="22">
        <v>-17997</v>
      </c>
      <c r="D15" s="42">
        <v>1530</v>
      </c>
      <c r="E15" s="42">
        <v>-2076</v>
      </c>
      <c r="F15" s="42">
        <v>-21800</v>
      </c>
      <c r="G15" s="42">
        <v>15027</v>
      </c>
      <c r="H15" s="42">
        <v>3667</v>
      </c>
      <c r="I15" s="19">
        <v>4976</v>
      </c>
      <c r="J15" s="979">
        <v>467</v>
      </c>
      <c r="K15" s="42">
        <v>87</v>
      </c>
      <c r="L15" s="42">
        <v>41</v>
      </c>
      <c r="M15" s="42">
        <v>-1492</v>
      </c>
      <c r="N15" s="42">
        <v>615</v>
      </c>
      <c r="O15" s="42">
        <v>1613</v>
      </c>
      <c r="P15" s="19">
        <v>566</v>
      </c>
    </row>
    <row r="16" spans="2:18" ht="42.75">
      <c r="B16" s="980" t="s">
        <v>713</v>
      </c>
      <c r="C16" s="981">
        <f>C14+C15</f>
        <v>1902859</v>
      </c>
      <c r="D16" s="985">
        <f>D14+D15</f>
        <v>1963833</v>
      </c>
      <c r="E16" s="985">
        <f t="shared" ref="E16:P16" si="1">E14+E15</f>
        <v>2019464</v>
      </c>
      <c r="F16" s="985">
        <f t="shared" si="1"/>
        <v>2576672</v>
      </c>
      <c r="G16" s="985">
        <f t="shared" si="1"/>
        <v>2798486</v>
      </c>
      <c r="H16" s="985">
        <f t="shared" si="1"/>
        <v>679913</v>
      </c>
      <c r="I16" s="986">
        <f t="shared" si="1"/>
        <v>6919825</v>
      </c>
      <c r="J16" s="984">
        <f t="shared" si="1"/>
        <v>21466</v>
      </c>
      <c r="K16" s="985">
        <f t="shared" si="1"/>
        <v>32633</v>
      </c>
      <c r="L16" s="985">
        <f t="shared" si="1"/>
        <v>25838</v>
      </c>
      <c r="M16" s="985">
        <f t="shared" si="1"/>
        <v>45480</v>
      </c>
      <c r="N16" s="985">
        <f t="shared" si="1"/>
        <v>62151</v>
      </c>
      <c r="O16" s="985">
        <f t="shared" si="1"/>
        <v>21576</v>
      </c>
      <c r="P16" s="986">
        <f t="shared" si="1"/>
        <v>178381</v>
      </c>
    </row>
    <row r="17" spans="2:16" ht="42.75">
      <c r="B17" s="980" t="s">
        <v>714</v>
      </c>
      <c r="C17" s="981">
        <f>C18+C19+C20+C21</f>
        <v>3772741</v>
      </c>
      <c r="D17" s="985">
        <f t="shared" ref="D17:P17" si="2">D18+D19+D20+D21</f>
        <v>4265523</v>
      </c>
      <c r="E17" s="985">
        <f t="shared" si="2"/>
        <v>4903714</v>
      </c>
      <c r="F17" s="985">
        <f t="shared" si="2"/>
        <v>5521320</v>
      </c>
      <c r="G17" s="985">
        <f t="shared" si="2"/>
        <v>6063065</v>
      </c>
      <c r="H17" s="985">
        <f t="shared" si="2"/>
        <v>6760989</v>
      </c>
      <c r="I17" s="987">
        <f t="shared" si="2"/>
        <v>4324300</v>
      </c>
      <c r="J17" s="984">
        <f t="shared" si="2"/>
        <v>105438</v>
      </c>
      <c r="K17" s="985">
        <f t="shared" si="2"/>
        <v>154831</v>
      </c>
      <c r="L17" s="985">
        <f t="shared" si="2"/>
        <v>204401</v>
      </c>
      <c r="M17" s="985">
        <f t="shared" si="2"/>
        <v>216270</v>
      </c>
      <c r="N17" s="985">
        <f t="shared" si="2"/>
        <v>236568</v>
      </c>
      <c r="O17" s="985">
        <f t="shared" si="2"/>
        <v>235075</v>
      </c>
      <c r="P17" s="986">
        <f t="shared" si="2"/>
        <v>257312</v>
      </c>
    </row>
    <row r="18" spans="2:16" ht="28.5">
      <c r="B18" s="925" t="s">
        <v>715</v>
      </c>
      <c r="C18" s="22">
        <v>3932188</v>
      </c>
      <c r="D18" s="42">
        <v>4328541</v>
      </c>
      <c r="E18" s="42">
        <v>4946937</v>
      </c>
      <c r="F18" s="42">
        <v>5585126</v>
      </c>
      <c r="G18" s="42">
        <v>6133274</v>
      </c>
      <c r="H18" s="42">
        <v>6920424</v>
      </c>
      <c r="I18" s="19">
        <v>11227214</v>
      </c>
      <c r="J18" s="979">
        <v>109916</v>
      </c>
      <c r="K18" s="42">
        <v>160177</v>
      </c>
      <c r="L18" s="42">
        <v>212824</v>
      </c>
      <c r="M18" s="19">
        <v>238258</v>
      </c>
      <c r="N18" s="42">
        <v>264806</v>
      </c>
      <c r="O18" s="42">
        <v>295006</v>
      </c>
      <c r="P18" s="19">
        <v>298051</v>
      </c>
    </row>
    <row r="19" spans="2:16" ht="28.5">
      <c r="B19" s="925" t="s">
        <v>716</v>
      </c>
      <c r="C19" s="22">
        <v>20832</v>
      </c>
      <c r="D19" s="42">
        <v>6728</v>
      </c>
      <c r="E19" s="42">
        <v>6901</v>
      </c>
      <c r="F19" s="42">
        <v>8594</v>
      </c>
      <c r="G19" s="42">
        <v>31104</v>
      </c>
      <c r="H19" s="42">
        <v>42533</v>
      </c>
      <c r="I19" s="19">
        <v>211888</v>
      </c>
      <c r="J19" s="979">
        <v>0</v>
      </c>
      <c r="K19" s="42">
        <v>125</v>
      </c>
      <c r="L19" s="42">
        <v>285</v>
      </c>
      <c r="M19" s="19">
        <v>1190</v>
      </c>
      <c r="N19" s="42">
        <v>3037</v>
      </c>
      <c r="O19" s="42">
        <v>2639</v>
      </c>
      <c r="P19" s="19">
        <v>4209</v>
      </c>
    </row>
    <row r="20" spans="2:16" ht="28.5">
      <c r="B20" s="925" t="s">
        <v>717</v>
      </c>
      <c r="C20" s="22">
        <v>-17953</v>
      </c>
      <c r="D20" s="42">
        <v>-16004</v>
      </c>
      <c r="E20" s="42">
        <v>-29672</v>
      </c>
      <c r="F20" s="42">
        <v>-40721</v>
      </c>
      <c r="G20" s="42">
        <v>-44734</v>
      </c>
      <c r="H20" s="42">
        <v>-54435</v>
      </c>
      <c r="I20" s="19">
        <v>-49268</v>
      </c>
      <c r="J20" s="979">
        <v>-4478</v>
      </c>
      <c r="K20" s="42">
        <v>-5346</v>
      </c>
      <c r="L20" s="42">
        <v>-8423</v>
      </c>
      <c r="M20" s="19">
        <v>-21987</v>
      </c>
      <c r="N20" s="42">
        <v>-28238</v>
      </c>
      <c r="O20" s="42">
        <v>-59931</v>
      </c>
      <c r="P20" s="19">
        <v>-40739</v>
      </c>
    </row>
    <row r="21" spans="2:16" ht="42.75">
      <c r="B21" s="925" t="s">
        <v>718</v>
      </c>
      <c r="C21" s="988">
        <v>-162326</v>
      </c>
      <c r="D21" s="989">
        <v>-53742</v>
      </c>
      <c r="E21" s="989">
        <v>-20452</v>
      </c>
      <c r="F21" s="989">
        <v>-31679</v>
      </c>
      <c r="G21" s="989">
        <v>-56579</v>
      </c>
      <c r="H21" s="989">
        <v>-147533</v>
      </c>
      <c r="I21" s="990">
        <v>-7065534</v>
      </c>
      <c r="J21" s="991">
        <v>0</v>
      </c>
      <c r="K21" s="989">
        <v>-125</v>
      </c>
      <c r="L21" s="989">
        <v>-285</v>
      </c>
      <c r="M21" s="19">
        <v>-1191</v>
      </c>
      <c r="N21" s="989">
        <v>-3037</v>
      </c>
      <c r="O21" s="989">
        <v>-2639</v>
      </c>
      <c r="P21" s="19">
        <v>-4209</v>
      </c>
    </row>
    <row r="22" spans="2:16" ht="43.5" thickBot="1">
      <c r="B22" s="980" t="s">
        <v>637</v>
      </c>
      <c r="C22" s="960">
        <f>C17+C16</f>
        <v>5675600</v>
      </c>
      <c r="D22" s="958">
        <f t="shared" ref="D22:P22" si="3">D17+D16</f>
        <v>6229356</v>
      </c>
      <c r="E22" s="958">
        <f t="shared" si="3"/>
        <v>6923178</v>
      </c>
      <c r="F22" s="958">
        <f t="shared" si="3"/>
        <v>8097992</v>
      </c>
      <c r="G22" s="958">
        <f t="shared" si="3"/>
        <v>8861551</v>
      </c>
      <c r="H22" s="958">
        <f t="shared" si="3"/>
        <v>7440902</v>
      </c>
      <c r="I22" s="992">
        <f t="shared" si="3"/>
        <v>11244125</v>
      </c>
      <c r="J22" s="960">
        <f t="shared" si="3"/>
        <v>126904</v>
      </c>
      <c r="K22" s="958">
        <f t="shared" si="3"/>
        <v>187464</v>
      </c>
      <c r="L22" s="958">
        <f t="shared" si="3"/>
        <v>230239</v>
      </c>
      <c r="M22" s="958">
        <f t="shared" si="3"/>
        <v>261750</v>
      </c>
      <c r="N22" s="958">
        <f t="shared" si="3"/>
        <v>298719</v>
      </c>
      <c r="O22" s="958">
        <f t="shared" si="3"/>
        <v>256651</v>
      </c>
      <c r="P22" s="959">
        <f t="shared" si="3"/>
        <v>435693</v>
      </c>
    </row>
    <row r="24" spans="2:16">
      <c r="B24" s="1" t="s">
        <v>627</v>
      </c>
    </row>
    <row r="27" spans="2:16">
      <c r="C27" s="15"/>
      <c r="D27" s="15"/>
      <c r="E27" s="15"/>
      <c r="F27" s="15"/>
      <c r="G27" s="15"/>
      <c r="H27" s="15"/>
      <c r="I27" s="15"/>
      <c r="J27" s="15"/>
      <c r="K27" s="15"/>
      <c r="L27" s="15"/>
      <c r="M27" s="15"/>
      <c r="N27" s="15"/>
      <c r="O27" s="15"/>
      <c r="P27" s="15"/>
    </row>
  </sheetData>
  <mergeCells count="5">
    <mergeCell ref="O1:P1"/>
    <mergeCell ref="B3:P3"/>
    <mergeCell ref="B5:B6"/>
    <mergeCell ref="C5:I5"/>
    <mergeCell ref="J5:P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activeCell="E13" sqref="E13"/>
    </sheetView>
  </sheetViews>
  <sheetFormatPr defaultColWidth="9.140625" defaultRowHeight="14.25"/>
  <cols>
    <col min="1" max="1" width="3.5703125" style="1" customWidth="1"/>
    <col min="2" max="2" width="45.42578125" style="1" customWidth="1"/>
    <col min="3" max="16" width="14.28515625" style="1" customWidth="1"/>
    <col min="17" max="16384" width="9.140625" style="1"/>
  </cols>
  <sheetData>
    <row r="1" spans="1:17">
      <c r="F1" s="15"/>
      <c r="O1" s="1177" t="s">
        <v>696</v>
      </c>
      <c r="P1" s="1177"/>
    </row>
    <row r="2" spans="1:17">
      <c r="C2" s="15"/>
      <c r="D2" s="15"/>
      <c r="E2" s="15"/>
      <c r="F2" s="15"/>
      <c r="G2" s="15"/>
      <c r="H2" s="15"/>
      <c r="I2" s="15"/>
      <c r="J2" s="15"/>
      <c r="K2" s="15"/>
      <c r="L2" s="15"/>
      <c r="M2" s="15"/>
      <c r="N2" s="15"/>
      <c r="O2" s="15"/>
      <c r="P2" s="15"/>
    </row>
    <row r="3" spans="1:17">
      <c r="B3" s="1330" t="s">
        <v>638</v>
      </c>
      <c r="C3" s="1330"/>
      <c r="D3" s="1330"/>
      <c r="E3" s="1330"/>
      <c r="F3" s="1330"/>
      <c r="G3" s="1330"/>
      <c r="H3" s="1330"/>
      <c r="I3" s="1330"/>
      <c r="J3" s="1330"/>
      <c r="K3" s="1330"/>
      <c r="L3" s="1330"/>
      <c r="M3" s="1330"/>
      <c r="N3" s="1330"/>
      <c r="O3" s="1330"/>
      <c r="P3" s="1330"/>
    </row>
    <row r="4" spans="1:17" ht="15" thickBot="1"/>
    <row r="5" spans="1:17" ht="15" thickBot="1">
      <c r="B5" s="1142" t="s">
        <v>607</v>
      </c>
      <c r="C5" s="1328" t="s">
        <v>579</v>
      </c>
      <c r="D5" s="1329"/>
      <c r="E5" s="1329"/>
      <c r="F5" s="1329"/>
      <c r="G5" s="1329"/>
      <c r="H5" s="1329"/>
      <c r="I5" s="1329"/>
      <c r="J5" s="1328" t="s">
        <v>596</v>
      </c>
      <c r="K5" s="1329"/>
      <c r="L5" s="1329"/>
      <c r="M5" s="1329"/>
      <c r="N5" s="1329"/>
      <c r="O5" s="1329"/>
      <c r="P5" s="1329"/>
    </row>
    <row r="6" spans="1:17" ht="15" thickBot="1">
      <c r="B6" s="1143"/>
      <c r="C6" s="905" t="s">
        <v>580</v>
      </c>
      <c r="D6" s="993" t="s">
        <v>581</v>
      </c>
      <c r="E6" s="993" t="s">
        <v>582</v>
      </c>
      <c r="F6" s="993" t="s">
        <v>279</v>
      </c>
      <c r="G6" s="993" t="s">
        <v>280</v>
      </c>
      <c r="H6" s="993" t="s">
        <v>281</v>
      </c>
      <c r="I6" s="904" t="s">
        <v>282</v>
      </c>
      <c r="J6" s="994" t="s">
        <v>580</v>
      </c>
      <c r="K6" s="993" t="s">
        <v>581</v>
      </c>
      <c r="L6" s="993" t="s">
        <v>582</v>
      </c>
      <c r="M6" s="993" t="s">
        <v>279</v>
      </c>
      <c r="N6" s="993" t="s">
        <v>280</v>
      </c>
      <c r="O6" s="993" t="s">
        <v>281</v>
      </c>
      <c r="P6" s="904" t="s">
        <v>282</v>
      </c>
    </row>
    <row r="7" spans="1:17">
      <c r="B7" s="995" t="s">
        <v>639</v>
      </c>
      <c r="C7" s="996">
        <v>964157</v>
      </c>
      <c r="D7" s="976">
        <v>1127867</v>
      </c>
      <c r="E7" s="976">
        <v>1291438</v>
      </c>
      <c r="F7" s="976">
        <v>1372249</v>
      </c>
      <c r="G7" s="976">
        <v>1776833</v>
      </c>
      <c r="H7" s="976">
        <v>2008643</v>
      </c>
      <c r="I7" s="997">
        <v>2301853</v>
      </c>
      <c r="J7" s="978">
        <v>37278</v>
      </c>
      <c r="K7" s="976">
        <v>58801</v>
      </c>
      <c r="L7" s="976">
        <v>71449</v>
      </c>
      <c r="M7" s="976">
        <v>84432</v>
      </c>
      <c r="N7" s="976">
        <v>110632</v>
      </c>
      <c r="O7" s="976">
        <v>126685</v>
      </c>
      <c r="P7" s="997">
        <v>171470</v>
      </c>
    </row>
    <row r="8" spans="1:17">
      <c r="B8" s="998" t="s">
        <v>640</v>
      </c>
      <c r="C8" s="6">
        <v>1298384</v>
      </c>
      <c r="D8" s="44">
        <v>1606001</v>
      </c>
      <c r="E8" s="44">
        <v>2168354</v>
      </c>
      <c r="F8" s="44">
        <v>2630082</v>
      </c>
      <c r="G8" s="44">
        <v>3109972</v>
      </c>
      <c r="H8" s="44">
        <v>3582418</v>
      </c>
      <c r="I8" s="6">
        <v>4326802</v>
      </c>
      <c r="J8" s="999">
        <v>14168</v>
      </c>
      <c r="K8" s="44">
        <v>24472</v>
      </c>
      <c r="L8" s="44">
        <v>39028</v>
      </c>
      <c r="M8" s="44">
        <v>59371</v>
      </c>
      <c r="N8" s="44">
        <v>78960</v>
      </c>
      <c r="O8" s="44">
        <v>96355</v>
      </c>
      <c r="P8" s="6">
        <v>124176</v>
      </c>
    </row>
    <row r="9" spans="1:17">
      <c r="A9" s="764"/>
      <c r="B9" s="1000" t="s">
        <v>641</v>
      </c>
      <c r="C9" s="1001">
        <v>584917.17000000016</v>
      </c>
      <c r="D9" s="1002">
        <v>684539.09300000011</v>
      </c>
      <c r="E9" s="1002">
        <v>837228.64500000002</v>
      </c>
      <c r="F9" s="1002">
        <v>985737.46100000013</v>
      </c>
      <c r="G9" s="1002">
        <v>1236249.9919999999</v>
      </c>
      <c r="H9" s="1002">
        <v>1347008.068</v>
      </c>
      <c r="I9" s="1001">
        <v>1668643.4290000002</v>
      </c>
      <c r="J9" s="1003">
        <v>5360.0460000000003</v>
      </c>
      <c r="K9" s="1002">
        <v>9856.5169999999998</v>
      </c>
      <c r="L9" s="1002">
        <v>15464.720999999998</v>
      </c>
      <c r="M9" s="1002">
        <v>22734.575999999997</v>
      </c>
      <c r="N9" s="1002">
        <v>33318.145000000004</v>
      </c>
      <c r="O9" s="1002">
        <v>38025.203000000001</v>
      </c>
      <c r="P9" s="1001">
        <v>49536.941000000006</v>
      </c>
    </row>
    <row r="10" spans="1:17">
      <c r="A10" s="764"/>
      <c r="B10" s="1000" t="s">
        <v>642</v>
      </c>
      <c r="C10" s="1001">
        <v>610796.22000000009</v>
      </c>
      <c r="D10" s="1002">
        <v>806306.84</v>
      </c>
      <c r="E10" s="1002">
        <v>1202643.4110000001</v>
      </c>
      <c r="F10" s="1002">
        <v>1455927.9380000001</v>
      </c>
      <c r="G10" s="1002">
        <v>1709517.416</v>
      </c>
      <c r="H10" s="1002">
        <v>1936238.409</v>
      </c>
      <c r="I10" s="1001">
        <v>2342006.6730000004</v>
      </c>
      <c r="J10" s="1003">
        <v>7502.601999999999</v>
      </c>
      <c r="K10" s="1002">
        <v>12782.386000000002</v>
      </c>
      <c r="L10" s="1002">
        <v>20764.040999999997</v>
      </c>
      <c r="M10" s="1004">
        <v>31742.239999999994</v>
      </c>
      <c r="N10" s="1002">
        <v>41016.796999999991</v>
      </c>
      <c r="O10" s="1002">
        <v>50758.252999999997</v>
      </c>
      <c r="P10" s="1001">
        <v>64749.644999999997</v>
      </c>
    </row>
    <row r="11" spans="1:17">
      <c r="A11" s="764"/>
      <c r="B11" s="1000" t="s">
        <v>643</v>
      </c>
      <c r="C11" s="1001">
        <v>102670.74400000001</v>
      </c>
      <c r="D11" s="1002">
        <v>115155.129</v>
      </c>
      <c r="E11" s="1002">
        <v>128482.389</v>
      </c>
      <c r="F11" s="1002">
        <v>188416.96600000001</v>
      </c>
      <c r="G11" s="1002">
        <v>164204.88199999998</v>
      </c>
      <c r="H11" s="1002">
        <v>299171.52300000004</v>
      </c>
      <c r="I11" s="1001">
        <v>316152.00300000003</v>
      </c>
      <c r="J11" s="1003">
        <v>1305.7660000000001</v>
      </c>
      <c r="K11" s="1002">
        <v>1832.7940000000001</v>
      </c>
      <c r="L11" s="1002">
        <v>2799.29</v>
      </c>
      <c r="M11" s="1002">
        <v>4894.1790000000001</v>
      </c>
      <c r="N11" s="1002">
        <v>4624.6900000000005</v>
      </c>
      <c r="O11" s="1002">
        <v>7571.9070000000002</v>
      </c>
      <c r="P11" s="1001">
        <v>9889.8019999999997</v>
      </c>
    </row>
    <row r="12" spans="1:17">
      <c r="A12" s="764"/>
      <c r="B12" s="1005" t="s">
        <v>644</v>
      </c>
      <c r="C12" s="1006">
        <v>8887287</v>
      </c>
      <c r="D12" s="42">
        <v>10618201</v>
      </c>
      <c r="E12" s="42">
        <v>13214466</v>
      </c>
      <c r="F12" s="42">
        <v>16331408</v>
      </c>
      <c r="G12" s="42">
        <v>19262872</v>
      </c>
      <c r="H12" s="42">
        <v>16108755</v>
      </c>
      <c r="I12" s="18">
        <v>15367644</v>
      </c>
      <c r="J12" s="979">
        <v>65699</v>
      </c>
      <c r="K12" s="42">
        <v>123550</v>
      </c>
      <c r="L12" s="42">
        <v>204995</v>
      </c>
      <c r="M12" s="42">
        <v>279794</v>
      </c>
      <c r="N12" s="42">
        <v>373236</v>
      </c>
      <c r="O12" s="42">
        <v>328729</v>
      </c>
      <c r="P12" s="18">
        <v>300540</v>
      </c>
    </row>
    <row r="13" spans="1:17">
      <c r="A13" s="764"/>
      <c r="B13" s="1007" t="s">
        <v>645</v>
      </c>
      <c r="C13" s="1006">
        <v>0</v>
      </c>
      <c r="D13" s="42">
        <v>0</v>
      </c>
      <c r="E13" s="42">
        <v>0</v>
      </c>
      <c r="F13" s="42">
        <v>0</v>
      </c>
      <c r="G13" s="42">
        <v>0</v>
      </c>
      <c r="H13" s="42">
        <v>0</v>
      </c>
      <c r="I13" s="18">
        <v>6479</v>
      </c>
      <c r="J13" s="979">
        <v>0</v>
      </c>
      <c r="K13" s="42">
        <v>0</v>
      </c>
      <c r="L13" s="42">
        <v>0</v>
      </c>
      <c r="M13" s="42">
        <v>0</v>
      </c>
      <c r="N13" s="42">
        <v>0</v>
      </c>
      <c r="O13" s="42">
        <v>0</v>
      </c>
      <c r="P13" s="18">
        <v>16197</v>
      </c>
      <c r="Q13" s="1008"/>
    </row>
    <row r="14" spans="1:17">
      <c r="A14" s="764"/>
      <c r="B14" s="1007" t="s">
        <v>646</v>
      </c>
      <c r="C14" s="1006">
        <v>0</v>
      </c>
      <c r="D14" s="42">
        <v>0</v>
      </c>
      <c r="E14" s="42">
        <v>0</v>
      </c>
      <c r="F14" s="42">
        <v>0</v>
      </c>
      <c r="G14" s="42">
        <v>0</v>
      </c>
      <c r="H14" s="42">
        <v>161400</v>
      </c>
      <c r="I14" s="18">
        <v>14616</v>
      </c>
      <c r="J14" s="979">
        <v>0</v>
      </c>
      <c r="K14" s="42">
        <v>0</v>
      </c>
      <c r="L14" s="42">
        <v>0</v>
      </c>
      <c r="M14" s="42">
        <v>0</v>
      </c>
      <c r="N14" s="42">
        <v>0</v>
      </c>
      <c r="O14" s="42">
        <v>12014</v>
      </c>
      <c r="P14" s="18">
        <v>11</v>
      </c>
      <c r="Q14" s="1008"/>
    </row>
    <row r="15" spans="1:17" ht="28.5">
      <c r="A15" s="764"/>
      <c r="B15" s="1009" t="s">
        <v>647</v>
      </c>
      <c r="C15" s="6">
        <v>4640082</v>
      </c>
      <c r="D15" s="44">
        <v>7107426.7649999997</v>
      </c>
      <c r="E15" s="44">
        <v>8868360.4330000002</v>
      </c>
      <c r="F15" s="44">
        <v>10713742.363</v>
      </c>
      <c r="G15" s="44">
        <v>12454989</v>
      </c>
      <c r="H15" s="44">
        <v>13422419</v>
      </c>
      <c r="I15" s="6">
        <v>15963889</v>
      </c>
      <c r="J15" s="999">
        <v>56774</v>
      </c>
      <c r="K15" s="44">
        <v>110686</v>
      </c>
      <c r="L15" s="44">
        <v>166458</v>
      </c>
      <c r="M15" s="44">
        <v>218383</v>
      </c>
      <c r="N15" s="44">
        <v>277237</v>
      </c>
      <c r="O15" s="44">
        <v>321192</v>
      </c>
      <c r="P15" s="6">
        <v>411298</v>
      </c>
    </row>
    <row r="16" spans="1:17">
      <c r="A16" s="764"/>
      <c r="B16" s="1000" t="s">
        <v>641</v>
      </c>
      <c r="C16" s="1001">
        <v>1773841.561</v>
      </c>
      <c r="D16" s="1002">
        <v>2274381.7919999999</v>
      </c>
      <c r="E16" s="1002">
        <v>2353524.9840000002</v>
      </c>
      <c r="F16" s="1002">
        <v>1915618.1460000002</v>
      </c>
      <c r="G16" s="1002">
        <v>1888778.7050000001</v>
      </c>
      <c r="H16" s="1002">
        <v>1877087.385</v>
      </c>
      <c r="I16" s="1001">
        <v>1810390.6670000001</v>
      </c>
      <c r="J16" s="1003">
        <v>19984.866000000002</v>
      </c>
      <c r="K16" s="1002">
        <v>31542.637999999999</v>
      </c>
      <c r="L16" s="1002">
        <v>40851.645000000004</v>
      </c>
      <c r="M16" s="1002">
        <v>36628.811000000002</v>
      </c>
      <c r="N16" s="1002">
        <v>36964.79</v>
      </c>
      <c r="O16" s="1002">
        <v>37372.504000000001</v>
      </c>
      <c r="P16" s="1001">
        <v>45358.055</v>
      </c>
    </row>
    <row r="17" spans="1:16">
      <c r="A17" s="764"/>
      <c r="B17" s="1000" t="s">
        <v>642</v>
      </c>
      <c r="C17" s="1001">
        <v>2866240.702</v>
      </c>
      <c r="D17" s="1002">
        <v>4833045.9730000002</v>
      </c>
      <c r="E17" s="1002">
        <v>6514835.4479999999</v>
      </c>
      <c r="F17" s="1002">
        <v>8798124.217000002</v>
      </c>
      <c r="G17" s="1002">
        <v>10566210.35</v>
      </c>
      <c r="H17" s="1002">
        <v>11545331.77</v>
      </c>
      <c r="I17" s="1001">
        <v>14153498.123000003</v>
      </c>
      <c r="J17" s="1003">
        <v>36788.707999999999</v>
      </c>
      <c r="K17" s="1002">
        <v>79143.31</v>
      </c>
      <c r="L17" s="1002">
        <v>125606.69500000001</v>
      </c>
      <c r="M17" s="1002">
        <v>181754.68500000003</v>
      </c>
      <c r="N17" s="1002">
        <v>240272.38</v>
      </c>
      <c r="O17" s="1002">
        <v>283819.49599999998</v>
      </c>
      <c r="P17" s="1001">
        <v>365939.71500000003</v>
      </c>
    </row>
    <row r="18" spans="1:16">
      <c r="A18" s="764"/>
      <c r="B18" s="1000" t="s">
        <v>648</v>
      </c>
      <c r="C18" s="1001">
        <v>0</v>
      </c>
      <c r="D18" s="1002">
        <v>0</v>
      </c>
      <c r="E18" s="1002">
        <v>0</v>
      </c>
      <c r="F18" s="1002">
        <v>0</v>
      </c>
      <c r="G18" s="1002">
        <v>0</v>
      </c>
      <c r="H18" s="1002">
        <v>0</v>
      </c>
      <c r="I18" s="1001">
        <v>0</v>
      </c>
      <c r="J18" s="1003">
        <v>0</v>
      </c>
      <c r="K18" s="1002">
        <v>0</v>
      </c>
      <c r="L18" s="1002">
        <v>0</v>
      </c>
      <c r="M18" s="1002">
        <v>0</v>
      </c>
      <c r="N18" s="1002">
        <v>0</v>
      </c>
      <c r="O18" s="1002">
        <v>0</v>
      </c>
      <c r="P18" s="1001">
        <v>0</v>
      </c>
    </row>
    <row r="19" spans="1:16" ht="43.5" thickBot="1">
      <c r="A19" s="764"/>
      <c r="B19" s="1010" t="s">
        <v>649</v>
      </c>
      <c r="C19" s="1011">
        <f t="shared" ref="C19:P19" si="0">C7+C8+C12+C13+C14+C15</f>
        <v>15789910</v>
      </c>
      <c r="D19" s="1012">
        <f t="shared" si="0"/>
        <v>20459495.765000001</v>
      </c>
      <c r="E19" s="1012">
        <f t="shared" si="0"/>
        <v>25542618.432999998</v>
      </c>
      <c r="F19" s="1012">
        <f t="shared" si="0"/>
        <v>31047481.362999998</v>
      </c>
      <c r="G19" s="1012">
        <f t="shared" si="0"/>
        <v>36604666</v>
      </c>
      <c r="H19" s="1012">
        <f t="shared" si="0"/>
        <v>35283635</v>
      </c>
      <c r="I19" s="1011">
        <f t="shared" si="0"/>
        <v>37981283</v>
      </c>
      <c r="J19" s="1013">
        <f t="shared" si="0"/>
        <v>173919</v>
      </c>
      <c r="K19" s="1012">
        <f t="shared" si="0"/>
        <v>317509</v>
      </c>
      <c r="L19" s="1012">
        <f t="shared" si="0"/>
        <v>481930</v>
      </c>
      <c r="M19" s="1012">
        <f t="shared" si="0"/>
        <v>641980</v>
      </c>
      <c r="N19" s="1012">
        <f t="shared" si="0"/>
        <v>840065</v>
      </c>
      <c r="O19" s="1012">
        <f t="shared" si="0"/>
        <v>884975</v>
      </c>
      <c r="P19" s="1011">
        <f t="shared" si="0"/>
        <v>1023692</v>
      </c>
    </row>
    <row r="20" spans="1:16">
      <c r="A20" s="764"/>
      <c r="B20" s="995" t="s">
        <v>650</v>
      </c>
      <c r="C20" s="997">
        <v>0</v>
      </c>
      <c r="D20" s="976">
        <v>0</v>
      </c>
      <c r="E20" s="976">
        <v>293052</v>
      </c>
      <c r="F20" s="976">
        <v>318917</v>
      </c>
      <c r="G20" s="976">
        <v>0</v>
      </c>
      <c r="H20" s="976">
        <v>0</v>
      </c>
      <c r="I20" s="997">
        <v>0</v>
      </c>
      <c r="J20" s="978">
        <v>0</v>
      </c>
      <c r="K20" s="976">
        <v>0</v>
      </c>
      <c r="L20" s="976">
        <v>0</v>
      </c>
      <c r="M20" s="976">
        <v>0</v>
      </c>
      <c r="N20" s="976">
        <v>0</v>
      </c>
      <c r="O20" s="976">
        <v>0</v>
      </c>
      <c r="P20" s="997">
        <v>0</v>
      </c>
    </row>
    <row r="21" spans="1:16">
      <c r="A21" s="764"/>
      <c r="B21" s="1007" t="s">
        <v>644</v>
      </c>
      <c r="C21" s="18">
        <v>7071724</v>
      </c>
      <c r="D21" s="42">
        <v>7977655</v>
      </c>
      <c r="E21" s="42">
        <v>8644693</v>
      </c>
      <c r="F21" s="42">
        <v>8672195</v>
      </c>
      <c r="G21" s="42">
        <v>9644132</v>
      </c>
      <c r="H21" s="42">
        <v>7562066</v>
      </c>
      <c r="I21" s="18">
        <v>7999424</v>
      </c>
      <c r="J21" s="979">
        <v>67391</v>
      </c>
      <c r="K21" s="42">
        <v>99879</v>
      </c>
      <c r="L21" s="42">
        <v>144944</v>
      </c>
      <c r="M21" s="42">
        <v>167919</v>
      </c>
      <c r="N21" s="42">
        <v>200969</v>
      </c>
      <c r="O21" s="42">
        <v>263290</v>
      </c>
      <c r="P21" s="18">
        <v>386200</v>
      </c>
    </row>
    <row r="22" spans="1:16">
      <c r="A22" s="764"/>
      <c r="B22" s="998" t="s">
        <v>651</v>
      </c>
      <c r="C22" s="6">
        <v>0</v>
      </c>
      <c r="D22" s="44">
        <v>0</v>
      </c>
      <c r="E22" s="44">
        <v>83029</v>
      </c>
      <c r="F22" s="44">
        <v>224454</v>
      </c>
      <c r="G22" s="44">
        <v>352048</v>
      </c>
      <c r="H22" s="44">
        <v>0</v>
      </c>
      <c r="I22" s="6">
        <v>0</v>
      </c>
      <c r="J22" s="999">
        <v>0</v>
      </c>
      <c r="K22" s="44">
        <v>0</v>
      </c>
      <c r="L22" s="44">
        <v>0</v>
      </c>
      <c r="M22" s="44">
        <v>6364</v>
      </c>
      <c r="N22" s="44">
        <v>8194</v>
      </c>
      <c r="O22" s="44">
        <v>0</v>
      </c>
      <c r="P22" s="6">
        <v>0</v>
      </c>
    </row>
    <row r="23" spans="1:16">
      <c r="A23" s="764"/>
      <c r="B23" s="1000" t="s">
        <v>641</v>
      </c>
      <c r="C23" s="1001">
        <v>0</v>
      </c>
      <c r="D23" s="1002">
        <v>0</v>
      </c>
      <c r="E23" s="1002">
        <v>0</v>
      </c>
      <c r="F23" s="1002">
        <v>61062.74</v>
      </c>
      <c r="G23" s="1002">
        <v>0</v>
      </c>
      <c r="H23" s="1002">
        <v>0</v>
      </c>
      <c r="I23" s="1001">
        <v>0</v>
      </c>
      <c r="J23" s="1003">
        <v>0</v>
      </c>
      <c r="K23" s="1002">
        <v>0</v>
      </c>
      <c r="L23" s="1002">
        <v>0</v>
      </c>
      <c r="M23" s="1002">
        <v>2442.5100000000002</v>
      </c>
      <c r="N23" s="1002">
        <v>0</v>
      </c>
      <c r="O23" s="1002">
        <v>0</v>
      </c>
      <c r="P23" s="1001">
        <v>0</v>
      </c>
    </row>
    <row r="24" spans="1:16">
      <c r="A24" s="764"/>
      <c r="B24" s="1000" t="s">
        <v>642</v>
      </c>
      <c r="C24" s="1001">
        <v>0</v>
      </c>
      <c r="D24" s="1002">
        <v>0</v>
      </c>
      <c r="E24" s="1002">
        <v>83028.921000000002</v>
      </c>
      <c r="F24" s="1002">
        <v>163391.038</v>
      </c>
      <c r="G24" s="1002">
        <v>352047.788</v>
      </c>
      <c r="H24" s="1002">
        <v>0</v>
      </c>
      <c r="I24" s="1001">
        <v>0</v>
      </c>
      <c r="J24" s="1003">
        <v>0</v>
      </c>
      <c r="K24" s="1002">
        <v>0</v>
      </c>
      <c r="L24" s="1002">
        <v>0</v>
      </c>
      <c r="M24" s="1002">
        <v>3921.3850000000002</v>
      </c>
      <c r="N24" s="1002">
        <v>8193.732</v>
      </c>
      <c r="O24" s="1002">
        <v>0</v>
      </c>
      <c r="P24" s="1001">
        <v>0</v>
      </c>
    </row>
    <row r="25" spans="1:16">
      <c r="A25" s="764"/>
      <c r="B25" s="1000" t="s">
        <v>648</v>
      </c>
      <c r="C25" s="1001">
        <v>0</v>
      </c>
      <c r="D25" s="1002">
        <v>0</v>
      </c>
      <c r="E25" s="1002">
        <v>0</v>
      </c>
      <c r="F25" s="1002">
        <v>0</v>
      </c>
      <c r="G25" s="1002">
        <v>0</v>
      </c>
      <c r="H25" s="1002">
        <v>0</v>
      </c>
      <c r="I25" s="1001">
        <v>0</v>
      </c>
      <c r="J25" s="1003">
        <v>0</v>
      </c>
      <c r="K25" s="1002">
        <v>0</v>
      </c>
      <c r="L25" s="1002">
        <v>0</v>
      </c>
      <c r="M25" s="1002">
        <v>0</v>
      </c>
      <c r="N25" s="1002">
        <v>0</v>
      </c>
      <c r="O25" s="1002">
        <v>0</v>
      </c>
      <c r="P25" s="1001">
        <v>0</v>
      </c>
    </row>
    <row r="26" spans="1:16" ht="57.75" thickBot="1">
      <c r="A26" s="764"/>
      <c r="B26" s="1010" t="s">
        <v>652</v>
      </c>
      <c r="C26" s="1011">
        <f t="shared" ref="C26:P26" si="1">C20+C21+C22</f>
        <v>7071724</v>
      </c>
      <c r="D26" s="1012">
        <f t="shared" si="1"/>
        <v>7977655</v>
      </c>
      <c r="E26" s="1012">
        <f t="shared" si="1"/>
        <v>9020774</v>
      </c>
      <c r="F26" s="1012">
        <f t="shared" si="1"/>
        <v>9215566</v>
      </c>
      <c r="G26" s="1012">
        <f t="shared" si="1"/>
        <v>9996180</v>
      </c>
      <c r="H26" s="1012">
        <f t="shared" si="1"/>
        <v>7562066</v>
      </c>
      <c r="I26" s="1011">
        <f t="shared" si="1"/>
        <v>7999424</v>
      </c>
      <c r="J26" s="1013">
        <f t="shared" si="1"/>
        <v>67391</v>
      </c>
      <c r="K26" s="1012">
        <f t="shared" si="1"/>
        <v>99879</v>
      </c>
      <c r="L26" s="1012">
        <f t="shared" si="1"/>
        <v>144944</v>
      </c>
      <c r="M26" s="1012">
        <f t="shared" si="1"/>
        <v>174283</v>
      </c>
      <c r="N26" s="1012">
        <f t="shared" si="1"/>
        <v>209163</v>
      </c>
      <c r="O26" s="1012">
        <f t="shared" si="1"/>
        <v>263290</v>
      </c>
      <c r="P26" s="1011">
        <f t="shared" si="1"/>
        <v>386200</v>
      </c>
    </row>
    <row r="27" spans="1:16">
      <c r="B27" s="1014" t="s">
        <v>644</v>
      </c>
      <c r="C27" s="997">
        <v>582614</v>
      </c>
      <c r="D27" s="976">
        <v>582586</v>
      </c>
      <c r="E27" s="976">
        <v>1830971</v>
      </c>
      <c r="F27" s="976">
        <v>3962375</v>
      </c>
      <c r="G27" s="976">
        <v>5640913</v>
      </c>
      <c r="H27" s="976">
        <v>13276776</v>
      </c>
      <c r="I27" s="997">
        <v>21139998</v>
      </c>
      <c r="J27" s="978">
        <v>0</v>
      </c>
      <c r="K27" s="976">
        <v>0</v>
      </c>
      <c r="L27" s="976">
        <v>8195</v>
      </c>
      <c r="M27" s="976">
        <v>40077</v>
      </c>
      <c r="N27" s="976">
        <v>58859</v>
      </c>
      <c r="O27" s="976">
        <v>139549</v>
      </c>
      <c r="P27" s="997">
        <v>258999</v>
      </c>
    </row>
    <row r="28" spans="1:16">
      <c r="B28" s="1015" t="s">
        <v>653</v>
      </c>
      <c r="C28" s="18">
        <v>106810</v>
      </c>
      <c r="D28" s="42">
        <v>26013</v>
      </c>
      <c r="E28" s="42">
        <v>416189</v>
      </c>
      <c r="F28" s="42">
        <v>615539</v>
      </c>
      <c r="G28" s="42">
        <v>362035</v>
      </c>
      <c r="H28" s="42">
        <v>462006</v>
      </c>
      <c r="I28" s="18">
        <v>332719</v>
      </c>
      <c r="J28" s="979">
        <v>8450</v>
      </c>
      <c r="K28" s="42">
        <v>3003</v>
      </c>
      <c r="L28" s="42">
        <v>30320</v>
      </c>
      <c r="M28" s="42">
        <v>23973</v>
      </c>
      <c r="N28" s="42">
        <v>19220</v>
      </c>
      <c r="O28" s="42">
        <v>5450</v>
      </c>
      <c r="P28" s="18">
        <v>18209</v>
      </c>
    </row>
    <row r="29" spans="1:16">
      <c r="B29" s="1015" t="s">
        <v>654</v>
      </c>
      <c r="C29" s="18">
        <v>3213621</v>
      </c>
      <c r="D29" s="42">
        <v>3604076</v>
      </c>
      <c r="E29" s="42">
        <v>2434439</v>
      </c>
      <c r="F29" s="42">
        <v>3100270</v>
      </c>
      <c r="G29" s="42">
        <v>4191113</v>
      </c>
      <c r="H29" s="42">
        <v>6635371</v>
      </c>
      <c r="I29" s="18">
        <v>7922600</v>
      </c>
      <c r="J29" s="979">
        <v>63341</v>
      </c>
      <c r="K29" s="42">
        <v>72376</v>
      </c>
      <c r="L29" s="42">
        <v>61670</v>
      </c>
      <c r="M29" s="42">
        <v>106405</v>
      </c>
      <c r="N29" s="42">
        <v>151244</v>
      </c>
      <c r="O29" s="42">
        <v>220452</v>
      </c>
      <c r="P29" s="18">
        <v>280160</v>
      </c>
    </row>
    <row r="30" spans="1:16" ht="43.5" thickBot="1">
      <c r="B30" s="1010" t="s">
        <v>655</v>
      </c>
      <c r="C30" s="1011">
        <f t="shared" ref="C30:P30" si="2">C27+C28+C29</f>
        <v>3903045</v>
      </c>
      <c r="D30" s="1012">
        <f t="shared" si="2"/>
        <v>4212675</v>
      </c>
      <c r="E30" s="1012">
        <f t="shared" si="2"/>
        <v>4681599</v>
      </c>
      <c r="F30" s="1012">
        <f t="shared" si="2"/>
        <v>7678184</v>
      </c>
      <c r="G30" s="1012">
        <f t="shared" si="2"/>
        <v>10194061</v>
      </c>
      <c r="H30" s="1012">
        <f t="shared" si="2"/>
        <v>20374153</v>
      </c>
      <c r="I30" s="1011">
        <f t="shared" si="2"/>
        <v>29395317</v>
      </c>
      <c r="J30" s="1013">
        <f t="shared" si="2"/>
        <v>71791</v>
      </c>
      <c r="K30" s="1012">
        <f t="shared" si="2"/>
        <v>75379</v>
      </c>
      <c r="L30" s="1012">
        <f t="shared" si="2"/>
        <v>100185</v>
      </c>
      <c r="M30" s="1012">
        <f t="shared" si="2"/>
        <v>170455</v>
      </c>
      <c r="N30" s="1012">
        <f t="shared" si="2"/>
        <v>229323</v>
      </c>
      <c r="O30" s="1012">
        <f t="shared" si="2"/>
        <v>365451</v>
      </c>
      <c r="P30" s="1011">
        <f t="shared" si="2"/>
        <v>557368</v>
      </c>
    </row>
    <row r="31" spans="1:16" ht="29.25" thickBot="1">
      <c r="B31" s="1016" t="s">
        <v>656</v>
      </c>
      <c r="C31" s="1017">
        <f t="shared" ref="C31:P31" si="3">C30+C26+C19</f>
        <v>26764679</v>
      </c>
      <c r="D31" s="1018">
        <f t="shared" si="3"/>
        <v>32649825.765000001</v>
      </c>
      <c r="E31" s="1018">
        <f t="shared" si="3"/>
        <v>39244991.432999998</v>
      </c>
      <c r="F31" s="1018">
        <f t="shared" si="3"/>
        <v>47941231.362999998</v>
      </c>
      <c r="G31" s="1018">
        <f t="shared" si="3"/>
        <v>56794907</v>
      </c>
      <c r="H31" s="1018">
        <f t="shared" si="3"/>
        <v>63219854</v>
      </c>
      <c r="I31" s="1017">
        <f t="shared" si="3"/>
        <v>75376024</v>
      </c>
      <c r="J31" s="1019">
        <f t="shared" si="3"/>
        <v>313101</v>
      </c>
      <c r="K31" s="1018">
        <f t="shared" si="3"/>
        <v>492767</v>
      </c>
      <c r="L31" s="1018">
        <f t="shared" si="3"/>
        <v>727059</v>
      </c>
      <c r="M31" s="1018">
        <f t="shared" si="3"/>
        <v>986718</v>
      </c>
      <c r="N31" s="1018">
        <f t="shared" si="3"/>
        <v>1278551</v>
      </c>
      <c r="O31" s="1018">
        <f t="shared" si="3"/>
        <v>1513716</v>
      </c>
      <c r="P31" s="1017">
        <f t="shared" si="3"/>
        <v>1967260</v>
      </c>
    </row>
    <row r="33" spans="2:16" ht="22.5" customHeight="1">
      <c r="B33" s="1331" t="s">
        <v>657</v>
      </c>
      <c r="C33" s="1331"/>
      <c r="D33" s="1331"/>
      <c r="E33" s="1331"/>
      <c r="F33" s="1331"/>
      <c r="G33" s="1331"/>
      <c r="H33" s="1331"/>
      <c r="I33" s="1331"/>
      <c r="J33" s="1331"/>
      <c r="K33" s="1331"/>
      <c r="L33" s="1331"/>
      <c r="M33" s="1331"/>
      <c r="N33" s="1331"/>
      <c r="O33" s="1331"/>
      <c r="P33" s="1331"/>
    </row>
    <row r="34" spans="2:16">
      <c r="L34" s="15"/>
      <c r="M34" s="15"/>
      <c r="N34" s="15"/>
      <c r="O34" s="15"/>
      <c r="P34" s="15"/>
    </row>
    <row r="35" spans="2:16">
      <c r="J35" s="15">
        <v>-4</v>
      </c>
      <c r="K35" s="15">
        <v>1296</v>
      </c>
      <c r="L35" s="15">
        <v>1364</v>
      </c>
      <c r="M35" s="15">
        <v>232</v>
      </c>
      <c r="N35" s="15">
        <v>1393</v>
      </c>
      <c r="O35" s="15">
        <v>2740</v>
      </c>
      <c r="P35" s="15">
        <v>5573</v>
      </c>
    </row>
  </sheetData>
  <mergeCells count="6">
    <mergeCell ref="B33:P33"/>
    <mergeCell ref="O1:P1"/>
    <mergeCell ref="B3:P3"/>
    <mergeCell ref="B5:B6"/>
    <mergeCell ref="C5:I5"/>
    <mergeCell ref="J5:P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6"/>
  <sheetViews>
    <sheetView workbookViewId="0">
      <selection sqref="A1:XFD1048576"/>
    </sheetView>
  </sheetViews>
  <sheetFormatPr defaultColWidth="8.85546875" defaultRowHeight="14.25"/>
  <cols>
    <col min="1" max="1" width="4" style="1021" customWidth="1"/>
    <col min="2" max="2" width="41" style="1021" customWidth="1"/>
    <col min="3" max="16" width="14.28515625" style="1021" customWidth="1"/>
    <col min="17" max="16384" width="8.85546875" style="1021"/>
  </cols>
  <sheetData>
    <row r="1" spans="2:16">
      <c r="B1" s="1020"/>
      <c r="C1" s="1020"/>
      <c r="O1" s="1332" t="s">
        <v>697</v>
      </c>
      <c r="P1" s="1332"/>
    </row>
    <row r="2" spans="2:16">
      <c r="C2" s="1020"/>
      <c r="H2" s="1020"/>
      <c r="I2" s="1020"/>
      <c r="J2" s="1020"/>
    </row>
    <row r="3" spans="2:16" ht="14.25" customHeight="1">
      <c r="B3" s="1333" t="s">
        <v>658</v>
      </c>
      <c r="C3" s="1333"/>
      <c r="D3" s="1333"/>
      <c r="E3" s="1333"/>
      <c r="F3" s="1333"/>
      <c r="G3" s="1333"/>
      <c r="H3" s="1333"/>
      <c r="I3" s="1333"/>
      <c r="J3" s="1333"/>
      <c r="K3" s="1333"/>
      <c r="L3" s="1333"/>
      <c r="M3" s="1333"/>
      <c r="N3" s="1333"/>
      <c r="O3" s="1333"/>
      <c r="P3" s="1333"/>
    </row>
    <row r="4" spans="2:16" ht="15" thickBot="1">
      <c r="B4" s="1022"/>
      <c r="C4" s="1022"/>
      <c r="D4" s="1022"/>
      <c r="E4" s="1022"/>
      <c r="F4" s="1022"/>
      <c r="G4" s="1022"/>
      <c r="H4" s="1022"/>
      <c r="I4" s="1022"/>
      <c r="J4" s="1022"/>
      <c r="K4" s="1022"/>
      <c r="L4" s="1022"/>
      <c r="M4" s="1022"/>
    </row>
    <row r="5" spans="2:16" ht="15.75" customHeight="1" thickBot="1">
      <c r="B5" s="1334" t="s">
        <v>607</v>
      </c>
      <c r="C5" s="1336" t="s">
        <v>579</v>
      </c>
      <c r="D5" s="1337"/>
      <c r="E5" s="1337"/>
      <c r="F5" s="1337"/>
      <c r="G5" s="1337"/>
      <c r="H5" s="1337"/>
      <c r="I5" s="1338"/>
      <c r="J5" s="1339" t="s">
        <v>596</v>
      </c>
      <c r="K5" s="1339"/>
      <c r="L5" s="1339"/>
      <c r="M5" s="1339"/>
      <c r="N5" s="1339"/>
      <c r="O5" s="1339"/>
      <c r="P5" s="1339"/>
    </row>
    <row r="6" spans="2:16" ht="15" thickBot="1">
      <c r="B6" s="1335"/>
      <c r="C6" s="1023">
        <v>2013</v>
      </c>
      <c r="D6" s="1024" t="s">
        <v>581</v>
      </c>
      <c r="E6" s="1024" t="s">
        <v>582</v>
      </c>
      <c r="F6" s="1024" t="s">
        <v>279</v>
      </c>
      <c r="G6" s="1024">
        <v>2017</v>
      </c>
      <c r="H6" s="1024">
        <v>2018</v>
      </c>
      <c r="I6" s="1025">
        <v>2019</v>
      </c>
      <c r="J6" s="1026">
        <v>2013</v>
      </c>
      <c r="K6" s="1025" t="s">
        <v>581</v>
      </c>
      <c r="L6" s="1027" t="s">
        <v>582</v>
      </c>
      <c r="M6" s="1028" t="s">
        <v>279</v>
      </c>
      <c r="N6" s="1028">
        <v>2017</v>
      </c>
      <c r="O6" s="1028">
        <v>2018</v>
      </c>
      <c r="P6" s="1028">
        <v>2019</v>
      </c>
    </row>
    <row r="7" spans="2:16">
      <c r="B7" s="1029" t="s">
        <v>659</v>
      </c>
      <c r="C7" s="1030">
        <v>2894.442</v>
      </c>
      <c r="D7" s="1031">
        <v>-13549.235000000001</v>
      </c>
      <c r="E7" s="1031">
        <v>-4062.79</v>
      </c>
      <c r="F7" s="1031">
        <v>-372</v>
      </c>
      <c r="G7" s="1031">
        <v>625.38499999999999</v>
      </c>
      <c r="H7" s="1031">
        <v>10808.569</v>
      </c>
      <c r="I7" s="1032">
        <v>-6017.4610000000002</v>
      </c>
      <c r="J7" s="1033">
        <v>18</v>
      </c>
      <c r="K7" s="1034">
        <v>173.46299999999999</v>
      </c>
      <c r="L7" s="1034">
        <v>-125.55800000000001</v>
      </c>
      <c r="M7" s="1034">
        <v>0</v>
      </c>
      <c r="N7" s="1034">
        <v>93.507999999999996</v>
      </c>
      <c r="O7" s="1034">
        <v>1653.1980000000001</v>
      </c>
      <c r="P7" s="1035">
        <v>-395.39800000000002</v>
      </c>
    </row>
    <row r="8" spans="2:16">
      <c r="B8" s="1036" t="s">
        <v>660</v>
      </c>
      <c r="C8" s="1037">
        <v>6040.5450000000001</v>
      </c>
      <c r="D8" s="1038">
        <v>5638.4170000000004</v>
      </c>
      <c r="E8" s="1038">
        <v>8740.35</v>
      </c>
      <c r="F8" s="1038">
        <v>40094.79</v>
      </c>
      <c r="G8" s="1038">
        <v>-2925.4250000000002</v>
      </c>
      <c r="H8" s="1038">
        <v>34868.491000000002</v>
      </c>
      <c r="I8" s="1039">
        <v>85309.74</v>
      </c>
      <c r="J8" s="1040">
        <v>11</v>
      </c>
      <c r="K8" s="1038">
        <v>419.95100000000002</v>
      </c>
      <c r="L8" s="1038">
        <v>-280.85899999999998</v>
      </c>
      <c r="M8" s="1038">
        <v>665.57600000000002</v>
      </c>
      <c r="N8" s="1038">
        <v>34.67</v>
      </c>
      <c r="O8" s="1038">
        <v>378.16899999999998</v>
      </c>
      <c r="P8" s="1041">
        <v>1648.7760000000001</v>
      </c>
    </row>
    <row r="9" spans="2:16" ht="42.75">
      <c r="B9" s="1036" t="s">
        <v>661</v>
      </c>
      <c r="C9" s="1037">
        <v>5112.9710000000005</v>
      </c>
      <c r="D9" s="1038">
        <v>3486.0660000000007</v>
      </c>
      <c r="E9" s="1038">
        <v>138878.747</v>
      </c>
      <c r="F9" s="1038">
        <v>-53840.703999999998</v>
      </c>
      <c r="G9" s="1038">
        <v>37563.296000000002</v>
      </c>
      <c r="H9" s="1038">
        <v>26959.789000000001</v>
      </c>
      <c r="I9" s="1039">
        <v>177583.94099999999</v>
      </c>
      <c r="J9" s="1040">
        <v>34</v>
      </c>
      <c r="K9" s="1038">
        <v>114.554</v>
      </c>
      <c r="L9" s="1038">
        <v>1334.694</v>
      </c>
      <c r="M9" s="1038">
        <v>-693.42700000000002</v>
      </c>
      <c r="N9" s="1038">
        <v>1030.809</v>
      </c>
      <c r="O9" s="1038">
        <v>821.01900000000001</v>
      </c>
      <c r="P9" s="1041">
        <v>3448.107</v>
      </c>
    </row>
    <row r="10" spans="2:16">
      <c r="B10" s="1042" t="s">
        <v>662</v>
      </c>
      <c r="C10" s="1037">
        <v>519.32299999999987</v>
      </c>
      <c r="D10" s="1038">
        <v>24157.553</v>
      </c>
      <c r="E10" s="1038">
        <v>13020.099</v>
      </c>
      <c r="F10" s="1038">
        <v>501.03800000000001</v>
      </c>
      <c r="G10" s="1038">
        <v>6672.8190000000004</v>
      </c>
      <c r="H10" s="1038">
        <v>837.02800000000002</v>
      </c>
      <c r="I10" s="1039">
        <v>36592</v>
      </c>
      <c r="J10" s="1040">
        <v>-17</v>
      </c>
      <c r="K10" s="1038">
        <v>588.19200000000001</v>
      </c>
      <c r="L10" s="1038">
        <v>75</v>
      </c>
      <c r="M10" s="1038">
        <v>201</v>
      </c>
      <c r="N10" s="1038">
        <v>299.904</v>
      </c>
      <c r="O10" s="1038">
        <v>99</v>
      </c>
      <c r="P10" s="1041">
        <v>674.66800000000001</v>
      </c>
    </row>
    <row r="11" spans="2:16">
      <c r="B11" s="1042" t="s">
        <v>663</v>
      </c>
      <c r="C11" s="1037">
        <v>0</v>
      </c>
      <c r="D11" s="1038">
        <v>0</v>
      </c>
      <c r="E11" s="1038"/>
      <c r="F11" s="1038">
        <v>4286.1059999999998</v>
      </c>
      <c r="G11" s="1038">
        <v>-1652.5060000000001</v>
      </c>
      <c r="H11" s="1038">
        <v>-9963.5310000000009</v>
      </c>
      <c r="I11" s="1039">
        <v>0</v>
      </c>
      <c r="J11" s="1040">
        <v>0</v>
      </c>
      <c r="K11" s="1038">
        <v>0</v>
      </c>
      <c r="L11" s="1038">
        <v>0</v>
      </c>
      <c r="M11" s="1038">
        <v>0</v>
      </c>
      <c r="N11" s="1038">
        <v>-66.099999999999994</v>
      </c>
      <c r="O11" s="1038">
        <v>-219.495</v>
      </c>
      <c r="P11" s="1041">
        <v>0</v>
      </c>
    </row>
    <row r="12" spans="2:16">
      <c r="B12" s="1042" t="s">
        <v>645</v>
      </c>
      <c r="C12" s="1037">
        <v>0</v>
      </c>
      <c r="D12" s="1038">
        <v>0</v>
      </c>
      <c r="E12" s="1038">
        <v>0</v>
      </c>
      <c r="F12" s="1038">
        <v>0</v>
      </c>
      <c r="G12" s="1038">
        <v>0</v>
      </c>
      <c r="H12" s="1038">
        <v>0</v>
      </c>
      <c r="I12" s="1039"/>
      <c r="J12" s="1040">
        <v>0</v>
      </c>
      <c r="K12" s="1038">
        <v>0</v>
      </c>
      <c r="L12" s="1038">
        <v>0</v>
      </c>
      <c r="M12" s="1038">
        <v>0</v>
      </c>
      <c r="N12" s="1038">
        <v>0</v>
      </c>
      <c r="O12" s="1038">
        <v>0</v>
      </c>
      <c r="P12" s="1041">
        <v>0</v>
      </c>
    </row>
    <row r="13" spans="2:16">
      <c r="B13" s="1042" t="s">
        <v>664</v>
      </c>
      <c r="C13" s="1037">
        <v>0</v>
      </c>
      <c r="D13" s="1038">
        <v>0</v>
      </c>
      <c r="E13" s="1038">
        <v>0</v>
      </c>
      <c r="F13" s="1038">
        <v>0</v>
      </c>
      <c r="G13" s="1038">
        <v>0</v>
      </c>
      <c r="H13" s="1038">
        <v>0</v>
      </c>
      <c r="I13" s="1039">
        <v>0</v>
      </c>
      <c r="J13" s="1040">
        <v>0</v>
      </c>
      <c r="K13" s="1038">
        <v>0</v>
      </c>
      <c r="L13" s="1038">
        <v>0</v>
      </c>
      <c r="M13" s="1038">
        <v>0</v>
      </c>
      <c r="N13" s="1038">
        <v>0</v>
      </c>
      <c r="O13" s="1038">
        <v>0</v>
      </c>
      <c r="P13" s="1041">
        <v>0</v>
      </c>
    </row>
    <row r="14" spans="2:16" ht="42.75">
      <c r="B14" s="1036" t="s">
        <v>665</v>
      </c>
      <c r="C14" s="1037">
        <v>0</v>
      </c>
      <c r="D14" s="1038">
        <v>0</v>
      </c>
      <c r="E14" s="1038">
        <v>0</v>
      </c>
      <c r="F14" s="1038">
        <v>0</v>
      </c>
      <c r="G14" s="1038">
        <v>0</v>
      </c>
      <c r="H14" s="1038">
        <v>204.17099999999999</v>
      </c>
      <c r="I14" s="1039">
        <v>5381.3760000000002</v>
      </c>
      <c r="J14" s="1040">
        <v>0</v>
      </c>
      <c r="K14" s="1038">
        <v>0</v>
      </c>
      <c r="L14" s="1038">
        <v>0</v>
      </c>
      <c r="M14" s="1038">
        <v>0</v>
      </c>
      <c r="N14" s="1038">
        <v>0</v>
      </c>
      <c r="O14" s="1038">
        <v>7.6070000000000002</v>
      </c>
      <c r="P14" s="1041">
        <v>196.928</v>
      </c>
    </row>
    <row r="15" spans="2:16" ht="29.25" thickBot="1">
      <c r="B15" s="1043" t="s">
        <v>666</v>
      </c>
      <c r="C15" s="1044">
        <v>-1115.2070000000001</v>
      </c>
      <c r="D15" s="1045">
        <v>8961.5059999999994</v>
      </c>
      <c r="E15" s="1045">
        <v>12982.316999999999</v>
      </c>
      <c r="F15" s="1045">
        <v>3677.0430000000001</v>
      </c>
      <c r="G15" s="1045">
        <v>0</v>
      </c>
      <c r="H15" s="1045">
        <v>0</v>
      </c>
      <c r="I15" s="1046">
        <v>0</v>
      </c>
      <c r="J15" s="1047">
        <v>-50</v>
      </c>
      <c r="K15" s="1045">
        <v>0</v>
      </c>
      <c r="L15" s="1045">
        <v>361.09100000000001</v>
      </c>
      <c r="M15" s="1045">
        <v>58.63</v>
      </c>
      <c r="N15" s="1045">
        <v>0</v>
      </c>
      <c r="O15" s="1045">
        <v>0</v>
      </c>
      <c r="P15" s="1048">
        <v>0</v>
      </c>
    </row>
    <row r="16" spans="2:16" ht="29.25" thickBot="1">
      <c r="B16" s="1049" t="s">
        <v>667</v>
      </c>
      <c r="C16" s="1050">
        <f>C7+C8+C10+C11+C14+C15+C9+C12+C13</f>
        <v>13452.074000000001</v>
      </c>
      <c r="D16" s="1051">
        <f t="shared" ref="D16:P16" si="0">D7+D8+D10+D11+D14+D15+D9+D12+D13</f>
        <v>28694.307000000001</v>
      </c>
      <c r="E16" s="1051">
        <f t="shared" si="0"/>
        <v>169558.723</v>
      </c>
      <c r="F16" s="1051">
        <f t="shared" si="0"/>
        <v>-5653.726999999999</v>
      </c>
      <c r="G16" s="1051">
        <f t="shared" si="0"/>
        <v>40283.569000000003</v>
      </c>
      <c r="H16" s="1051">
        <f t="shared" si="0"/>
        <v>63714.516999999993</v>
      </c>
      <c r="I16" s="1052">
        <f t="shared" si="0"/>
        <v>298849.59600000002</v>
      </c>
      <c r="J16" s="1053">
        <f t="shared" si="0"/>
        <v>-4</v>
      </c>
      <c r="K16" s="1051">
        <f t="shared" si="0"/>
        <v>1296.1600000000001</v>
      </c>
      <c r="L16" s="1051">
        <f t="shared" si="0"/>
        <v>1364.3679999999999</v>
      </c>
      <c r="M16" s="1051">
        <f t="shared" si="0"/>
        <v>231.779</v>
      </c>
      <c r="N16" s="1051">
        <f t="shared" si="0"/>
        <v>1392.7909999999999</v>
      </c>
      <c r="O16" s="1051">
        <f t="shared" si="0"/>
        <v>2739.4980000000005</v>
      </c>
      <c r="P16" s="1052">
        <f t="shared" si="0"/>
        <v>5573.0810000000001</v>
      </c>
    </row>
    <row r="17" spans="2:16">
      <c r="B17" s="1029" t="s">
        <v>659</v>
      </c>
      <c r="C17" s="1030">
        <v>117225.35799999999</v>
      </c>
      <c r="D17" s="1031">
        <v>75980.351999999999</v>
      </c>
      <c r="E17" s="1031">
        <v>7050.9779999999992</v>
      </c>
      <c r="F17" s="1031">
        <v>61157.657999999996</v>
      </c>
      <c r="G17" s="1031">
        <v>373866.06599999999</v>
      </c>
      <c r="H17" s="1031">
        <v>270032.27500000002</v>
      </c>
      <c r="I17" s="1032">
        <v>519695.59600000002</v>
      </c>
      <c r="J17" s="1033">
        <v>4346.8710000000001</v>
      </c>
      <c r="K17" s="1034">
        <v>8524.6689999999999</v>
      </c>
      <c r="L17" s="1034">
        <v>-282.34300000000002</v>
      </c>
      <c r="M17" s="1034">
        <v>4122.3339999999998</v>
      </c>
      <c r="N17" s="1034">
        <v>18485.347999999998</v>
      </c>
      <c r="O17" s="1034">
        <v>19724.921999999999</v>
      </c>
      <c r="P17" s="1035">
        <v>27951.296999999999</v>
      </c>
    </row>
    <row r="18" spans="2:16">
      <c r="B18" s="1036" t="s">
        <v>660</v>
      </c>
      <c r="C18" s="1037">
        <v>213854.954</v>
      </c>
      <c r="D18" s="1038">
        <v>146128.614</v>
      </c>
      <c r="E18" s="1038">
        <v>166860.981</v>
      </c>
      <c r="F18" s="1038">
        <v>219292.78700000001</v>
      </c>
      <c r="G18" s="1038">
        <v>182766.576</v>
      </c>
      <c r="H18" s="1038">
        <v>-214357.30499999999</v>
      </c>
      <c r="I18" s="1039">
        <v>987062.25699999998</v>
      </c>
      <c r="J18" s="1040">
        <v>1922.915</v>
      </c>
      <c r="K18" s="1054">
        <v>2763.7350000000001</v>
      </c>
      <c r="L18" s="1054">
        <v>2461.6580000000004</v>
      </c>
      <c r="M18" s="1054">
        <v>4856.4100000000008</v>
      </c>
      <c r="N18" s="1054">
        <v>5127.09</v>
      </c>
      <c r="O18" s="1054">
        <v>-5962.5720000000001</v>
      </c>
      <c r="P18" s="1055">
        <v>28848.991000000002</v>
      </c>
    </row>
    <row r="19" spans="2:16" ht="42.75">
      <c r="B19" s="1036" t="s">
        <v>661</v>
      </c>
      <c r="C19" s="1037">
        <v>535931.94900000002</v>
      </c>
      <c r="D19" s="1038">
        <v>551702.72699999996</v>
      </c>
      <c r="E19" s="1038">
        <v>404684.25799999997</v>
      </c>
      <c r="F19" s="1038">
        <v>956872.32199999993</v>
      </c>
      <c r="G19" s="1038">
        <v>661712.79099999997</v>
      </c>
      <c r="H19" s="1038">
        <v>-1141753.274</v>
      </c>
      <c r="I19" s="1039">
        <v>3178544.23</v>
      </c>
      <c r="J19" s="1040">
        <v>6219.2460000000001</v>
      </c>
      <c r="K19" s="1054">
        <v>7956.1729999999998</v>
      </c>
      <c r="L19" s="1054">
        <v>6468.2060000000001</v>
      </c>
      <c r="M19" s="1054">
        <v>19610.48</v>
      </c>
      <c r="N19" s="1054">
        <v>13605.982</v>
      </c>
      <c r="O19" s="1054">
        <v>-26424.582000000002</v>
      </c>
      <c r="P19" s="1055">
        <v>81170.565000000002</v>
      </c>
    </row>
    <row r="20" spans="2:16">
      <c r="B20" s="1042" t="s">
        <v>662</v>
      </c>
      <c r="C20" s="1037">
        <v>-756.32899999999995</v>
      </c>
      <c r="D20" s="1038">
        <v>-6342.4809999999998</v>
      </c>
      <c r="E20" s="1038">
        <v>12826.759</v>
      </c>
      <c r="F20" s="1038">
        <v>-21438.287</v>
      </c>
      <c r="G20" s="1038">
        <v>-8431.5249999999996</v>
      </c>
      <c r="H20" s="1038">
        <v>1449.586</v>
      </c>
      <c r="I20" s="1039">
        <v>-1432</v>
      </c>
      <c r="J20" s="1040">
        <v>-41</v>
      </c>
      <c r="K20" s="1054">
        <v>-80</v>
      </c>
      <c r="L20" s="1054">
        <v>377</v>
      </c>
      <c r="M20" s="1054">
        <v>-715</v>
      </c>
      <c r="N20" s="1054">
        <v>-7</v>
      </c>
      <c r="O20" s="1054">
        <v>200</v>
      </c>
      <c r="P20" s="1055">
        <v>38</v>
      </c>
    </row>
    <row r="21" spans="2:16">
      <c r="B21" s="1042" t="s">
        <v>663</v>
      </c>
      <c r="C21" s="1037">
        <v>0</v>
      </c>
      <c r="D21" s="1038">
        <v>0</v>
      </c>
      <c r="E21" s="1038">
        <v>0</v>
      </c>
      <c r="F21" s="1038">
        <v>0</v>
      </c>
      <c r="G21" s="1038">
        <v>0</v>
      </c>
      <c r="H21" s="1038">
        <v>0</v>
      </c>
      <c r="I21" s="1039">
        <v>0</v>
      </c>
      <c r="J21" s="1040">
        <v>0</v>
      </c>
      <c r="K21" s="1054">
        <v>0</v>
      </c>
      <c r="L21" s="1054">
        <v>0</v>
      </c>
      <c r="M21" s="1054">
        <v>0</v>
      </c>
      <c r="N21" s="1054">
        <v>0</v>
      </c>
      <c r="O21" s="1054">
        <v>0</v>
      </c>
      <c r="P21" s="1055">
        <v>0</v>
      </c>
    </row>
    <row r="22" spans="2:16">
      <c r="B22" s="1042" t="s">
        <v>645</v>
      </c>
      <c r="C22" s="1037">
        <v>0</v>
      </c>
      <c r="D22" s="1038">
        <v>0</v>
      </c>
      <c r="E22" s="1038">
        <v>0</v>
      </c>
      <c r="F22" s="1038">
        <v>0</v>
      </c>
      <c r="G22" s="1038">
        <v>0</v>
      </c>
      <c r="H22" s="1038">
        <v>0</v>
      </c>
      <c r="I22" s="1039">
        <v>214.40600000000001</v>
      </c>
      <c r="J22" s="1040">
        <v>0</v>
      </c>
      <c r="K22" s="1054">
        <v>0</v>
      </c>
      <c r="L22" s="1054">
        <v>0</v>
      </c>
      <c r="M22" s="1054">
        <v>0</v>
      </c>
      <c r="N22" s="1054">
        <v>0</v>
      </c>
      <c r="O22" s="1054">
        <v>0</v>
      </c>
      <c r="P22" s="1055">
        <v>536.01400000000001</v>
      </c>
    </row>
    <row r="23" spans="2:16">
      <c r="B23" s="1042" t="s">
        <v>664</v>
      </c>
      <c r="C23" s="1037">
        <v>0</v>
      </c>
      <c r="D23" s="1038">
        <v>0</v>
      </c>
      <c r="E23" s="1038">
        <v>0</v>
      </c>
      <c r="F23" s="1038">
        <v>0</v>
      </c>
      <c r="G23" s="1038">
        <v>0</v>
      </c>
      <c r="H23" s="1038">
        <v>0</v>
      </c>
      <c r="I23" s="1039">
        <v>0</v>
      </c>
      <c r="J23" s="1040">
        <v>0</v>
      </c>
      <c r="K23" s="1054">
        <v>0</v>
      </c>
      <c r="L23" s="1054">
        <v>0</v>
      </c>
      <c r="M23" s="1054">
        <v>0</v>
      </c>
      <c r="N23" s="1054">
        <v>0</v>
      </c>
      <c r="O23" s="1054">
        <v>0</v>
      </c>
      <c r="P23" s="1055">
        <v>0</v>
      </c>
    </row>
    <row r="24" spans="2:16" ht="42.75">
      <c r="B24" s="1036" t="s">
        <v>665</v>
      </c>
      <c r="C24" s="1037">
        <v>0</v>
      </c>
      <c r="D24" s="1038">
        <v>0</v>
      </c>
      <c r="E24" s="1038">
        <v>0</v>
      </c>
      <c r="F24" s="1038">
        <v>0</v>
      </c>
      <c r="G24" s="1038">
        <v>0</v>
      </c>
      <c r="H24" s="1038">
        <v>433.584</v>
      </c>
      <c r="I24" s="1039">
        <v>32.938000000000002</v>
      </c>
      <c r="J24" s="1040">
        <v>0</v>
      </c>
      <c r="K24" s="1054">
        <v>0</v>
      </c>
      <c r="L24" s="1054">
        <v>0</v>
      </c>
      <c r="M24" s="1054">
        <v>0</v>
      </c>
      <c r="N24" s="1054">
        <v>0</v>
      </c>
      <c r="O24" s="1054">
        <v>12.686999999999999</v>
      </c>
      <c r="P24" s="1055">
        <v>2.9000000000000001E-2</v>
      </c>
    </row>
    <row r="25" spans="2:16" ht="29.25" thickBot="1">
      <c r="B25" s="1043" t="s">
        <v>666</v>
      </c>
      <c r="C25" s="1044">
        <v>-7584.223</v>
      </c>
      <c r="D25" s="1045">
        <v>16048.328</v>
      </c>
      <c r="E25" s="1045">
        <v>-2425.9679999999998</v>
      </c>
      <c r="F25" s="1045">
        <v>3666.3470000000002</v>
      </c>
      <c r="G25" s="1045">
        <v>-5417.7179999999998</v>
      </c>
      <c r="H25" s="1045">
        <v>801.255</v>
      </c>
      <c r="I25" s="1046">
        <v>17639.27</v>
      </c>
      <c r="J25" s="1047">
        <v>-152.67599999999999</v>
      </c>
      <c r="K25" s="1056">
        <v>417.726</v>
      </c>
      <c r="L25" s="1056">
        <v>-28.539000000000001</v>
      </c>
      <c r="M25" s="1056">
        <v>81.474000000000004</v>
      </c>
      <c r="N25" s="1056">
        <v>120.39400000000001</v>
      </c>
      <c r="O25" s="1056">
        <v>-35.097999999999999</v>
      </c>
      <c r="P25" s="1057">
        <v>198.529</v>
      </c>
    </row>
    <row r="26" spans="2:16" ht="29.25" thickBot="1">
      <c r="B26" s="1058" t="s">
        <v>668</v>
      </c>
      <c r="C26" s="1059">
        <f t="shared" ref="C26:G26" si="1">C17+C18+C19+C20+C21+C22+C23+C24+C25</f>
        <v>858671.70899999992</v>
      </c>
      <c r="D26" s="1051">
        <f t="shared" si="1"/>
        <v>783517.53999999992</v>
      </c>
      <c r="E26" s="1051">
        <f t="shared" si="1"/>
        <v>588997.00799999991</v>
      </c>
      <c r="F26" s="1051">
        <f t="shared" si="1"/>
        <v>1219550.827</v>
      </c>
      <c r="G26" s="1051">
        <f t="shared" si="1"/>
        <v>1204496.19</v>
      </c>
      <c r="H26" s="1051">
        <f>H17+H18+H19+H20+H21+H22+H23+H24+H25</f>
        <v>-1083393.8790000002</v>
      </c>
      <c r="I26" s="1060">
        <f>I17+I18+I19+I20+I21+I22+I23+I24+I25</f>
        <v>4701756.6970000006</v>
      </c>
      <c r="J26" s="1061">
        <f t="shared" ref="J26:O26" si="2">J17+J18+J19+J20+J21+J22+J23+J24+J25</f>
        <v>12295.356</v>
      </c>
      <c r="K26" s="1062">
        <f t="shared" si="2"/>
        <v>19582.303</v>
      </c>
      <c r="L26" s="1062">
        <f t="shared" si="2"/>
        <v>8995.982</v>
      </c>
      <c r="M26" s="1062">
        <f t="shared" si="2"/>
        <v>27955.698</v>
      </c>
      <c r="N26" s="1051">
        <f t="shared" si="2"/>
        <v>37331.813999999998</v>
      </c>
      <c r="O26" s="1062">
        <f t="shared" si="2"/>
        <v>-12484.643000000004</v>
      </c>
      <c r="P26" s="1063">
        <f>P17+P18+P19+P20+P21+P22+P23+P24+P25</f>
        <v>138743.42500000002</v>
      </c>
    </row>
    <row r="27" spans="2:16">
      <c r="B27" s="1064"/>
      <c r="H27" s="1004"/>
      <c r="J27" s="1065"/>
    </row>
    <row r="28" spans="2:16" ht="14.25" customHeight="1">
      <c r="B28" s="1340" t="s">
        <v>669</v>
      </c>
      <c r="C28" s="1340"/>
      <c r="D28" s="1340"/>
      <c r="E28" s="1340"/>
      <c r="F28" s="1340"/>
      <c r="G28" s="1340"/>
      <c r="H28" s="1340"/>
      <c r="I28" s="1340"/>
      <c r="J28" s="1340"/>
      <c r="K28" s="1340"/>
      <c r="L28" s="1340"/>
      <c r="M28" s="1340"/>
      <c r="N28" s="1340"/>
      <c r="O28" s="1340"/>
      <c r="P28" s="1340"/>
    </row>
    <row r="29" spans="2:16" ht="43.15" customHeight="1">
      <c r="B29" s="1066"/>
      <c r="C29" s="1066"/>
      <c r="D29" s="1066"/>
      <c r="E29" s="1066"/>
      <c r="F29" s="1066"/>
      <c r="G29" s="1066"/>
      <c r="H29" s="1066"/>
      <c r="I29" s="1067"/>
    </row>
    <row r="31" spans="2:16">
      <c r="C31" s="1004"/>
      <c r="D31" s="1004"/>
      <c r="E31" s="1004"/>
      <c r="F31" s="1004"/>
      <c r="G31" s="1004"/>
      <c r="H31" s="1004"/>
      <c r="I31" s="1004"/>
      <c r="J31" s="1004"/>
      <c r="K31" s="1004"/>
      <c r="L31" s="1004"/>
      <c r="M31" s="1004"/>
      <c r="N31" s="1004"/>
      <c r="O31" s="1004"/>
      <c r="P31" s="1004"/>
    </row>
    <row r="36" spans="3:16">
      <c r="C36" s="1004"/>
      <c r="D36" s="1004"/>
      <c r="E36" s="1004"/>
      <c r="F36" s="1004"/>
      <c r="G36" s="1004"/>
      <c r="H36" s="1004"/>
      <c r="I36" s="1004"/>
      <c r="J36" s="1004"/>
      <c r="K36" s="1004"/>
      <c r="L36" s="1004"/>
      <c r="M36" s="1004"/>
      <c r="N36" s="1004"/>
      <c r="O36" s="1004"/>
      <c r="P36" s="1004"/>
    </row>
  </sheetData>
  <mergeCells count="6">
    <mergeCell ref="B28:P28"/>
    <mergeCell ref="O1:P1"/>
    <mergeCell ref="B3:P3"/>
    <mergeCell ref="B5:B6"/>
    <mergeCell ref="C5:I5"/>
    <mergeCell ref="J5:P5"/>
  </mergeCells>
  <pageMargins left="0.70866141732283472" right="0.70866141732283472" top="0.74803149606299213" bottom="0.74803149606299213" header="0.31496062992125984" footer="0.31496062992125984"/>
  <pageSetup paperSize="9" scale="4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2"/>
  <sheetViews>
    <sheetView workbookViewId="0">
      <selection activeCell="G8" sqref="G8"/>
    </sheetView>
  </sheetViews>
  <sheetFormatPr defaultColWidth="9.140625" defaultRowHeight="14.25"/>
  <cols>
    <col min="1" max="1" width="5.85546875" style="1" customWidth="1"/>
    <col min="2" max="2" width="36.140625" style="1" customWidth="1"/>
    <col min="3" max="15" width="9.140625" style="1"/>
    <col min="16" max="16" width="10.7109375" style="1" customWidth="1"/>
    <col min="17" max="16384" width="9.140625" style="1"/>
  </cols>
  <sheetData>
    <row r="1" spans="2:16">
      <c r="O1" s="1140" t="s">
        <v>698</v>
      </c>
      <c r="P1" s="1140"/>
    </row>
    <row r="3" spans="2:16">
      <c r="B3" s="1341" t="s">
        <v>670</v>
      </c>
      <c r="C3" s="1341"/>
      <c r="D3" s="1341"/>
      <c r="E3" s="1341"/>
      <c r="F3" s="1341"/>
      <c r="G3" s="1341"/>
      <c r="H3" s="1341"/>
      <c r="I3" s="1341"/>
      <c r="J3" s="1341"/>
      <c r="K3" s="1341"/>
      <c r="L3" s="1341"/>
      <c r="M3" s="1341"/>
      <c r="N3" s="1341"/>
      <c r="O3" s="1341"/>
      <c r="P3" s="1341"/>
    </row>
    <row r="4" spans="2:16" ht="15" thickBot="1">
      <c r="B4" s="1068"/>
      <c r="C4" s="1068"/>
      <c r="D4" s="1068"/>
      <c r="E4" s="1068"/>
      <c r="F4" s="1068"/>
      <c r="G4" s="1068"/>
      <c r="H4" s="1068"/>
      <c r="I4" s="1068"/>
    </row>
    <row r="5" spans="2:16" ht="15" thickBot="1">
      <c r="B5" s="1342" t="s">
        <v>671</v>
      </c>
      <c r="C5" s="1344" t="s">
        <v>579</v>
      </c>
      <c r="D5" s="1339"/>
      <c r="E5" s="1339"/>
      <c r="F5" s="1339"/>
      <c r="G5" s="1339"/>
      <c r="H5" s="1339"/>
      <c r="I5" s="1345"/>
      <c r="J5" s="1346" t="s">
        <v>596</v>
      </c>
      <c r="K5" s="1346"/>
      <c r="L5" s="1346"/>
      <c r="M5" s="1346"/>
      <c r="N5" s="1346"/>
      <c r="O5" s="1346"/>
      <c r="P5" s="1346"/>
    </row>
    <row r="6" spans="2:16" ht="15" thickBot="1">
      <c r="B6" s="1343"/>
      <c r="C6" s="1069">
        <v>2013</v>
      </c>
      <c r="D6" s="1070">
        <v>2014</v>
      </c>
      <c r="E6" s="1070">
        <v>2015</v>
      </c>
      <c r="F6" s="1070">
        <v>2016</v>
      </c>
      <c r="G6" s="1070">
        <v>2017</v>
      </c>
      <c r="H6" s="1070">
        <v>2018</v>
      </c>
      <c r="I6" s="1071" t="s">
        <v>282</v>
      </c>
      <c r="J6" s="1069">
        <v>2013</v>
      </c>
      <c r="K6" s="1070">
        <v>2014</v>
      </c>
      <c r="L6" s="1070">
        <v>2015</v>
      </c>
      <c r="M6" s="1070">
        <v>2016</v>
      </c>
      <c r="N6" s="1070">
        <v>2017</v>
      </c>
      <c r="O6" s="1070">
        <v>2018</v>
      </c>
      <c r="P6" s="1072" t="s">
        <v>282</v>
      </c>
    </row>
    <row r="7" spans="2:16" ht="42.75">
      <c r="B7" s="935" t="s">
        <v>672</v>
      </c>
      <c r="C7" s="1073">
        <v>5.4149950815357641</v>
      </c>
      <c r="D7" s="1074">
        <v>5.5597422183911744</v>
      </c>
      <c r="E7" s="1074">
        <v>5.5961132807125349</v>
      </c>
      <c r="F7" s="1074">
        <v>5.613590891439328</v>
      </c>
      <c r="G7" s="1074">
        <v>5.6066866396004595</v>
      </c>
      <c r="H7" s="1074">
        <v>5.2684724139210424</v>
      </c>
      <c r="I7" s="1075">
        <v>5.6394667169475827</v>
      </c>
      <c r="J7" s="1076">
        <v>6.2533361397454534</v>
      </c>
      <c r="K7" s="1074">
        <v>6.6343952324465345</v>
      </c>
      <c r="L7" s="1074">
        <v>6.3425047622861381</v>
      </c>
      <c r="M7" s="1074">
        <v>6.1617135845848177</v>
      </c>
      <c r="N7" s="1074">
        <v>6.1189072954059718</v>
      </c>
      <c r="O7" s="1074">
        <v>5.6414656077345402</v>
      </c>
      <c r="P7" s="1077">
        <v>6.1408722771364701</v>
      </c>
    </row>
    <row r="8" spans="2:16" ht="28.5">
      <c r="B8" s="17" t="s">
        <v>673</v>
      </c>
      <c r="C8" s="1078">
        <v>8.2423814403838147</v>
      </c>
      <c r="D8" s="1079">
        <v>6.7288037028964283</v>
      </c>
      <c r="E8" s="1079">
        <v>5.9247202142805611</v>
      </c>
      <c r="F8" s="1079">
        <v>5.8064750340874536</v>
      </c>
      <c r="G8" s="1079">
        <v>5.530992119663793</v>
      </c>
      <c r="H8" s="1079">
        <v>1.2857544060412749</v>
      </c>
      <c r="I8" s="1080">
        <v>10.555666957683655</v>
      </c>
      <c r="J8" s="1081">
        <v>9.1255097795424227</v>
      </c>
      <c r="K8" s="1079">
        <v>8.184206949434035</v>
      </c>
      <c r="L8" s="1079">
        <v>4.7579042063554953</v>
      </c>
      <c r="M8" s="1079">
        <v>5.0501795970054575</v>
      </c>
      <c r="N8" s="1079">
        <v>5.8335572493700392</v>
      </c>
      <c r="O8" s="1079">
        <v>1.8718116068310002</v>
      </c>
      <c r="P8" s="1082">
        <v>10.9393315888614</v>
      </c>
    </row>
    <row r="9" spans="2:16" ht="28.5">
      <c r="B9" s="17" t="s">
        <v>674</v>
      </c>
      <c r="C9" s="1078">
        <v>6.1723777970083198</v>
      </c>
      <c r="D9" s="1079">
        <v>7.8098132076889231</v>
      </c>
      <c r="E9" s="1079">
        <v>6.9623980680888087</v>
      </c>
      <c r="F9" s="1079">
        <v>6.1512026625827412</v>
      </c>
      <c r="G9" s="1079">
        <v>5.7547391850810303</v>
      </c>
      <c r="H9" s="1079">
        <v>4.1918528318530699</v>
      </c>
      <c r="I9" s="1080">
        <v>5.7939962247528838</v>
      </c>
      <c r="J9" s="1081">
        <v>6.562645247475146</v>
      </c>
      <c r="K9" s="1079">
        <v>7.7428014013025113</v>
      </c>
      <c r="L9" s="1079">
        <v>7.3235518998079927</v>
      </c>
      <c r="M9" s="1079">
        <v>6.0094680588241109</v>
      </c>
      <c r="N9" s="1079">
        <v>5.2172905564977317</v>
      </c>
      <c r="O9" s="1079">
        <v>4.2283360871580369</v>
      </c>
      <c r="P9" s="1082">
        <v>6.1450954500772204</v>
      </c>
    </row>
    <row r="10" spans="2:16" ht="28.5">
      <c r="B10" s="17" t="s">
        <v>675</v>
      </c>
      <c r="C10" s="1078">
        <v>7.9974756376200693</v>
      </c>
      <c r="D10" s="1079">
        <v>6.4856596631832168</v>
      </c>
      <c r="E10" s="1079">
        <v>6.233192756507548</v>
      </c>
      <c r="F10" s="1079">
        <v>7.0277529794452231</v>
      </c>
      <c r="G10" s="1079">
        <v>6.4429996829816014</v>
      </c>
      <c r="H10" s="1079">
        <v>5.039069332689377</v>
      </c>
      <c r="I10" s="1080">
        <v>5.8107754675022321</v>
      </c>
      <c r="J10" s="1081" t="s">
        <v>676</v>
      </c>
      <c r="K10" s="1079">
        <v>6.6905655883359119</v>
      </c>
      <c r="L10" s="1079">
        <v>6.5285402667628372</v>
      </c>
      <c r="M10" s="1079">
        <v>6.5949739355102999</v>
      </c>
      <c r="N10" s="1079">
        <v>6.566930762181272</v>
      </c>
      <c r="O10" s="1079">
        <v>5.1242717889072686</v>
      </c>
      <c r="P10" s="1082">
        <v>5.6437335962363102</v>
      </c>
    </row>
    <row r="11" spans="2:16" ht="28.5">
      <c r="B11" s="17" t="s">
        <v>677</v>
      </c>
      <c r="C11" s="1078">
        <v>5.3204910989376515</v>
      </c>
      <c r="D11" s="1079">
        <v>5.0375323538523116</v>
      </c>
      <c r="E11" s="1079">
        <v>7.5167827364738953</v>
      </c>
      <c r="F11" s="1079">
        <v>6.3084195686733766</v>
      </c>
      <c r="G11" s="1079">
        <v>6.0717384620747605</v>
      </c>
      <c r="H11" s="1079">
        <v>5.9760428885691841</v>
      </c>
      <c r="I11" s="1080">
        <v>6.2756478832352718</v>
      </c>
      <c r="J11" s="1081" t="s">
        <v>676</v>
      </c>
      <c r="K11" s="1079" t="s">
        <v>676</v>
      </c>
      <c r="L11" s="1079" t="s">
        <v>676</v>
      </c>
      <c r="M11" s="1079">
        <v>6.1862318447592273</v>
      </c>
      <c r="N11" s="1079">
        <v>6.2161755000181698</v>
      </c>
      <c r="O11" s="1079">
        <v>5.7994919717965532</v>
      </c>
      <c r="P11" s="1082">
        <v>6.4932499002776902</v>
      </c>
    </row>
    <row r="12" spans="2:16" ht="29.25" thickBot="1">
      <c r="B12" s="1083" t="s">
        <v>678</v>
      </c>
      <c r="C12" s="1084" t="s">
        <v>676</v>
      </c>
      <c r="D12" s="1085" t="s">
        <v>676</v>
      </c>
      <c r="E12" s="1085" t="s">
        <v>676</v>
      </c>
      <c r="F12" s="1085">
        <v>5.5688882289879604</v>
      </c>
      <c r="G12" s="1085">
        <v>5.2516141726296626</v>
      </c>
      <c r="H12" s="1085">
        <v>6.5102628455658893</v>
      </c>
      <c r="I12" s="1086">
        <v>6.1326037960367481</v>
      </c>
      <c r="J12" s="1087" t="s">
        <v>676</v>
      </c>
      <c r="K12" s="1085" t="s">
        <v>676</v>
      </c>
      <c r="L12" s="1085" t="s">
        <v>676</v>
      </c>
      <c r="M12" s="1085" t="s">
        <v>676</v>
      </c>
      <c r="N12" s="1085" t="s">
        <v>676</v>
      </c>
      <c r="O12" s="1085" t="s">
        <v>676</v>
      </c>
      <c r="P12" s="1088">
        <v>3.1169517580953601</v>
      </c>
    </row>
    <row r="13" spans="2:16" ht="42.75">
      <c r="B13" s="935" t="s">
        <v>679</v>
      </c>
      <c r="C13" s="1089">
        <v>2.5339831645169251</v>
      </c>
      <c r="D13" s="1090">
        <v>3.0654164480572472</v>
      </c>
      <c r="E13" s="1090">
        <v>3.3984874684006252</v>
      </c>
      <c r="F13" s="1090">
        <v>3.6335109167258053</v>
      </c>
      <c r="G13" s="1090">
        <v>3.5947215915118331</v>
      </c>
      <c r="H13" s="1090">
        <v>3.3416253258474407</v>
      </c>
      <c r="I13" s="1091">
        <v>3.8313378905013802</v>
      </c>
      <c r="J13" s="1092">
        <v>3.4681607383439395</v>
      </c>
      <c r="K13" s="1090">
        <v>4.4782355613293428</v>
      </c>
      <c r="L13" s="1090">
        <v>4.5990006435318964</v>
      </c>
      <c r="M13" s="1090">
        <v>4.6840162706431459</v>
      </c>
      <c r="N13" s="1090">
        <v>4.5356586586467325</v>
      </c>
      <c r="O13" s="1090">
        <v>4.134489385211265</v>
      </c>
      <c r="P13" s="1093">
        <v>4.7450389919471796</v>
      </c>
    </row>
    <row r="14" spans="2:16" ht="28.5">
      <c r="B14" s="17" t="s">
        <v>680</v>
      </c>
      <c r="C14" s="1078">
        <v>6.8423814403838144</v>
      </c>
      <c r="D14" s="1079">
        <v>7.2781534337726734</v>
      </c>
      <c r="E14" s="1079">
        <v>6.3606226140855346</v>
      </c>
      <c r="F14" s="1079">
        <v>5.9723485553049454</v>
      </c>
      <c r="G14" s="1079">
        <v>3.1673695989966859</v>
      </c>
      <c r="H14" s="1079">
        <v>0.37549239101330717</v>
      </c>
      <c r="I14" s="1080">
        <v>10.163554284585301</v>
      </c>
      <c r="J14" s="1081">
        <v>7.6744004838826445</v>
      </c>
      <c r="K14" s="1079">
        <v>8.76776632646542</v>
      </c>
      <c r="L14" s="1079">
        <v>5.2032498167113141</v>
      </c>
      <c r="M14" s="1079">
        <v>5.1951828446581381</v>
      </c>
      <c r="N14" s="1079">
        <v>3.4936142280430045</v>
      </c>
      <c r="O14" s="1079">
        <v>0.98542834907070465</v>
      </c>
      <c r="P14" s="1082">
        <v>10.4842294987083</v>
      </c>
    </row>
    <row r="15" spans="2:16" ht="28.5">
      <c r="B15" s="17" t="s">
        <v>681</v>
      </c>
      <c r="C15" s="1078">
        <v>3.2314438830015826</v>
      </c>
      <c r="D15" s="1079">
        <v>6.0025272291315961</v>
      </c>
      <c r="E15" s="1079">
        <v>6.8445789621218101</v>
      </c>
      <c r="F15" s="1079">
        <v>6.5350410038816653</v>
      </c>
      <c r="G15" s="1079">
        <v>5.1753153146011854</v>
      </c>
      <c r="H15" s="1079">
        <v>3.1611592957169297</v>
      </c>
      <c r="I15" s="1080">
        <v>4.5813783489577702</v>
      </c>
      <c r="J15" s="1081">
        <v>3.6217113334684079</v>
      </c>
      <c r="K15" s="1079">
        <v>5.9355154227451949</v>
      </c>
      <c r="L15" s="1079">
        <v>7.2057327938409941</v>
      </c>
      <c r="M15" s="1079">
        <v>6.393306400123036</v>
      </c>
      <c r="N15" s="1079">
        <v>4.6378666860178983</v>
      </c>
      <c r="O15" s="1079">
        <v>3.1976425510218975</v>
      </c>
      <c r="P15" s="1082">
        <v>4.9265268444753003</v>
      </c>
    </row>
    <row r="16" spans="2:16" ht="28.5">
      <c r="B16" s="17" t="s">
        <v>682</v>
      </c>
      <c r="C16" s="1078">
        <v>5.9857079532891131</v>
      </c>
      <c r="D16" s="1079">
        <v>4.2486602842599401</v>
      </c>
      <c r="E16" s="1079">
        <v>4.6796823696632215</v>
      </c>
      <c r="F16" s="1079">
        <v>6.0690708523188253</v>
      </c>
      <c r="G16" s="1079">
        <v>5.9370521722762826</v>
      </c>
      <c r="H16" s="1079">
        <v>4.6204887420909486</v>
      </c>
      <c r="I16" s="1080">
        <v>5.2057547071873698</v>
      </c>
      <c r="J16" s="1081" t="s">
        <v>676</v>
      </c>
      <c r="K16" s="1079">
        <v>4.6178273605695734</v>
      </c>
      <c r="L16" s="1079">
        <v>5.3770468288332873</v>
      </c>
      <c r="M16" s="1079">
        <v>5.9519236252631096</v>
      </c>
      <c r="N16" s="1079">
        <v>6.2418599040559286</v>
      </c>
      <c r="O16" s="1079">
        <v>4.6754352928364131</v>
      </c>
      <c r="P16" s="1082">
        <v>5.09460946481365</v>
      </c>
    </row>
    <row r="17" spans="2:16" ht="28.5">
      <c r="B17" s="17" t="s">
        <v>683</v>
      </c>
      <c r="C17" s="1078">
        <v>1.2455906431759538</v>
      </c>
      <c r="D17" s="1079">
        <v>1.5542546769582404</v>
      </c>
      <c r="E17" s="1079">
        <v>3.5196700421210085</v>
      </c>
      <c r="F17" s="1079">
        <v>2.5872835333945892</v>
      </c>
      <c r="G17" s="1079">
        <v>2.5188868243078661</v>
      </c>
      <c r="H17" s="1079">
        <v>2.5371357290355343</v>
      </c>
      <c r="I17" s="1080">
        <v>3.05892365070217</v>
      </c>
      <c r="J17" s="1081" t="s">
        <v>676</v>
      </c>
      <c r="K17" s="1079" t="s">
        <v>676</v>
      </c>
      <c r="L17" s="1079">
        <v>0</v>
      </c>
      <c r="M17" s="1079">
        <v>4.6808909927862903</v>
      </c>
      <c r="N17" s="1079">
        <v>4.7950369945318618</v>
      </c>
      <c r="O17" s="1079">
        <v>4.6482231263095342</v>
      </c>
      <c r="P17" s="1082">
        <v>5.9459218603836703</v>
      </c>
    </row>
    <row r="18" spans="2:16" ht="29.25" thickBot="1">
      <c r="B18" s="1094" t="s">
        <v>684</v>
      </c>
      <c r="C18" s="1095" t="s">
        <v>676</v>
      </c>
      <c r="D18" s="1096" t="s">
        <v>676</v>
      </c>
      <c r="E18" s="1096" t="s">
        <v>676</v>
      </c>
      <c r="F18" s="1096">
        <v>3.6787047085125311</v>
      </c>
      <c r="G18" s="1096">
        <v>3.7260595319386662</v>
      </c>
      <c r="H18" s="1096">
        <v>5.298223470803781</v>
      </c>
      <c r="I18" s="1097">
        <v>4.7203104296684204</v>
      </c>
      <c r="J18" s="1098" t="s">
        <v>676</v>
      </c>
      <c r="K18" s="1096" t="s">
        <v>676</v>
      </c>
      <c r="L18" s="1096" t="s">
        <v>676</v>
      </c>
      <c r="M18" s="1096" t="s">
        <v>676</v>
      </c>
      <c r="N18" s="1096" t="s">
        <v>676</v>
      </c>
      <c r="O18" s="1096" t="s">
        <v>676</v>
      </c>
      <c r="P18" s="1099">
        <v>2.4042220367395402</v>
      </c>
    </row>
    <row r="20" spans="2:16">
      <c r="B20" s="1347" t="s">
        <v>685</v>
      </c>
      <c r="C20" s="1347"/>
      <c r="D20" s="1347"/>
      <c r="E20" s="1347"/>
      <c r="F20" s="1347"/>
      <c r="G20" s="1347"/>
      <c r="H20" s="1347"/>
      <c r="I20" s="1347"/>
      <c r="J20" s="1347"/>
      <c r="K20" s="1347"/>
      <c r="L20" s="1347"/>
      <c r="M20" s="1347"/>
      <c r="N20" s="1347"/>
      <c r="O20" s="1347"/>
      <c r="P20" s="1347"/>
    </row>
    <row r="21" spans="2:16">
      <c r="B21" s="1347"/>
      <c r="C21" s="1347"/>
      <c r="D21" s="1347"/>
      <c r="E21" s="1347"/>
      <c r="F21" s="1347"/>
      <c r="G21" s="1347"/>
      <c r="H21" s="1347"/>
      <c r="I21" s="1347"/>
      <c r="J21" s="1347"/>
      <c r="K21" s="1347"/>
      <c r="L21" s="1347"/>
      <c r="M21" s="1347"/>
      <c r="N21" s="1347"/>
      <c r="O21" s="1347"/>
      <c r="P21" s="1347"/>
    </row>
    <row r="22" spans="2:16">
      <c r="B22" s="1" t="s">
        <v>686</v>
      </c>
    </row>
  </sheetData>
  <mergeCells count="6">
    <mergeCell ref="B20:P21"/>
    <mergeCell ref="O1:P1"/>
    <mergeCell ref="B3:P3"/>
    <mergeCell ref="B5:B6"/>
    <mergeCell ref="C5:I5"/>
    <mergeCell ref="J5:P5"/>
  </mergeCell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
  <sheetViews>
    <sheetView tabSelected="1" workbookViewId="0">
      <selection activeCell="J9" sqref="J9"/>
    </sheetView>
  </sheetViews>
  <sheetFormatPr defaultColWidth="9.140625" defaultRowHeight="14.25"/>
  <cols>
    <col min="1" max="1" width="3.5703125" style="1" customWidth="1"/>
    <col min="2" max="2" width="34.7109375" style="1" customWidth="1"/>
    <col min="3" max="16384" width="9.140625" style="1"/>
  </cols>
  <sheetData>
    <row r="1" spans="2:16">
      <c r="O1" s="1140" t="s">
        <v>699</v>
      </c>
      <c r="P1" s="1140"/>
    </row>
    <row r="3" spans="2:16" ht="15" customHeight="1">
      <c r="B3" s="1341" t="s">
        <v>719</v>
      </c>
      <c r="C3" s="1341"/>
      <c r="D3" s="1341"/>
      <c r="E3" s="1341"/>
      <c r="F3" s="1341"/>
      <c r="G3" s="1341"/>
      <c r="H3" s="1341"/>
      <c r="I3" s="1341"/>
      <c r="J3" s="1341"/>
      <c r="K3" s="1341"/>
      <c r="L3" s="1341"/>
      <c r="M3" s="1341"/>
      <c r="N3" s="1341"/>
      <c r="O3" s="1341"/>
      <c r="P3" s="1341"/>
    </row>
    <row r="4" spans="2:16" ht="15" thickBot="1">
      <c r="B4" s="1068"/>
      <c r="C4" s="1068"/>
      <c r="D4" s="1068"/>
      <c r="E4" s="1068"/>
      <c r="F4" s="1068"/>
      <c r="G4" s="1068"/>
      <c r="H4" s="1068"/>
      <c r="I4" s="1068"/>
    </row>
    <row r="5" spans="2:16" ht="15" thickBot="1">
      <c r="B5" s="1334" t="s">
        <v>687</v>
      </c>
      <c r="C5" s="1344" t="s">
        <v>579</v>
      </c>
      <c r="D5" s="1339"/>
      <c r="E5" s="1339"/>
      <c r="F5" s="1339"/>
      <c r="G5" s="1339"/>
      <c r="H5" s="1339"/>
      <c r="I5" s="1345"/>
      <c r="J5" s="1346" t="s">
        <v>596</v>
      </c>
      <c r="K5" s="1346"/>
      <c r="L5" s="1346"/>
      <c r="M5" s="1346"/>
      <c r="N5" s="1346"/>
      <c r="O5" s="1346"/>
      <c r="P5" s="1346"/>
    </row>
    <row r="6" spans="2:16" ht="15" thickBot="1">
      <c r="B6" s="1335"/>
      <c r="C6" s="1069">
        <v>2013</v>
      </c>
      <c r="D6" s="1070">
        <v>2014</v>
      </c>
      <c r="E6" s="1070">
        <v>2015</v>
      </c>
      <c r="F6" s="1070">
        <v>2016</v>
      </c>
      <c r="G6" s="1070">
        <v>2017</v>
      </c>
      <c r="H6" s="1070">
        <v>2018</v>
      </c>
      <c r="I6" s="1071" t="s">
        <v>282</v>
      </c>
      <c r="J6" s="1069">
        <v>2013</v>
      </c>
      <c r="K6" s="1070">
        <v>2014</v>
      </c>
      <c r="L6" s="1070">
        <v>2015</v>
      </c>
      <c r="M6" s="1070">
        <v>2016</v>
      </c>
      <c r="N6" s="1070">
        <v>2017</v>
      </c>
      <c r="O6" s="1070">
        <v>2018</v>
      </c>
      <c r="P6" s="1072" t="s">
        <v>282</v>
      </c>
    </row>
    <row r="7" spans="2:16" ht="28.5">
      <c r="B7" s="1100" t="s">
        <v>688</v>
      </c>
      <c r="C7" s="1101">
        <v>85.298856388466447</v>
      </c>
      <c r="D7" s="1102">
        <v>83.031192461241886</v>
      </c>
      <c r="E7" s="1102">
        <v>80.977625374693474</v>
      </c>
      <c r="F7" s="1102">
        <v>81.365059766184572</v>
      </c>
      <c r="G7" s="1102">
        <v>81.236350852288155</v>
      </c>
      <c r="H7" s="1102">
        <v>87.906516938611844</v>
      </c>
      <c r="I7" s="1103">
        <v>88.15786950464684</v>
      </c>
      <c r="J7" s="1104">
        <v>71.141237825484666</v>
      </c>
      <c r="K7" s="1102">
        <v>63.653471263646487</v>
      </c>
      <c r="L7" s="1102">
        <v>77.26931515135476</v>
      </c>
      <c r="M7" s="1102">
        <v>72.886108876976991</v>
      </c>
      <c r="N7" s="1102">
        <v>72.143755539538049</v>
      </c>
      <c r="O7" s="1102">
        <v>69.262122923094154</v>
      </c>
      <c r="P7" s="1105">
        <v>83.828076584951773</v>
      </c>
    </row>
    <row r="8" spans="2:16" ht="57">
      <c r="B8" s="1106" t="s">
        <v>689</v>
      </c>
      <c r="C8" s="1107">
        <v>64.869300146746212</v>
      </c>
      <c r="D8" s="1108">
        <v>63.231384447723649</v>
      </c>
      <c r="E8" s="1108">
        <v>54.791893672514021</v>
      </c>
      <c r="F8" s="1108">
        <v>55.976511279274519</v>
      </c>
      <c r="G8" s="1108">
        <v>54.952539312300395</v>
      </c>
      <c r="H8" s="1108">
        <v>70.385811431245898</v>
      </c>
      <c r="I8" s="1109">
        <v>74.125357288430365</v>
      </c>
      <c r="J8" s="1107">
        <v>53.270809156695307</v>
      </c>
      <c r="K8" s="1108">
        <v>39.18246213764813</v>
      </c>
      <c r="L8" s="1108">
        <v>59.198489447253998</v>
      </c>
      <c r="M8" s="1108">
        <v>50.407067801692953</v>
      </c>
      <c r="N8" s="1108">
        <v>48.749043174600409</v>
      </c>
      <c r="O8" s="1108">
        <v>50.451521346162828</v>
      </c>
      <c r="P8" s="1110">
        <v>71.36483343635922</v>
      </c>
    </row>
    <row r="9" spans="2:16" ht="28.5">
      <c r="B9" s="1111" t="s">
        <v>690</v>
      </c>
      <c r="C9" s="1107">
        <v>75.338259337454573</v>
      </c>
      <c r="D9" s="1108">
        <v>72.317955531713991</v>
      </c>
      <c r="E9" s="1108">
        <v>71.022073565287641</v>
      </c>
      <c r="F9" s="1108">
        <v>73.131235665378654</v>
      </c>
      <c r="G9" s="1108">
        <v>73.012233178830584</v>
      </c>
      <c r="H9" s="1108">
        <v>77.654862651426654</v>
      </c>
      <c r="I9" s="1109">
        <v>78.253811843062394</v>
      </c>
      <c r="J9" s="1107">
        <v>55.798985479134544</v>
      </c>
      <c r="K9" s="1108">
        <v>52.169873925943541</v>
      </c>
      <c r="L9" s="1108">
        <v>63.249071478217068</v>
      </c>
      <c r="M9" s="1108">
        <v>61.906983959212049</v>
      </c>
      <c r="N9" s="1108">
        <v>61.491243853561897</v>
      </c>
      <c r="O9" s="1108">
        <v>60.739827887781104</v>
      </c>
      <c r="P9" s="1110">
        <v>71.786359187366742</v>
      </c>
    </row>
    <row r="10" spans="2:16" ht="57.75" thickBot="1">
      <c r="B10" s="1112" t="s">
        <v>691</v>
      </c>
      <c r="C10" s="1113">
        <v>42.69803403285443</v>
      </c>
      <c r="D10" s="1114">
        <v>40.665338385570927</v>
      </c>
      <c r="E10" s="1114">
        <v>35.516882955624887</v>
      </c>
      <c r="F10" s="1114">
        <v>37.950374323688877</v>
      </c>
      <c r="G10" s="1114">
        <v>37.753451654476102</v>
      </c>
      <c r="H10" s="1114">
        <v>53.395551813955464</v>
      </c>
      <c r="I10" s="1115">
        <v>53.885017227806827</v>
      </c>
      <c r="J10" s="1113">
        <v>30.933324635541865</v>
      </c>
      <c r="K10" s="1114">
        <v>25.122545569344119</v>
      </c>
      <c r="L10" s="1114">
        <v>36.099795172382287</v>
      </c>
      <c r="M10" s="1114">
        <v>31.381490616921649</v>
      </c>
      <c r="N10" s="1114">
        <v>30.297674605428782</v>
      </c>
      <c r="O10" s="1114">
        <v>31.09774750197688</v>
      </c>
      <c r="P10" s="1116">
        <v>51.232318367154704</v>
      </c>
    </row>
    <row r="12" spans="2:16">
      <c r="B12" s="1" t="s">
        <v>692</v>
      </c>
    </row>
    <row r="13" spans="2:16">
      <c r="B13" s="764"/>
    </row>
  </sheetData>
  <mergeCells count="5">
    <mergeCell ref="O1:P1"/>
    <mergeCell ref="B3:P3"/>
    <mergeCell ref="B5:B6"/>
    <mergeCell ref="C5:I5"/>
    <mergeCell ref="J5:P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9"/>
  <sheetViews>
    <sheetView workbookViewId="0">
      <selection activeCell="C17" sqref="C17"/>
    </sheetView>
  </sheetViews>
  <sheetFormatPr defaultRowHeight="14.25"/>
  <cols>
    <col min="1" max="1" width="3.85546875" style="1117" customWidth="1"/>
    <col min="2" max="2" width="49.42578125" style="1117" customWidth="1"/>
    <col min="3" max="3" width="12.7109375" style="1117" bestFit="1" customWidth="1"/>
    <col min="4" max="4" width="13" style="1117" customWidth="1"/>
    <col min="5" max="5" width="10.5703125" style="1117" bestFit="1" customWidth="1"/>
    <col min="6" max="6" width="13" style="1117" customWidth="1"/>
    <col min="7" max="7" width="12.7109375" style="1117" bestFit="1" customWidth="1"/>
    <col min="8" max="8" width="13" style="1117" customWidth="1"/>
    <col min="9" max="9" width="13.28515625" style="1117" customWidth="1"/>
    <col min="10" max="10" width="13" style="1117" customWidth="1"/>
    <col min="11" max="11" width="12.7109375" style="1117" bestFit="1" customWidth="1"/>
    <col min="12" max="12" width="13" style="1117" bestFit="1" customWidth="1"/>
    <col min="13" max="13" width="10.5703125" style="1117" bestFit="1" customWidth="1"/>
    <col min="14" max="14" width="13" style="1117" bestFit="1" customWidth="1"/>
    <col min="15" max="15" width="12.7109375" style="1117" bestFit="1" customWidth="1"/>
    <col min="16" max="16" width="13" style="1117" bestFit="1" customWidth="1"/>
    <col min="17" max="17" width="12.7109375" style="1117" bestFit="1" customWidth="1"/>
    <col min="18" max="18" width="15.85546875" style="1117" customWidth="1"/>
    <col min="19" max="16384" width="9.140625" style="1117"/>
  </cols>
  <sheetData>
    <row r="1" spans="2:18">
      <c r="R1" s="1118" t="s">
        <v>711</v>
      </c>
    </row>
    <row r="3" spans="2:18" ht="47.25" customHeight="1">
      <c r="B3" s="1352" t="s">
        <v>700</v>
      </c>
      <c r="C3" s="1352"/>
      <c r="D3" s="1352"/>
      <c r="E3" s="1352"/>
      <c r="F3" s="1352"/>
      <c r="G3" s="1352"/>
      <c r="H3" s="1352"/>
      <c r="I3" s="1352"/>
      <c r="J3" s="1352"/>
      <c r="K3" s="1352"/>
      <c r="L3" s="1352"/>
      <c r="M3" s="1352"/>
      <c r="N3" s="1352"/>
      <c r="O3" s="1352"/>
      <c r="P3" s="1352"/>
      <c r="Q3" s="1352"/>
      <c r="R3" s="1352"/>
    </row>
    <row r="5" spans="2:18" ht="15" thickBot="1">
      <c r="R5" s="1119" t="s">
        <v>701</v>
      </c>
    </row>
    <row r="6" spans="2:18" ht="15" thickBot="1">
      <c r="C6" s="1353">
        <v>2018</v>
      </c>
      <c r="D6" s="1354"/>
      <c r="E6" s="1354"/>
      <c r="F6" s="1354"/>
      <c r="G6" s="1354"/>
      <c r="H6" s="1354"/>
      <c r="I6" s="1354"/>
      <c r="J6" s="1355"/>
      <c r="K6" s="1353">
        <v>2019</v>
      </c>
      <c r="L6" s="1354"/>
      <c r="M6" s="1354"/>
      <c r="N6" s="1354"/>
      <c r="O6" s="1354"/>
      <c r="P6" s="1354"/>
      <c r="Q6" s="1354"/>
      <c r="R6" s="1355"/>
    </row>
    <row r="7" spans="2:18" ht="15" customHeight="1" thickBot="1">
      <c r="C7" s="1348" t="s">
        <v>702</v>
      </c>
      <c r="D7" s="1349"/>
      <c r="E7" s="1348" t="s">
        <v>703</v>
      </c>
      <c r="F7" s="1349"/>
      <c r="G7" s="1348" t="s">
        <v>704</v>
      </c>
      <c r="H7" s="1349"/>
      <c r="I7" s="1348" t="s">
        <v>108</v>
      </c>
      <c r="J7" s="1349"/>
      <c r="K7" s="1348" t="s">
        <v>702</v>
      </c>
      <c r="L7" s="1349"/>
      <c r="M7" s="1348" t="s">
        <v>703</v>
      </c>
      <c r="N7" s="1349"/>
      <c r="O7" s="1348" t="s">
        <v>704</v>
      </c>
      <c r="P7" s="1349"/>
      <c r="Q7" s="1348" t="s">
        <v>108</v>
      </c>
      <c r="R7" s="1349"/>
    </row>
    <row r="8" spans="2:18" ht="15" customHeight="1" thickBot="1">
      <c r="B8" s="1120"/>
      <c r="C8" s="1121" t="s">
        <v>705</v>
      </c>
      <c r="D8" s="1122" t="s">
        <v>706</v>
      </c>
      <c r="E8" s="1121" t="s">
        <v>705</v>
      </c>
      <c r="F8" s="1122" t="s">
        <v>706</v>
      </c>
      <c r="G8" s="1121" t="s">
        <v>705</v>
      </c>
      <c r="H8" s="1122" t="s">
        <v>706</v>
      </c>
      <c r="I8" s="1121" t="s">
        <v>705</v>
      </c>
      <c r="J8" s="1122" t="s">
        <v>706</v>
      </c>
      <c r="K8" s="1121" t="s">
        <v>705</v>
      </c>
      <c r="L8" s="1122" t="s">
        <v>706</v>
      </c>
      <c r="M8" s="1121" t="s">
        <v>705</v>
      </c>
      <c r="N8" s="1122" t="s">
        <v>706</v>
      </c>
      <c r="O8" s="1121" t="s">
        <v>705</v>
      </c>
      <c r="P8" s="1122" t="s">
        <v>706</v>
      </c>
      <c r="Q8" s="1121" t="s">
        <v>705</v>
      </c>
      <c r="R8" s="1122" t="s">
        <v>706</v>
      </c>
    </row>
    <row r="9" spans="2:18">
      <c r="B9" s="1123" t="s">
        <v>240</v>
      </c>
      <c r="C9" s="1124">
        <v>62.927197437499999</v>
      </c>
      <c r="D9" s="1125">
        <v>1.4286823112558375E-2</v>
      </c>
      <c r="E9" s="1124">
        <v>3.506284346078</v>
      </c>
      <c r="F9" s="1125">
        <v>1.4331004471495089E-2</v>
      </c>
      <c r="G9" s="1124">
        <v>16.392132665075998</v>
      </c>
      <c r="H9" s="1125">
        <v>9.4816375731780651E-3</v>
      </c>
      <c r="I9" s="1124">
        <v>82.825614448653994</v>
      </c>
      <c r="J9" s="1125">
        <v>1.2986029179499106E-2</v>
      </c>
      <c r="K9" s="1124">
        <v>275.28961257999998</v>
      </c>
      <c r="L9" s="1125">
        <v>4.9067726238558436E-2</v>
      </c>
      <c r="M9" s="1124">
        <v>97.307085722753996</v>
      </c>
      <c r="N9" s="1125">
        <v>0.1109373615557004</v>
      </c>
      <c r="O9" s="1124">
        <v>79.361936097911993</v>
      </c>
      <c r="P9" s="1125">
        <v>3.6698499098034257E-2</v>
      </c>
      <c r="Q9" s="1124">
        <v>451.95863440066597</v>
      </c>
      <c r="R9" s="1125">
        <v>5.2249098602246954E-2</v>
      </c>
    </row>
    <row r="10" spans="2:18">
      <c r="B10" s="1126" t="s">
        <v>236</v>
      </c>
      <c r="C10" s="1127">
        <v>2944.873149</v>
      </c>
      <c r="D10" s="1125">
        <v>0.66859614732521699</v>
      </c>
      <c r="E10" s="1127">
        <v>70.43216000000001</v>
      </c>
      <c r="F10" s="1125">
        <v>0.28787271660556973</v>
      </c>
      <c r="G10" s="1127">
        <v>180.22654699999998</v>
      </c>
      <c r="H10" s="1125">
        <v>0.10424774095198061</v>
      </c>
      <c r="I10" s="1124">
        <v>3195.5318560000001</v>
      </c>
      <c r="J10" s="1125">
        <v>0.50101976547074456</v>
      </c>
      <c r="K10" s="1127">
        <v>3185.6909999999998</v>
      </c>
      <c r="L10" s="1125">
        <v>0.56781878692649168</v>
      </c>
      <c r="M10" s="1127">
        <v>130.634927</v>
      </c>
      <c r="N10" s="1125">
        <v>0.14893359533644623</v>
      </c>
      <c r="O10" s="1127">
        <v>102.103477</v>
      </c>
      <c r="P10" s="1125">
        <v>4.7214628861470598E-2</v>
      </c>
      <c r="Q10" s="1124">
        <v>3418.429404</v>
      </c>
      <c r="R10" s="1125">
        <v>0.39519071304228437</v>
      </c>
    </row>
    <row r="11" spans="2:18">
      <c r="B11" s="1126" t="s">
        <v>707</v>
      </c>
      <c r="C11" s="1127">
        <v>957.53621715357167</v>
      </c>
      <c r="D11" s="1125">
        <v>0.21739646949840158</v>
      </c>
      <c r="E11" s="1127">
        <v>147.51702357570184</v>
      </c>
      <c r="F11" s="1125">
        <v>0.6029365892272105</v>
      </c>
      <c r="G11" s="1127">
        <v>142.16528220169755</v>
      </c>
      <c r="H11" s="1125">
        <v>8.2232111517554565E-2</v>
      </c>
      <c r="I11" s="1124">
        <v>1247.2185229309712</v>
      </c>
      <c r="J11" s="1125">
        <v>0.1955483969519356</v>
      </c>
      <c r="K11" s="1127">
        <v>1690.5353740222827</v>
      </c>
      <c r="L11" s="1125">
        <v>0.30132167411517802</v>
      </c>
      <c r="M11" s="1127">
        <v>398.68014708315525</v>
      </c>
      <c r="N11" s="1125">
        <v>0.45452521050788747</v>
      </c>
      <c r="O11" s="1127">
        <v>14.751480530000002</v>
      </c>
      <c r="P11" s="1125">
        <v>6.8213708175791088E-3</v>
      </c>
      <c r="Q11" s="1124">
        <v>2103.967001635438</v>
      </c>
      <c r="R11" s="1125">
        <v>0.24323106354655782</v>
      </c>
    </row>
    <row r="12" spans="2:18">
      <c r="B12" s="1126" t="s">
        <v>608</v>
      </c>
      <c r="C12" s="1127">
        <v>403.32297684688007</v>
      </c>
      <c r="D12" s="1125">
        <v>9.1569373213624169E-2</v>
      </c>
      <c r="E12" s="1127">
        <v>19.991310152689998</v>
      </c>
      <c r="F12" s="1125">
        <v>8.1709161868092323E-2</v>
      </c>
      <c r="G12" s="1127">
        <v>1384.9093232954924</v>
      </c>
      <c r="H12" s="1125">
        <v>0.80106771605012927</v>
      </c>
      <c r="I12" s="1124">
        <v>1808.2236102950624</v>
      </c>
      <c r="J12" s="1125">
        <v>0.28350703731763865</v>
      </c>
      <c r="K12" s="1127">
        <v>405.51929044085711</v>
      </c>
      <c r="L12" s="1125">
        <v>7.2279914019727318E-2</v>
      </c>
      <c r="M12" s="1127">
        <v>236.48544492361867</v>
      </c>
      <c r="N12" s="1125">
        <v>0.2696111091118355</v>
      </c>
      <c r="O12" s="1127">
        <v>1964.7412675051698</v>
      </c>
      <c r="P12" s="1125">
        <v>0.90853448364027722</v>
      </c>
      <c r="Q12" s="1124">
        <v>2606.7460028696455</v>
      </c>
      <c r="R12" s="1125">
        <v>0.30135529795898625</v>
      </c>
    </row>
    <row r="13" spans="2:18" ht="15" thickBot="1">
      <c r="B13" s="1128" t="s">
        <v>708</v>
      </c>
      <c r="C13" s="1129">
        <v>35.90240743035033</v>
      </c>
      <c r="D13" s="1125">
        <v>8.1511868501988483E-3</v>
      </c>
      <c r="E13" s="1129">
        <v>3.2174639228118473</v>
      </c>
      <c r="F13" s="1125">
        <v>1.3150527827632428E-2</v>
      </c>
      <c r="G13" s="1129">
        <v>5.1359954934877807</v>
      </c>
      <c r="H13" s="1125">
        <v>2.9707939071576066E-3</v>
      </c>
      <c r="I13" s="1124">
        <v>44.255866846649958</v>
      </c>
      <c r="J13" s="1125">
        <v>6.9387710801819841E-3</v>
      </c>
      <c r="K13" s="1129">
        <v>53.365564471128955</v>
      </c>
      <c r="L13" s="1125">
        <v>9.5118987000446468E-3</v>
      </c>
      <c r="M13" s="1129">
        <v>14.027783729275642</v>
      </c>
      <c r="N13" s="1125">
        <v>1.5992723488130575E-2</v>
      </c>
      <c r="O13" s="1129">
        <v>1.5595653232366438</v>
      </c>
      <c r="P13" s="1125">
        <v>7.2117326544949656E-4</v>
      </c>
      <c r="Q13" s="1124">
        <v>68.952913523641243</v>
      </c>
      <c r="R13" s="1125">
        <v>7.9713657476340721E-3</v>
      </c>
    </row>
    <row r="14" spans="2:18" ht="15" thickBot="1">
      <c r="B14" s="1130" t="s">
        <v>709</v>
      </c>
      <c r="C14" s="1131">
        <v>4404.561947868302</v>
      </c>
      <c r="D14" s="1132">
        <v>0.99999999999999989</v>
      </c>
      <c r="E14" s="1131">
        <v>244.66424199728166</v>
      </c>
      <c r="F14" s="1132">
        <v>1</v>
      </c>
      <c r="G14" s="1131">
        <v>1728.8292806557536</v>
      </c>
      <c r="H14" s="1132">
        <v>1.0000000000000002</v>
      </c>
      <c r="I14" s="1133">
        <v>6378.0554705213381</v>
      </c>
      <c r="J14" s="1134">
        <v>1</v>
      </c>
      <c r="K14" s="1131">
        <v>5610.400841514268</v>
      </c>
      <c r="L14" s="1132">
        <v>1</v>
      </c>
      <c r="M14" s="1131">
        <v>877.13538845880339</v>
      </c>
      <c r="N14" s="1132">
        <v>1</v>
      </c>
      <c r="O14" s="1131">
        <v>2162.5390151763181</v>
      </c>
      <c r="P14" s="1132">
        <v>1</v>
      </c>
      <c r="Q14" s="1133">
        <v>8650.07524514939</v>
      </c>
      <c r="R14" s="1134">
        <v>1</v>
      </c>
    </row>
    <row r="15" spans="2:18" ht="29.25" thickBot="1">
      <c r="B15" s="1130" t="s">
        <v>710</v>
      </c>
      <c r="C15" s="1350">
        <v>0.69058069002781441</v>
      </c>
      <c r="D15" s="1351"/>
      <c r="E15" s="1350">
        <v>3.8360318929192845E-2</v>
      </c>
      <c r="F15" s="1351"/>
      <c r="G15" s="1350">
        <v>0.27105899104299264</v>
      </c>
      <c r="H15" s="1351"/>
      <c r="I15" s="1350">
        <v>1.0000000000000002</v>
      </c>
      <c r="J15" s="1351"/>
      <c r="K15" s="1350">
        <v>0.64859561131105214</v>
      </c>
      <c r="L15" s="1351"/>
      <c r="M15" s="1350">
        <v>0.10140205299955804</v>
      </c>
      <c r="N15" s="1351"/>
      <c r="O15" s="1350">
        <v>0.25000233568938973</v>
      </c>
      <c r="P15" s="1351"/>
      <c r="Q15" s="1350">
        <v>1</v>
      </c>
      <c r="R15" s="1351"/>
    </row>
    <row r="17" spans="4:9">
      <c r="I17" s="1135"/>
    </row>
    <row r="18" spans="4:9">
      <c r="D18" s="1136"/>
      <c r="E18" s="1136"/>
      <c r="F18" s="1136"/>
    </row>
    <row r="19" spans="4:9">
      <c r="I19" s="1135"/>
    </row>
  </sheetData>
  <mergeCells count="19">
    <mergeCell ref="B3:R3"/>
    <mergeCell ref="C6:J6"/>
    <mergeCell ref="K6:R6"/>
    <mergeCell ref="C7:D7"/>
    <mergeCell ref="E7:F7"/>
    <mergeCell ref="G7:H7"/>
    <mergeCell ref="I7:J7"/>
    <mergeCell ref="K7:L7"/>
    <mergeCell ref="M7:N7"/>
    <mergeCell ref="O7:P7"/>
    <mergeCell ref="Q7:R7"/>
    <mergeCell ref="C15:D15"/>
    <mergeCell ref="E15:F15"/>
    <mergeCell ref="G15:H15"/>
    <mergeCell ref="I15:J15"/>
    <mergeCell ref="K15:L15"/>
    <mergeCell ref="M15:N15"/>
    <mergeCell ref="O15:P15"/>
    <mergeCell ref="Q15:R15"/>
  </mergeCells>
  <pageMargins left="0.70866141732283472" right="0.70866141732283472" top="0.74803149606299213" bottom="0.74803149606299213"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Анекс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26</vt:lpstr>
      <vt:lpstr>Анекс 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Ljupce Baldovaliev</dc:creator>
  <cp:lastModifiedBy>Mihajlo Vaskov</cp:lastModifiedBy>
  <dcterms:created xsi:type="dcterms:W3CDTF">2020-06-27T11:34:29Z</dcterms:created>
  <dcterms:modified xsi:type="dcterms:W3CDTF">2020-09-07T13:01:48Z</dcterms:modified>
</cp:coreProperties>
</file>