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adeng\Desktop\WEB strana FS\"/>
    </mc:Choice>
  </mc:AlternateContent>
  <bookViews>
    <workbookView xWindow="0" yWindow="0" windowWidth="28800" windowHeight="12300"/>
  </bookViews>
  <sheets>
    <sheet name="Средства на финансиски систем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2" l="1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K31" i="2"/>
  <c r="L31" i="2"/>
  <c r="M31" i="2"/>
  <c r="N31" i="2"/>
  <c r="O31" i="2"/>
  <c r="P31" i="2"/>
  <c r="Q31" i="2"/>
  <c r="R31" i="2"/>
  <c r="K32" i="2"/>
  <c r="L32" i="2"/>
  <c r="M32" i="2"/>
  <c r="N32" i="2"/>
  <c r="O32" i="2"/>
  <c r="P32" i="2"/>
  <c r="Q32" i="2"/>
  <c r="R32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G40" i="2"/>
  <c r="H40" i="2"/>
  <c r="I40" i="2"/>
  <c r="J40" i="2"/>
  <c r="K40" i="2"/>
  <c r="L40" i="2"/>
  <c r="M40" i="2"/>
  <c r="N40" i="2"/>
  <c r="O40" i="2"/>
  <c r="P40" i="2"/>
  <c r="Q40" i="2"/>
  <c r="R40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C41" i="2"/>
  <c r="C38" i="2"/>
  <c r="C37" i="2"/>
  <c r="C36" i="2"/>
  <c r="C35" i="2"/>
  <c r="C34" i="2"/>
  <c r="C33" i="2"/>
  <c r="C30" i="2"/>
  <c r="C29" i="2"/>
  <c r="C28" i="2"/>
  <c r="C27" i="2"/>
  <c r="C26" i="2"/>
</calcChain>
</file>

<file path=xl/sharedStrings.xml><?xml version="1.0" encoding="utf-8"?>
<sst xmlns="http://schemas.openxmlformats.org/spreadsheetml/2006/main" count="100" uniqueCount="21">
  <si>
    <t>Банки</t>
  </si>
  <si>
    <t>Штедилници</t>
  </si>
  <si>
    <t>Друштва за осигурување</t>
  </si>
  <si>
    <t>Пензиски фондови</t>
  </si>
  <si>
    <t>Финансиски друштва</t>
  </si>
  <si>
    <t>Друштва за застапување во осигурувањето</t>
  </si>
  <si>
    <t>Вкупно</t>
  </si>
  <si>
    <t>Друштва за управување со приватни фондови</t>
  </si>
  <si>
    <t>Депозитни финансиски институции</t>
  </si>
  <si>
    <t>Недепозитни финансиски институции</t>
  </si>
  <si>
    <t>Осигурителни брокерски друштва</t>
  </si>
  <si>
    <t>Лизинг друштва</t>
  </si>
  <si>
    <t>Друштва за управување со пензиски фондови</t>
  </si>
  <si>
    <t>Брокерски куќи</t>
  </si>
  <si>
    <t>Друштва за управување со инвестициски фондови</t>
  </si>
  <si>
    <t>н.п.</t>
  </si>
  <si>
    <t>Структура на вкупните средства во финансискиот систем на Република Северна Македонија</t>
  </si>
  <si>
    <t>во милиони денари</t>
  </si>
  <si>
    <t>Извор на податоци: За секој институционален сегмент, надлежниот супервизорски орган (НБРСМ, КХВ, МАПАС, АСО и Министерството за финансии).</t>
  </si>
  <si>
    <t>Инвестициски фондови</t>
  </si>
  <si>
    <t>структура (учество во вкупните средства на финансискиот систем)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</si>
</sst>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ahoma"/>
      <family val="2"/>
      <charset val="204"/>
    </font>
    <font>
      <b/>
      <sz val="10"/>
      <name val="Tahoma"/>
      <family val="2"/>
      <charset val="204"/>
    </font>
    <font>
      <b/>
      <sz val="11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8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1" xfId="2" applyFont="1" applyBorder="1" applyAlignment="1">
      <alignment vertical="center"/>
    </xf>
    <xf numFmtId="0" fontId="6" fillId="0" borderId="1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left" vertical="center"/>
    </xf>
    <xf numFmtId="0" fontId="6" fillId="0" borderId="3" xfId="2" applyFont="1" applyFill="1" applyBorder="1" applyAlignment="1">
      <alignment horizontal="left" vertical="center"/>
    </xf>
    <xf numFmtId="0" fontId="4" fillId="0" borderId="4" xfId="2" applyFont="1" applyBorder="1" applyAlignment="1">
      <alignment vertical="center"/>
    </xf>
    <xf numFmtId="0" fontId="3" fillId="0" borderId="5" xfId="0" applyFont="1" applyBorder="1"/>
    <xf numFmtId="0" fontId="6" fillId="0" borderId="8" xfId="2" applyFont="1" applyFill="1" applyBorder="1" applyAlignment="1">
      <alignment vertical="center"/>
    </xf>
    <xf numFmtId="3" fontId="7" fillId="0" borderId="6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164" fontId="8" fillId="0" borderId="9" xfId="1" applyNumberFormat="1" applyFont="1" applyBorder="1" applyAlignment="1">
      <alignment horizontal="center"/>
    </xf>
    <xf numFmtId="164" fontId="7" fillId="0" borderId="15" xfId="1" applyNumberFormat="1" applyFont="1" applyBorder="1" applyAlignment="1">
      <alignment horizontal="center"/>
    </xf>
    <xf numFmtId="0" fontId="6" fillId="0" borderId="2" xfId="2" applyFont="1" applyFill="1" applyBorder="1" applyAlignment="1">
      <alignment vertical="center"/>
    </xf>
    <xf numFmtId="3" fontId="8" fillId="0" borderId="18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164" fontId="8" fillId="0" borderId="18" xfId="1" applyNumberFormat="1" applyFont="1" applyBorder="1" applyAlignment="1">
      <alignment horizontal="center"/>
    </xf>
    <xf numFmtId="164" fontId="8" fillId="0" borderId="10" xfId="1" applyNumberFormat="1" applyFont="1" applyBorder="1" applyAlignment="1">
      <alignment horizontal="center"/>
    </xf>
    <xf numFmtId="0" fontId="6" fillId="0" borderId="2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164" fontId="8" fillId="0" borderId="19" xfId="1" applyNumberFormat="1" applyFont="1" applyBorder="1" applyAlignment="1">
      <alignment horizontal="center"/>
    </xf>
    <xf numFmtId="164" fontId="7" fillId="0" borderId="16" xfId="1" applyNumberFormat="1" applyFont="1" applyBorder="1" applyAlignment="1">
      <alignment horizontal="center"/>
    </xf>
    <xf numFmtId="164" fontId="8" fillId="0" borderId="21" xfId="1" applyNumberFormat="1" applyFont="1" applyBorder="1" applyAlignment="1">
      <alignment horizontal="center"/>
    </xf>
    <xf numFmtId="164" fontId="8" fillId="0" borderId="22" xfId="1" applyNumberFormat="1" applyFont="1" applyBorder="1" applyAlignment="1">
      <alignment horizontal="center"/>
    </xf>
    <xf numFmtId="164" fontId="7" fillId="0" borderId="17" xfId="1" applyNumberFormat="1" applyFont="1" applyBorder="1" applyAlignment="1">
      <alignment horizontal="center"/>
    </xf>
    <xf numFmtId="164" fontId="8" fillId="0" borderId="20" xfId="1" applyNumberFormat="1" applyFont="1" applyBorder="1" applyAlignment="1">
      <alignment horizontal="center"/>
    </xf>
    <xf numFmtId="164" fontId="8" fillId="0" borderId="23" xfId="1" applyNumberFormat="1" applyFont="1" applyBorder="1" applyAlignment="1">
      <alignment horizontal="center"/>
    </xf>
    <xf numFmtId="164" fontId="8" fillId="0" borderId="11" xfId="1" applyNumberFormat="1" applyFont="1" applyBorder="1" applyAlignment="1">
      <alignment horizontal="center"/>
    </xf>
    <xf numFmtId="10" fontId="8" fillId="0" borderId="10" xfId="1" applyNumberFormat="1" applyFont="1" applyBorder="1" applyAlignment="1">
      <alignment horizontal="center"/>
    </xf>
    <xf numFmtId="10" fontId="8" fillId="0" borderId="11" xfId="1" applyNumberFormat="1" applyFont="1" applyBorder="1" applyAlignment="1">
      <alignment horizontal="center"/>
    </xf>
    <xf numFmtId="10" fontId="8" fillId="0" borderId="9" xfId="1" applyNumberFormat="1" applyFont="1" applyBorder="1" applyAlignment="1">
      <alignment horizontal="center"/>
    </xf>
    <xf numFmtId="0" fontId="9" fillId="0" borderId="0" xfId="0" applyFont="1"/>
  </cellXfs>
  <cellStyles count="3">
    <cellStyle name="Normal" xfId="0" builtinId="0"/>
    <cellStyle name="Normal 10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3"/>
  <sheetViews>
    <sheetView tabSelected="1" workbookViewId="0"/>
  </sheetViews>
  <sheetFormatPr defaultColWidth="8.85546875" defaultRowHeight="14.25" x14ac:dyDescent="0.2"/>
  <cols>
    <col min="1" max="1" width="8.85546875" style="1"/>
    <col min="2" max="2" width="48.28515625" style="1" customWidth="1"/>
    <col min="3" max="16384" width="8.85546875" style="1"/>
  </cols>
  <sheetData>
    <row r="2" spans="2:18" x14ac:dyDescent="0.2">
      <c r="B2" s="2" t="s">
        <v>16</v>
      </c>
    </row>
    <row r="3" spans="2:18" x14ac:dyDescent="0.2">
      <c r="B3" s="2"/>
    </row>
    <row r="4" spans="2:18" ht="15" thickBot="1" x14ac:dyDescent="0.25">
      <c r="B4" s="2" t="s">
        <v>17</v>
      </c>
    </row>
    <row r="5" spans="2:18" ht="34.15" customHeight="1" thickBot="1" x14ac:dyDescent="0.25">
      <c r="B5" s="8"/>
      <c r="C5" s="18">
        <v>2007</v>
      </c>
      <c r="D5" s="19">
        <v>2008</v>
      </c>
      <c r="E5" s="19">
        <v>2009</v>
      </c>
      <c r="F5" s="19">
        <v>2010</v>
      </c>
      <c r="G5" s="19">
        <v>2011</v>
      </c>
      <c r="H5" s="19">
        <v>2012</v>
      </c>
      <c r="I5" s="19">
        <v>2013</v>
      </c>
      <c r="J5" s="19">
        <v>2014</v>
      </c>
      <c r="K5" s="19">
        <v>2015</v>
      </c>
      <c r="L5" s="19">
        <v>2016</v>
      </c>
      <c r="M5" s="19">
        <v>2017</v>
      </c>
      <c r="N5" s="19">
        <v>2018</v>
      </c>
      <c r="O5" s="19">
        <v>2019</v>
      </c>
      <c r="P5" s="19">
        <v>2020</v>
      </c>
      <c r="Q5" s="19">
        <v>2021</v>
      </c>
      <c r="R5" s="20">
        <v>2022</v>
      </c>
    </row>
    <row r="6" spans="2:18" ht="15" thickBot="1" x14ac:dyDescent="0.25">
      <c r="B6" s="33" t="s">
        <v>8</v>
      </c>
      <c r="C6" s="22">
        <v>226546</v>
      </c>
      <c r="D6" s="21">
        <v>254153</v>
      </c>
      <c r="E6" s="21">
        <v>271826</v>
      </c>
      <c r="F6" s="21">
        <v>308276</v>
      </c>
      <c r="G6" s="21">
        <v>334339</v>
      </c>
      <c r="H6" s="21">
        <v>355713</v>
      </c>
      <c r="I6" s="21">
        <v>372404.07799999998</v>
      </c>
      <c r="J6" s="21">
        <v>403176.20600000001</v>
      </c>
      <c r="K6" s="21">
        <v>426313.23599999998</v>
      </c>
      <c r="L6" s="21">
        <v>447281.77799999999</v>
      </c>
      <c r="M6" s="21">
        <v>463969.20535199996</v>
      </c>
      <c r="N6" s="21">
        <v>505517</v>
      </c>
      <c r="O6" s="21">
        <v>552094.527</v>
      </c>
      <c r="P6" s="21">
        <v>587638.01699999999</v>
      </c>
      <c r="Q6" s="21">
        <v>640770.92499999993</v>
      </c>
      <c r="R6" s="23">
        <v>686285.85600000003</v>
      </c>
    </row>
    <row r="7" spans="2:18" x14ac:dyDescent="0.2">
      <c r="B7" s="32" t="s">
        <v>0</v>
      </c>
      <c r="C7" s="27">
        <v>223659</v>
      </c>
      <c r="D7" s="28">
        <v>250704</v>
      </c>
      <c r="E7" s="28">
        <v>268543</v>
      </c>
      <c r="F7" s="28">
        <v>305290</v>
      </c>
      <c r="G7" s="28">
        <v>331176</v>
      </c>
      <c r="H7" s="28">
        <v>352886</v>
      </c>
      <c r="I7" s="28">
        <v>369505.07799999998</v>
      </c>
      <c r="J7" s="28">
        <v>400281.20600000001</v>
      </c>
      <c r="K7" s="28">
        <v>423667.64799999999</v>
      </c>
      <c r="L7" s="28">
        <v>444680.25199999998</v>
      </c>
      <c r="M7" s="28">
        <v>461992.18335199996</v>
      </c>
      <c r="N7" s="28">
        <v>503469</v>
      </c>
      <c r="O7" s="28">
        <v>549969.38399999996</v>
      </c>
      <c r="P7" s="28">
        <v>585500.53599999996</v>
      </c>
      <c r="Q7" s="28">
        <v>638665.78099999996</v>
      </c>
      <c r="R7" s="29">
        <v>684254.81700000004</v>
      </c>
    </row>
    <row r="8" spans="2:18" ht="15" thickBot="1" x14ac:dyDescent="0.25">
      <c r="B8" s="9" t="s">
        <v>1</v>
      </c>
      <c r="C8" s="15">
        <v>2887</v>
      </c>
      <c r="D8" s="16">
        <v>3449</v>
      </c>
      <c r="E8" s="16">
        <v>3283</v>
      </c>
      <c r="F8" s="16">
        <v>2986</v>
      </c>
      <c r="G8" s="16">
        <v>3163</v>
      </c>
      <c r="H8" s="16">
        <v>2827</v>
      </c>
      <c r="I8" s="16">
        <v>2899</v>
      </c>
      <c r="J8" s="16">
        <v>2895</v>
      </c>
      <c r="K8" s="16">
        <v>2645.5880000000002</v>
      </c>
      <c r="L8" s="16">
        <v>2601.5259999999998</v>
      </c>
      <c r="M8" s="16">
        <v>1977.0219999999999</v>
      </c>
      <c r="N8" s="16">
        <v>2048</v>
      </c>
      <c r="O8" s="16">
        <v>2125.143</v>
      </c>
      <c r="P8" s="16">
        <v>2137.4810000000002</v>
      </c>
      <c r="Q8" s="16">
        <v>2105.1439999999998</v>
      </c>
      <c r="R8" s="17">
        <v>2031.039</v>
      </c>
    </row>
    <row r="9" spans="2:18" ht="15" thickBot="1" x14ac:dyDescent="0.25">
      <c r="B9" s="7" t="s">
        <v>9</v>
      </c>
      <c r="C9" s="22">
        <v>20550</v>
      </c>
      <c r="D9" s="21">
        <v>26754</v>
      </c>
      <c r="E9" s="21">
        <v>30821</v>
      </c>
      <c r="F9" s="21">
        <v>34586</v>
      </c>
      <c r="G9" s="21">
        <v>40058</v>
      </c>
      <c r="H9" s="21">
        <v>43122</v>
      </c>
      <c r="I9" s="21">
        <v>49422.365000000005</v>
      </c>
      <c r="J9" s="21">
        <v>57772.025999999998</v>
      </c>
      <c r="K9" s="21">
        <v>67277.907428548293</v>
      </c>
      <c r="L9" s="21">
        <v>77438.437884070008</v>
      </c>
      <c r="M9" s="21">
        <v>92641.794647999996</v>
      </c>
      <c r="N9" s="21">
        <v>104395</v>
      </c>
      <c r="O9" s="21">
        <v>123605.65377389998</v>
      </c>
      <c r="P9" s="21">
        <v>139375.95970238003</v>
      </c>
      <c r="Q9" s="21">
        <v>166238.96215234001</v>
      </c>
      <c r="R9" s="23">
        <v>179783.03561777997</v>
      </c>
    </row>
    <row r="10" spans="2:18" x14ac:dyDescent="0.2">
      <c r="B10" s="26" t="s">
        <v>2</v>
      </c>
      <c r="C10" s="27">
        <v>11075</v>
      </c>
      <c r="D10" s="28">
        <v>11920</v>
      </c>
      <c r="E10" s="28">
        <v>12202</v>
      </c>
      <c r="F10" s="28">
        <v>12518</v>
      </c>
      <c r="G10" s="28">
        <v>12934</v>
      </c>
      <c r="H10" s="28">
        <v>13067</v>
      </c>
      <c r="I10" s="28">
        <v>13883</v>
      </c>
      <c r="J10" s="28">
        <v>16416</v>
      </c>
      <c r="K10" s="28">
        <v>17561.585191559996</v>
      </c>
      <c r="L10" s="28">
        <v>18480.064884070001</v>
      </c>
      <c r="M10" s="28">
        <v>20030</v>
      </c>
      <c r="N10" s="28">
        <v>21369</v>
      </c>
      <c r="O10" s="28">
        <v>23917.949504820001</v>
      </c>
      <c r="P10" s="28">
        <v>25674.101844590001</v>
      </c>
      <c r="Q10" s="28">
        <v>28512.515261140001</v>
      </c>
      <c r="R10" s="29">
        <v>30389.200184000001</v>
      </c>
    </row>
    <row r="11" spans="2:18" x14ac:dyDescent="0.2">
      <c r="B11" s="3" t="s">
        <v>10</v>
      </c>
      <c r="C11" s="12" t="s">
        <v>15</v>
      </c>
      <c r="D11" s="13" t="s">
        <v>15</v>
      </c>
      <c r="E11" s="13" t="s">
        <v>15</v>
      </c>
      <c r="F11" s="13" t="s">
        <v>15</v>
      </c>
      <c r="G11" s="13" t="s">
        <v>15</v>
      </c>
      <c r="H11" s="13" t="s">
        <v>15</v>
      </c>
      <c r="I11" s="13" t="s">
        <v>15</v>
      </c>
      <c r="J11" s="13" t="s">
        <v>15</v>
      </c>
      <c r="K11" s="13">
        <v>689</v>
      </c>
      <c r="L11" s="13">
        <v>842</v>
      </c>
      <c r="M11" s="13">
        <v>1533</v>
      </c>
      <c r="N11" s="13">
        <v>1531</v>
      </c>
      <c r="O11" s="13">
        <v>1773.895</v>
      </c>
      <c r="P11" s="13">
        <v>2024.0606069999999</v>
      </c>
      <c r="Q11" s="13">
        <v>2281.2595110000002</v>
      </c>
      <c r="R11" s="14">
        <v>2790.8930839999998</v>
      </c>
    </row>
    <row r="12" spans="2:18" x14ac:dyDescent="0.2">
      <c r="B12" s="3" t="s">
        <v>5</v>
      </c>
      <c r="C12" s="12" t="s">
        <v>15</v>
      </c>
      <c r="D12" s="13" t="s">
        <v>15</v>
      </c>
      <c r="E12" s="13" t="s">
        <v>15</v>
      </c>
      <c r="F12" s="13" t="s">
        <v>15</v>
      </c>
      <c r="G12" s="13" t="s">
        <v>15</v>
      </c>
      <c r="H12" s="13" t="s">
        <v>15</v>
      </c>
      <c r="I12" s="13" t="s">
        <v>15</v>
      </c>
      <c r="J12" s="13" t="s">
        <v>15</v>
      </c>
      <c r="K12" s="13">
        <v>89</v>
      </c>
      <c r="L12" s="13">
        <v>116</v>
      </c>
      <c r="M12" s="13">
        <v>223</v>
      </c>
      <c r="N12" s="13">
        <v>141</v>
      </c>
      <c r="O12" s="13">
        <v>170.43100000000001</v>
      </c>
      <c r="P12" s="13">
        <v>183.053776</v>
      </c>
      <c r="Q12" s="13">
        <v>188.52757399999999</v>
      </c>
      <c r="R12" s="14">
        <v>164.64177900000001</v>
      </c>
    </row>
    <row r="13" spans="2:18" x14ac:dyDescent="0.2">
      <c r="B13" s="4" t="s">
        <v>11</v>
      </c>
      <c r="C13" s="12">
        <v>4980</v>
      </c>
      <c r="D13" s="13">
        <v>8623</v>
      </c>
      <c r="E13" s="13">
        <v>8588</v>
      </c>
      <c r="F13" s="13">
        <v>8509</v>
      </c>
      <c r="G13" s="13">
        <v>9278</v>
      </c>
      <c r="H13" s="13">
        <v>6952</v>
      </c>
      <c r="I13" s="13">
        <v>5990</v>
      </c>
      <c r="J13" s="13">
        <v>4311</v>
      </c>
      <c r="K13" s="13">
        <v>3407.904</v>
      </c>
      <c r="L13" s="13">
        <v>3287.373</v>
      </c>
      <c r="M13" s="13">
        <v>3941</v>
      </c>
      <c r="N13" s="13">
        <v>4923</v>
      </c>
      <c r="O13" s="13">
        <v>5625.643</v>
      </c>
      <c r="P13" s="13">
        <v>6259.9309999999996</v>
      </c>
      <c r="Q13" s="13">
        <v>6766.299</v>
      </c>
      <c r="R13" s="14">
        <v>8238.0400000000009</v>
      </c>
    </row>
    <row r="14" spans="2:18" x14ac:dyDescent="0.2">
      <c r="B14" s="3" t="s">
        <v>3</v>
      </c>
      <c r="C14" s="12">
        <v>3124</v>
      </c>
      <c r="D14" s="13">
        <v>5037</v>
      </c>
      <c r="E14" s="13">
        <v>8752</v>
      </c>
      <c r="F14" s="13">
        <v>12494</v>
      </c>
      <c r="G14" s="13">
        <v>16131</v>
      </c>
      <c r="H14" s="13">
        <v>21315</v>
      </c>
      <c r="I14" s="13">
        <v>27137.365000000002</v>
      </c>
      <c r="J14" s="13">
        <v>33580.076999999997</v>
      </c>
      <c r="K14" s="13">
        <v>40802</v>
      </c>
      <c r="L14" s="13">
        <v>49074</v>
      </c>
      <c r="M14" s="13">
        <v>58239.199999999997</v>
      </c>
      <c r="N14" s="13">
        <v>65941</v>
      </c>
      <c r="O14" s="13">
        <v>77619.979999999981</v>
      </c>
      <c r="P14" s="13">
        <v>89585.440744380001</v>
      </c>
      <c r="Q14" s="13">
        <v>108675.48932076001</v>
      </c>
      <c r="R14" s="14">
        <v>116957.46418506</v>
      </c>
    </row>
    <row r="15" spans="2:18" x14ac:dyDescent="0.2">
      <c r="B15" s="3" t="s">
        <v>12</v>
      </c>
      <c r="C15" s="12">
        <v>202</v>
      </c>
      <c r="D15" s="13">
        <v>258</v>
      </c>
      <c r="E15" s="13">
        <v>333</v>
      </c>
      <c r="F15" s="13">
        <v>401</v>
      </c>
      <c r="G15" s="13">
        <v>452</v>
      </c>
      <c r="H15" s="13">
        <v>508</v>
      </c>
      <c r="I15" s="13">
        <v>628</v>
      </c>
      <c r="J15" s="13">
        <v>507.94900000000001</v>
      </c>
      <c r="K15" s="13">
        <v>772.93778199999997</v>
      </c>
      <c r="L15" s="13">
        <v>834</v>
      </c>
      <c r="M15" s="13">
        <v>970</v>
      </c>
      <c r="N15" s="13">
        <v>1115</v>
      </c>
      <c r="O15" s="13">
        <v>1382.481</v>
      </c>
      <c r="P15" s="13">
        <v>1544.0319999999999</v>
      </c>
      <c r="Q15" s="13">
        <v>1599.5550000000001</v>
      </c>
      <c r="R15" s="14">
        <v>1753.5477139999998</v>
      </c>
    </row>
    <row r="16" spans="2:18" x14ac:dyDescent="0.2">
      <c r="B16" s="4" t="s">
        <v>13</v>
      </c>
      <c r="C16" s="12">
        <v>1088</v>
      </c>
      <c r="D16" s="13">
        <v>804</v>
      </c>
      <c r="E16" s="13">
        <v>754</v>
      </c>
      <c r="F16" s="13">
        <v>468</v>
      </c>
      <c r="G16" s="13">
        <v>411</v>
      </c>
      <c r="H16" s="13">
        <v>310</v>
      </c>
      <c r="I16" s="13">
        <v>247</v>
      </c>
      <c r="J16" s="13">
        <v>178</v>
      </c>
      <c r="K16" s="13">
        <v>153</v>
      </c>
      <c r="L16" s="13">
        <v>116</v>
      </c>
      <c r="M16" s="13">
        <v>120.98728</v>
      </c>
      <c r="N16" s="13">
        <v>141</v>
      </c>
      <c r="O16" s="13">
        <v>147.213517</v>
      </c>
      <c r="P16" s="13">
        <v>144.83583200000001</v>
      </c>
      <c r="Q16" s="13">
        <v>145.202414</v>
      </c>
      <c r="R16" s="14">
        <v>169.02461099999999</v>
      </c>
    </row>
    <row r="17" spans="2:18" x14ac:dyDescent="0.2">
      <c r="B17" s="4" t="s">
        <v>19</v>
      </c>
      <c r="C17" s="12">
        <v>66</v>
      </c>
      <c r="D17" s="13">
        <v>84</v>
      </c>
      <c r="E17" s="13">
        <v>152</v>
      </c>
      <c r="F17" s="13">
        <v>170</v>
      </c>
      <c r="G17" s="13">
        <v>257</v>
      </c>
      <c r="H17" s="13">
        <v>332</v>
      </c>
      <c r="I17" s="13">
        <v>752</v>
      </c>
      <c r="J17" s="13">
        <v>1950</v>
      </c>
      <c r="K17" s="13">
        <v>2882.4804549883002</v>
      </c>
      <c r="L17" s="13">
        <v>3624</v>
      </c>
      <c r="M17" s="13">
        <v>5402</v>
      </c>
      <c r="N17" s="13">
        <v>6378</v>
      </c>
      <c r="O17" s="13">
        <v>8650.0752710800007</v>
      </c>
      <c r="P17" s="13">
        <v>8991.2632834100004</v>
      </c>
      <c r="Q17" s="13">
        <v>11516.419882439999</v>
      </c>
      <c r="R17" s="14">
        <v>11103.27163372</v>
      </c>
    </row>
    <row r="18" spans="2:18" x14ac:dyDescent="0.2">
      <c r="B18" s="4" t="s">
        <v>14</v>
      </c>
      <c r="C18" s="12">
        <v>15</v>
      </c>
      <c r="D18" s="13">
        <v>28</v>
      </c>
      <c r="E18" s="13">
        <v>40</v>
      </c>
      <c r="F18" s="13">
        <v>26</v>
      </c>
      <c r="G18" s="13">
        <v>16</v>
      </c>
      <c r="H18" s="13">
        <v>14</v>
      </c>
      <c r="I18" s="13">
        <v>21</v>
      </c>
      <c r="J18" s="13">
        <v>33</v>
      </c>
      <c r="K18" s="13">
        <v>49</v>
      </c>
      <c r="L18" s="13">
        <v>69</v>
      </c>
      <c r="M18" s="13">
        <v>114.60736799999999</v>
      </c>
      <c r="N18" s="13">
        <v>149</v>
      </c>
      <c r="O18" s="13">
        <v>197.630481</v>
      </c>
      <c r="P18" s="13">
        <v>245.13761500000001</v>
      </c>
      <c r="Q18" s="13">
        <v>327.47318899999999</v>
      </c>
      <c r="R18" s="14">
        <v>450.88642700000003</v>
      </c>
    </row>
    <row r="19" spans="2:18" x14ac:dyDescent="0.2">
      <c r="B19" s="5" t="s">
        <v>7</v>
      </c>
      <c r="C19" s="12" t="s">
        <v>15</v>
      </c>
      <c r="D19" s="13" t="s">
        <v>15</v>
      </c>
      <c r="E19" s="13" t="s">
        <v>15</v>
      </c>
      <c r="F19" s="13" t="s">
        <v>15</v>
      </c>
      <c r="G19" s="13" t="s">
        <v>15</v>
      </c>
      <c r="H19" s="13" t="s">
        <v>15</v>
      </c>
      <c r="I19" s="13" t="s">
        <v>15</v>
      </c>
      <c r="J19" s="13" t="s">
        <v>15</v>
      </c>
      <c r="K19" s="13" t="s">
        <v>15</v>
      </c>
      <c r="L19" s="13" t="s">
        <v>15</v>
      </c>
      <c r="M19" s="13" t="s">
        <v>15</v>
      </c>
      <c r="N19" s="13" t="s">
        <v>15</v>
      </c>
      <c r="O19" s="13" t="s">
        <v>15</v>
      </c>
      <c r="P19" s="13" t="s">
        <v>15</v>
      </c>
      <c r="Q19" s="13" t="s">
        <v>15</v>
      </c>
      <c r="R19" s="14" t="s">
        <v>15</v>
      </c>
    </row>
    <row r="20" spans="2:18" ht="15" thickBot="1" x14ac:dyDescent="0.25">
      <c r="B20" s="6" t="s">
        <v>4</v>
      </c>
      <c r="C20" s="15"/>
      <c r="D20" s="16"/>
      <c r="E20" s="16"/>
      <c r="F20" s="16"/>
      <c r="G20" s="16">
        <v>579</v>
      </c>
      <c r="H20" s="16">
        <v>624</v>
      </c>
      <c r="I20" s="16">
        <v>764</v>
      </c>
      <c r="J20" s="16">
        <v>796</v>
      </c>
      <c r="K20" s="16">
        <v>871</v>
      </c>
      <c r="L20" s="16">
        <v>996</v>
      </c>
      <c r="M20" s="16">
        <v>2068</v>
      </c>
      <c r="N20" s="16">
        <v>2707</v>
      </c>
      <c r="O20" s="16">
        <v>4120.3549999999996</v>
      </c>
      <c r="P20" s="16">
        <v>4724.1030000000001</v>
      </c>
      <c r="Q20" s="16">
        <v>6226.2209999999995</v>
      </c>
      <c r="R20" s="17">
        <v>7766.0659999999998</v>
      </c>
    </row>
    <row r="21" spans="2:18" ht="15" thickBot="1" x14ac:dyDescent="0.25">
      <c r="B21" s="7" t="s">
        <v>6</v>
      </c>
      <c r="C21" s="10">
        <v>247096</v>
      </c>
      <c r="D21" s="21">
        <v>280907</v>
      </c>
      <c r="E21" s="21">
        <v>302647</v>
      </c>
      <c r="F21" s="21">
        <v>342862</v>
      </c>
      <c r="G21" s="21">
        <v>374397</v>
      </c>
      <c r="H21" s="21">
        <v>398835</v>
      </c>
      <c r="I21" s="21">
        <v>421826.44299999997</v>
      </c>
      <c r="J21" s="21">
        <v>460948.23200000002</v>
      </c>
      <c r="K21" s="21">
        <v>493591.14342854824</v>
      </c>
      <c r="L21" s="21">
        <v>524720.21588407003</v>
      </c>
      <c r="M21" s="21">
        <v>556611</v>
      </c>
      <c r="N21" s="21">
        <v>609912</v>
      </c>
      <c r="O21" s="21">
        <v>675700.18077390001</v>
      </c>
      <c r="P21" s="21">
        <v>727013.97670237999</v>
      </c>
      <c r="Q21" s="21">
        <v>807009.88715233991</v>
      </c>
      <c r="R21" s="11">
        <v>866068.89161777997</v>
      </c>
    </row>
    <row r="22" spans="2:18" x14ac:dyDescent="0.2">
      <c r="B22" s="45" t="s">
        <v>18</v>
      </c>
    </row>
    <row r="24" spans="2:18" ht="15" thickBot="1" x14ac:dyDescent="0.25">
      <c r="B24" s="2" t="s">
        <v>20</v>
      </c>
    </row>
    <row r="25" spans="2:18" ht="27" customHeight="1" thickBot="1" x14ac:dyDescent="0.25">
      <c r="B25" s="8"/>
      <c r="C25" s="18">
        <v>2007</v>
      </c>
      <c r="D25" s="19">
        <v>2008</v>
      </c>
      <c r="E25" s="19">
        <v>2009</v>
      </c>
      <c r="F25" s="19">
        <v>2010</v>
      </c>
      <c r="G25" s="19">
        <v>2011</v>
      </c>
      <c r="H25" s="19">
        <v>2012</v>
      </c>
      <c r="I25" s="19">
        <v>2013</v>
      </c>
      <c r="J25" s="19">
        <v>2014</v>
      </c>
      <c r="K25" s="19">
        <v>2015</v>
      </c>
      <c r="L25" s="19">
        <v>2016</v>
      </c>
      <c r="M25" s="19">
        <v>2017</v>
      </c>
      <c r="N25" s="19">
        <v>2018</v>
      </c>
      <c r="O25" s="19">
        <v>2019</v>
      </c>
      <c r="P25" s="19">
        <v>2020</v>
      </c>
      <c r="Q25" s="19">
        <v>2021</v>
      </c>
      <c r="R25" s="20">
        <v>2022</v>
      </c>
    </row>
    <row r="26" spans="2:18" ht="15" thickBot="1" x14ac:dyDescent="0.25">
      <c r="B26" s="33" t="s">
        <v>8</v>
      </c>
      <c r="C26" s="25">
        <f>C6/C21</f>
        <v>0.91683394308285038</v>
      </c>
      <c r="D26" s="35">
        <f t="shared" ref="D26:R26" si="0">D6/D21</f>
        <v>0.90475851438376398</v>
      </c>
      <c r="E26" s="35">
        <f t="shared" si="0"/>
        <v>0.89816188496829641</v>
      </c>
      <c r="F26" s="35">
        <f t="shared" si="0"/>
        <v>0.89912559572072726</v>
      </c>
      <c r="G26" s="35">
        <f t="shared" si="0"/>
        <v>0.8930066213137392</v>
      </c>
      <c r="H26" s="35">
        <f t="shared" si="0"/>
        <v>0.89188010079356128</v>
      </c>
      <c r="I26" s="35">
        <f t="shared" si="0"/>
        <v>0.88283720515833097</v>
      </c>
      <c r="J26" s="35">
        <f t="shared" si="0"/>
        <v>0.87466699731261799</v>
      </c>
      <c r="K26" s="35">
        <f t="shared" si="0"/>
        <v>0.86369709358797009</v>
      </c>
      <c r="L26" s="35">
        <f t="shared" si="0"/>
        <v>0.85241956467486468</v>
      </c>
      <c r="M26" s="35">
        <f t="shared" si="0"/>
        <v>0.83356097050184053</v>
      </c>
      <c r="N26" s="35">
        <f t="shared" si="0"/>
        <v>0.82883596322092368</v>
      </c>
      <c r="O26" s="35">
        <f t="shared" si="0"/>
        <v>0.81707026682702577</v>
      </c>
      <c r="P26" s="35">
        <f t="shared" si="0"/>
        <v>0.80828984838150264</v>
      </c>
      <c r="Q26" s="35">
        <f t="shared" si="0"/>
        <v>0.79400628815225538</v>
      </c>
      <c r="R26" s="38">
        <f t="shared" si="0"/>
        <v>0.79241485595683636</v>
      </c>
    </row>
    <row r="27" spans="2:18" x14ac:dyDescent="0.2">
      <c r="B27" s="32" t="s">
        <v>0</v>
      </c>
      <c r="C27" s="30">
        <f>C7/C21</f>
        <v>0.90515022501375986</v>
      </c>
      <c r="D27" s="34">
        <f t="shared" ref="D27:R27" si="1">D7/D21</f>
        <v>0.89248042946597983</v>
      </c>
      <c r="E27" s="34">
        <f t="shared" si="1"/>
        <v>0.88731426381229617</v>
      </c>
      <c r="F27" s="34">
        <f t="shared" si="1"/>
        <v>0.89041655243217388</v>
      </c>
      <c r="G27" s="34">
        <f t="shared" si="1"/>
        <v>0.88455836985873282</v>
      </c>
      <c r="H27" s="34">
        <f t="shared" si="1"/>
        <v>0.88479195657352039</v>
      </c>
      <c r="I27" s="34">
        <f t="shared" si="1"/>
        <v>0.87596471044372148</v>
      </c>
      <c r="J27" s="34">
        <f t="shared" si="1"/>
        <v>0.86838646557603016</v>
      </c>
      <c r="K27" s="34">
        <f t="shared" si="1"/>
        <v>0.85833721621735237</v>
      </c>
      <c r="L27" s="34">
        <f t="shared" si="1"/>
        <v>0.84746163486532444</v>
      </c>
      <c r="M27" s="34">
        <f t="shared" si="1"/>
        <v>0.83000907878572283</v>
      </c>
      <c r="N27" s="34">
        <f t="shared" si="1"/>
        <v>0.82547810175894232</v>
      </c>
      <c r="O27" s="34">
        <f t="shared" si="1"/>
        <v>0.81392516925199465</v>
      </c>
      <c r="P27" s="34">
        <f t="shared" si="1"/>
        <v>0.80534976597800423</v>
      </c>
      <c r="Q27" s="34">
        <f t="shared" si="1"/>
        <v>0.79139771540300663</v>
      </c>
      <c r="R27" s="39">
        <f t="shared" si="1"/>
        <v>0.79006973189146767</v>
      </c>
    </row>
    <row r="28" spans="2:18" ht="15" thickBot="1" x14ac:dyDescent="0.25">
      <c r="B28" s="9" t="s">
        <v>1</v>
      </c>
      <c r="C28" s="36">
        <f>C8/C21</f>
        <v>1.1683718069090555E-2</v>
      </c>
      <c r="D28" s="37">
        <f t="shared" ref="D28:R28" si="2">D8/D21</f>
        <v>1.2278084917784178E-2</v>
      </c>
      <c r="E28" s="37">
        <f t="shared" si="2"/>
        <v>1.0847621156000225E-2</v>
      </c>
      <c r="F28" s="37">
        <f t="shared" si="2"/>
        <v>8.7090432885534117E-3</v>
      </c>
      <c r="G28" s="37">
        <f t="shared" si="2"/>
        <v>8.448251455006316E-3</v>
      </c>
      <c r="H28" s="37">
        <f t="shared" si="2"/>
        <v>7.0881442200408694E-3</v>
      </c>
      <c r="I28" s="37">
        <f t="shared" si="2"/>
        <v>6.87249471460944E-3</v>
      </c>
      <c r="J28" s="37">
        <f t="shared" si="2"/>
        <v>6.2805317365877212E-3</v>
      </c>
      <c r="K28" s="37">
        <f t="shared" si="2"/>
        <v>5.3598773706177187E-3</v>
      </c>
      <c r="L28" s="37">
        <f t="shared" si="2"/>
        <v>4.9579298095401994E-3</v>
      </c>
      <c r="M28" s="37">
        <f t="shared" si="2"/>
        <v>3.5518917161177195E-3</v>
      </c>
      <c r="N28" s="37">
        <f t="shared" si="2"/>
        <v>3.3578614619814008E-3</v>
      </c>
      <c r="O28" s="37">
        <f t="shared" si="2"/>
        <v>3.1450975750309984E-3</v>
      </c>
      <c r="P28" s="37">
        <f t="shared" si="2"/>
        <v>2.9400824034983134E-3</v>
      </c>
      <c r="Q28" s="37">
        <f t="shared" si="2"/>
        <v>2.60857274924887E-3</v>
      </c>
      <c r="R28" s="40">
        <f t="shared" si="2"/>
        <v>2.3451240653686398E-3</v>
      </c>
    </row>
    <row r="29" spans="2:18" ht="15" thickBot="1" x14ac:dyDescent="0.25">
      <c r="B29" s="7" t="s">
        <v>9</v>
      </c>
      <c r="C29" s="25">
        <f>C9/C21</f>
        <v>8.3166056917149608E-2</v>
      </c>
      <c r="D29" s="35">
        <f t="shared" ref="D29:R29" si="3">D9/D21</f>
        <v>9.524148561623598E-2</v>
      </c>
      <c r="E29" s="35">
        <f t="shared" si="3"/>
        <v>0.1018381150317036</v>
      </c>
      <c r="F29" s="35">
        <f t="shared" si="3"/>
        <v>0.10087440427927272</v>
      </c>
      <c r="G29" s="35">
        <f t="shared" si="3"/>
        <v>0.10699337868626084</v>
      </c>
      <c r="H29" s="35">
        <f t="shared" si="3"/>
        <v>0.10811989920643875</v>
      </c>
      <c r="I29" s="35">
        <f t="shared" si="3"/>
        <v>0.11716279484166907</v>
      </c>
      <c r="J29" s="35">
        <f t="shared" si="3"/>
        <v>0.12533300268738204</v>
      </c>
      <c r="K29" s="35">
        <f t="shared" si="3"/>
        <v>0.13630290641203002</v>
      </c>
      <c r="L29" s="35">
        <f t="shared" si="3"/>
        <v>0.14758043532513526</v>
      </c>
      <c r="M29" s="35">
        <f t="shared" si="3"/>
        <v>0.16643902949815939</v>
      </c>
      <c r="N29" s="35">
        <f t="shared" si="3"/>
        <v>0.17116403677907632</v>
      </c>
      <c r="O29" s="35">
        <f t="shared" si="3"/>
        <v>0.18292973317297423</v>
      </c>
      <c r="P29" s="35">
        <f t="shared" si="3"/>
        <v>0.19171015161849744</v>
      </c>
      <c r="Q29" s="35">
        <f t="shared" si="3"/>
        <v>0.20599371184774462</v>
      </c>
      <c r="R29" s="38">
        <f t="shared" si="3"/>
        <v>0.20758514404316369</v>
      </c>
    </row>
    <row r="30" spans="2:18" x14ac:dyDescent="0.2">
      <c r="B30" s="26" t="s">
        <v>2</v>
      </c>
      <c r="C30" s="30">
        <f>C10/C21</f>
        <v>4.4820636513743649E-2</v>
      </c>
      <c r="D30" s="34">
        <f t="shared" ref="D30:R30" si="4">D10/D21</f>
        <v>4.2433972809506351E-2</v>
      </c>
      <c r="E30" s="34">
        <f t="shared" si="4"/>
        <v>4.0317597729367875E-2</v>
      </c>
      <c r="F30" s="34">
        <f t="shared" si="4"/>
        <v>3.6510316103855196E-2</v>
      </c>
      <c r="G30" s="34">
        <f t="shared" si="4"/>
        <v>3.454621698357626E-2</v>
      </c>
      <c r="H30" s="34">
        <f t="shared" si="4"/>
        <v>3.2762922010355161E-2</v>
      </c>
      <c r="I30" s="34">
        <f t="shared" si="4"/>
        <v>3.2911639918221061E-2</v>
      </c>
      <c r="J30" s="34">
        <f t="shared" si="4"/>
        <v>3.5613543691821771E-2</v>
      </c>
      <c r="K30" s="34">
        <f t="shared" si="4"/>
        <v>3.5579214549059657E-2</v>
      </c>
      <c r="L30" s="34">
        <f t="shared" si="4"/>
        <v>3.521889251576487E-2</v>
      </c>
      <c r="M30" s="34">
        <f t="shared" si="4"/>
        <v>3.5985634491592873E-2</v>
      </c>
      <c r="N30" s="34">
        <f t="shared" si="4"/>
        <v>3.5036201943886985E-2</v>
      </c>
      <c r="O30" s="34">
        <f t="shared" si="4"/>
        <v>3.5397281494620951E-2</v>
      </c>
      <c r="P30" s="34">
        <f t="shared" si="4"/>
        <v>3.5314454284694291E-2</v>
      </c>
      <c r="Q30" s="34">
        <f t="shared" si="4"/>
        <v>3.5331060641339666E-2</v>
      </c>
      <c r="R30" s="39">
        <f t="shared" si="4"/>
        <v>3.5088663821228196E-2</v>
      </c>
    </row>
    <row r="31" spans="2:18" x14ac:dyDescent="0.2">
      <c r="B31" s="3" t="s">
        <v>10</v>
      </c>
      <c r="C31" s="24" t="s">
        <v>15</v>
      </c>
      <c r="D31" s="31" t="s">
        <v>15</v>
      </c>
      <c r="E31" s="31" t="s">
        <v>15</v>
      </c>
      <c r="F31" s="31" t="s">
        <v>15</v>
      </c>
      <c r="G31" s="31" t="s">
        <v>15</v>
      </c>
      <c r="H31" s="31" t="s">
        <v>15</v>
      </c>
      <c r="I31" s="31" t="s">
        <v>15</v>
      </c>
      <c r="J31" s="31" t="s">
        <v>15</v>
      </c>
      <c r="K31" s="31">
        <f t="shared" ref="K31:R31" si="5">K11/K21</f>
        <v>1.3958921450942503E-3</v>
      </c>
      <c r="L31" s="31">
        <f t="shared" si="5"/>
        <v>1.6046646851243648E-3</v>
      </c>
      <c r="M31" s="31">
        <f t="shared" si="5"/>
        <v>2.7541676323320956E-3</v>
      </c>
      <c r="N31" s="31">
        <f t="shared" si="5"/>
        <v>2.5101981925261347E-3</v>
      </c>
      <c r="O31" s="31">
        <f t="shared" si="5"/>
        <v>2.6252693879233596E-3</v>
      </c>
      <c r="P31" s="31">
        <f t="shared" si="5"/>
        <v>2.7840738580856691E-3</v>
      </c>
      <c r="Q31" s="31">
        <f t="shared" si="5"/>
        <v>2.8268049094785936E-3</v>
      </c>
      <c r="R31" s="41">
        <f t="shared" si="5"/>
        <v>3.2224839282550951E-3</v>
      </c>
    </row>
    <row r="32" spans="2:18" x14ac:dyDescent="0.2">
      <c r="B32" s="3" t="s">
        <v>5</v>
      </c>
      <c r="C32" s="24" t="s">
        <v>15</v>
      </c>
      <c r="D32" s="31" t="s">
        <v>15</v>
      </c>
      <c r="E32" s="31" t="s">
        <v>15</v>
      </c>
      <c r="F32" s="31" t="s">
        <v>15</v>
      </c>
      <c r="G32" s="31" t="s">
        <v>15</v>
      </c>
      <c r="H32" s="31" t="s">
        <v>15</v>
      </c>
      <c r="I32" s="31" t="s">
        <v>15</v>
      </c>
      <c r="J32" s="31" t="s">
        <v>15</v>
      </c>
      <c r="K32" s="42">
        <f t="shared" ref="K32:R32" si="6">K12/K21</f>
        <v>1.8031117694250839E-4</v>
      </c>
      <c r="L32" s="42">
        <f t="shared" si="6"/>
        <v>2.2107019415015003E-4</v>
      </c>
      <c r="M32" s="42">
        <f t="shared" si="6"/>
        <v>4.0063886628183775E-4</v>
      </c>
      <c r="N32" s="42">
        <f t="shared" si="6"/>
        <v>2.3118089166961791E-4</v>
      </c>
      <c r="O32" s="42">
        <f t="shared" si="6"/>
        <v>2.5222873228300784E-4</v>
      </c>
      <c r="P32" s="42">
        <f t="shared" si="6"/>
        <v>2.5178852383320454E-4</v>
      </c>
      <c r="Q32" s="42">
        <f t="shared" si="6"/>
        <v>2.336124711746084E-4</v>
      </c>
      <c r="R32" s="43">
        <f t="shared" si="6"/>
        <v>1.9010240477804964E-4</v>
      </c>
    </row>
    <row r="33" spans="2:18" x14ac:dyDescent="0.2">
      <c r="B33" s="4" t="s">
        <v>11</v>
      </c>
      <c r="C33" s="24">
        <f>C13/C21</f>
        <v>2.0154110143426038E-2</v>
      </c>
      <c r="D33" s="31">
        <f t="shared" ref="D33:R33" si="7">D13/D21</f>
        <v>3.0696992242984333E-2</v>
      </c>
      <c r="E33" s="31">
        <f t="shared" si="7"/>
        <v>2.8376293173234826E-2</v>
      </c>
      <c r="F33" s="31">
        <f t="shared" si="7"/>
        <v>2.4817565084494637E-2</v>
      </c>
      <c r="G33" s="31">
        <f t="shared" si="7"/>
        <v>2.4781181473142146E-2</v>
      </c>
      <c r="H33" s="31">
        <f t="shared" si="7"/>
        <v>1.7430767109205561E-2</v>
      </c>
      <c r="I33" s="31">
        <f t="shared" si="7"/>
        <v>1.4200152928772178E-2</v>
      </c>
      <c r="J33" s="31">
        <f t="shared" si="7"/>
        <v>9.3524602129290736E-3</v>
      </c>
      <c r="K33" s="31">
        <f t="shared" si="7"/>
        <v>6.9043054061469905E-3</v>
      </c>
      <c r="L33" s="31">
        <f t="shared" si="7"/>
        <v>6.2650016151203549E-3</v>
      </c>
      <c r="M33" s="31">
        <f t="shared" si="7"/>
        <v>7.0803487534382183E-3</v>
      </c>
      <c r="N33" s="31">
        <f t="shared" si="7"/>
        <v>8.0716562389328301E-3</v>
      </c>
      <c r="O33" s="31">
        <f t="shared" si="7"/>
        <v>8.3256496891221492E-3</v>
      </c>
      <c r="P33" s="31">
        <f t="shared" si="7"/>
        <v>8.6104685750252735E-3</v>
      </c>
      <c r="Q33" s="31">
        <f t="shared" si="7"/>
        <v>8.3844065701300634E-3</v>
      </c>
      <c r="R33" s="41">
        <f t="shared" si="7"/>
        <v>9.5119915744943696E-3</v>
      </c>
    </row>
    <row r="34" spans="2:18" x14ac:dyDescent="0.2">
      <c r="B34" s="3" t="s">
        <v>3</v>
      </c>
      <c r="C34" s="24">
        <f>C14/C21</f>
        <v>1.2642859455434325E-2</v>
      </c>
      <c r="D34" s="31">
        <f t="shared" ref="D34:R34" si="8">D14/D21</f>
        <v>1.7931201429654653E-2</v>
      </c>
      <c r="E34" s="31">
        <f t="shared" si="8"/>
        <v>2.8918178604116346E-2</v>
      </c>
      <c r="F34" s="31">
        <f t="shared" si="8"/>
        <v>3.6440317095507817E-2</v>
      </c>
      <c r="G34" s="31">
        <f t="shared" si="8"/>
        <v>4.3085281132060352E-2</v>
      </c>
      <c r="H34" s="31">
        <f t="shared" si="8"/>
        <v>5.3443153183647375E-2</v>
      </c>
      <c r="I34" s="31">
        <f t="shared" si="8"/>
        <v>6.4333010531537504E-2</v>
      </c>
      <c r="J34" s="31">
        <f t="shared" si="8"/>
        <v>7.2849996309346937E-2</v>
      </c>
      <c r="K34" s="31">
        <f t="shared" si="8"/>
        <v>8.2663557770878957E-2</v>
      </c>
      <c r="L34" s="31">
        <f t="shared" si="8"/>
        <v>9.3524126790728121E-2</v>
      </c>
      <c r="M34" s="31">
        <f t="shared" si="8"/>
        <v>0.10463178054332378</v>
      </c>
      <c r="N34" s="31">
        <f t="shared" si="8"/>
        <v>0.10811559700415797</v>
      </c>
      <c r="O34" s="31">
        <f t="shared" si="8"/>
        <v>0.11487340422360026</v>
      </c>
      <c r="P34" s="31">
        <f t="shared" si="8"/>
        <v>0.123223821845524</v>
      </c>
      <c r="Q34" s="31">
        <f t="shared" si="8"/>
        <v>0.13466438398200845</v>
      </c>
      <c r="R34" s="41">
        <f t="shared" si="8"/>
        <v>0.13504406556687243</v>
      </c>
    </row>
    <row r="35" spans="2:18" x14ac:dyDescent="0.2">
      <c r="B35" s="3" t="s">
        <v>12</v>
      </c>
      <c r="C35" s="24">
        <f>C15/C21</f>
        <v>8.1749603393013238E-4</v>
      </c>
      <c r="D35" s="31">
        <f t="shared" ref="D35:R35" si="9">D15/D21</f>
        <v>9.1845343832656359E-4</v>
      </c>
      <c r="E35" s="31">
        <f t="shared" si="9"/>
        <v>1.1002917590460172E-3</v>
      </c>
      <c r="F35" s="31">
        <f t="shared" si="9"/>
        <v>1.1695667644708366E-3</v>
      </c>
      <c r="G35" s="31">
        <f t="shared" si="9"/>
        <v>1.2072746309398847E-3</v>
      </c>
      <c r="H35" s="31">
        <f t="shared" si="9"/>
        <v>1.273709679441373E-3</v>
      </c>
      <c r="I35" s="31">
        <f t="shared" si="9"/>
        <v>1.4887639464555807E-3</v>
      </c>
      <c r="J35" s="31">
        <f t="shared" si="9"/>
        <v>1.101965393805871E-3</v>
      </c>
      <c r="K35" s="31">
        <f t="shared" si="9"/>
        <v>1.5659474289410333E-3</v>
      </c>
      <c r="L35" s="31">
        <f t="shared" si="9"/>
        <v>1.5894184648381476E-3</v>
      </c>
      <c r="M35" s="31">
        <f t="shared" si="9"/>
        <v>1.7426892389837787E-3</v>
      </c>
      <c r="N35" s="31">
        <f t="shared" si="9"/>
        <v>1.8281325830611628E-3</v>
      </c>
      <c r="O35" s="31">
        <f t="shared" si="9"/>
        <v>2.0459976766864299E-3</v>
      </c>
      <c r="P35" s="31">
        <f t="shared" si="9"/>
        <v>2.1237996097454468E-3</v>
      </c>
      <c r="Q35" s="31">
        <f t="shared" si="9"/>
        <v>1.9820760878708427E-3</v>
      </c>
      <c r="R35" s="41">
        <f t="shared" si="9"/>
        <v>2.0247208172140289E-3</v>
      </c>
    </row>
    <row r="36" spans="2:18" x14ac:dyDescent="0.2">
      <c r="B36" s="4" t="s">
        <v>13</v>
      </c>
      <c r="C36" s="24">
        <f>C16/C21</f>
        <v>4.4031469550296241E-3</v>
      </c>
      <c r="D36" s="31">
        <f t="shared" ref="D36:R36" si="10">D16/D21</f>
        <v>2.8621572264130122E-3</v>
      </c>
      <c r="E36" s="31">
        <f t="shared" si="10"/>
        <v>2.4913513102723635E-3</v>
      </c>
      <c r="F36" s="31">
        <f t="shared" si="10"/>
        <v>1.364980662773944E-3</v>
      </c>
      <c r="G36" s="31">
        <f t="shared" si="10"/>
        <v>1.0977652064519748E-3</v>
      </c>
      <c r="H36" s="31">
        <f t="shared" si="10"/>
        <v>7.7726378076146778E-4</v>
      </c>
      <c r="I36" s="31">
        <f t="shared" si="10"/>
        <v>5.855488770295039E-4</v>
      </c>
      <c r="J36" s="42">
        <f t="shared" si="10"/>
        <v>3.8616050055703433E-4</v>
      </c>
      <c r="K36" s="42">
        <f t="shared" si="10"/>
        <v>3.0997314687869422E-4</v>
      </c>
      <c r="L36" s="42">
        <f t="shared" si="10"/>
        <v>2.2107019415015003E-4</v>
      </c>
      <c r="M36" s="42">
        <f t="shared" si="10"/>
        <v>2.1736415557723436E-4</v>
      </c>
      <c r="N36" s="42">
        <f t="shared" si="10"/>
        <v>2.3118089166961791E-4</v>
      </c>
      <c r="O36" s="42">
        <f t="shared" si="10"/>
        <v>2.1786810361866689E-4</v>
      </c>
      <c r="P36" s="42">
        <f t="shared" si="10"/>
        <v>1.992201479494966E-4</v>
      </c>
      <c r="Q36" s="42">
        <f t="shared" si="10"/>
        <v>1.7992643747199844E-4</v>
      </c>
      <c r="R36" s="43">
        <f t="shared" si="10"/>
        <v>1.9516300912767942E-4</v>
      </c>
    </row>
    <row r="37" spans="2:18" x14ac:dyDescent="0.2">
      <c r="B37" s="4" t="s">
        <v>19</v>
      </c>
      <c r="C37" s="24">
        <f>C17/C21</f>
        <v>2.6710266455142942E-4</v>
      </c>
      <c r="D37" s="31">
        <f t="shared" ref="D37:R37" si="11">D17/D21</f>
        <v>2.9903135201329975E-4</v>
      </c>
      <c r="E37" s="31">
        <f t="shared" si="11"/>
        <v>5.0223527740238629E-4</v>
      </c>
      <c r="F37" s="31">
        <f t="shared" si="11"/>
        <v>4.9582630912728735E-4</v>
      </c>
      <c r="G37" s="31">
        <f t="shared" si="11"/>
        <v>6.8643712422909373E-4</v>
      </c>
      <c r="H37" s="31">
        <f t="shared" si="11"/>
        <v>8.3242443617034616E-4</v>
      </c>
      <c r="I37" s="31">
        <f t="shared" si="11"/>
        <v>1.7827237065837526E-3</v>
      </c>
      <c r="J37" s="31">
        <f t="shared" si="11"/>
        <v>4.230409978012455E-3</v>
      </c>
      <c r="K37" s="31">
        <f t="shared" si="11"/>
        <v>5.839813970255253E-3</v>
      </c>
      <c r="L37" s="31">
        <f t="shared" si="11"/>
        <v>6.9065377896564114E-3</v>
      </c>
      <c r="M37" s="31">
        <f t="shared" si="11"/>
        <v>9.7051621329797659E-3</v>
      </c>
      <c r="N37" s="31">
        <f t="shared" si="11"/>
        <v>1.0457246291268249E-2</v>
      </c>
      <c r="O37" s="31">
        <f t="shared" si="11"/>
        <v>1.2801647116880753E-2</v>
      </c>
      <c r="P37" s="31">
        <f t="shared" si="11"/>
        <v>1.2367387108832411E-2</v>
      </c>
      <c r="Q37" s="31">
        <f t="shared" si="11"/>
        <v>1.4270481769532564E-2</v>
      </c>
      <c r="R37" s="41">
        <f t="shared" si="11"/>
        <v>1.2820309955919972E-2</v>
      </c>
    </row>
    <row r="38" spans="2:18" x14ac:dyDescent="0.2">
      <c r="B38" s="4" t="s">
        <v>14</v>
      </c>
      <c r="C38" s="44">
        <f>C18/C21</f>
        <v>6.0705151034415771E-5</v>
      </c>
      <c r="D38" s="42">
        <f t="shared" ref="D38:R38" si="12">D18/D21</f>
        <v>9.9677117337766593E-5</v>
      </c>
      <c r="E38" s="42">
        <f t="shared" si="12"/>
        <v>1.3216717826378585E-4</v>
      </c>
      <c r="F38" s="42">
        <f t="shared" si="12"/>
        <v>7.5832259042996894E-5</v>
      </c>
      <c r="G38" s="42">
        <f t="shared" si="12"/>
        <v>4.2735385166013616E-5</v>
      </c>
      <c r="H38" s="42">
        <f t="shared" si="12"/>
        <v>3.5102235260195321E-5</v>
      </c>
      <c r="I38" s="42">
        <f t="shared" si="12"/>
        <v>4.9783507763642026E-5</v>
      </c>
      <c r="J38" s="42">
        <f t="shared" si="12"/>
        <v>7.1591553474056923E-5</v>
      </c>
      <c r="K38" s="42">
        <f t="shared" si="12"/>
        <v>9.9272445732392261E-5</v>
      </c>
      <c r="L38" s="42">
        <f t="shared" si="12"/>
        <v>1.3149864996862373E-4</v>
      </c>
      <c r="M38" s="42">
        <f t="shared" si="12"/>
        <v>2.0590208961015862E-4</v>
      </c>
      <c r="N38" s="42">
        <f t="shared" si="12"/>
        <v>2.4429753800548276E-4</v>
      </c>
      <c r="O38" s="42">
        <f t="shared" si="12"/>
        <v>2.9248250425750635E-4</v>
      </c>
      <c r="P38" s="42">
        <f t="shared" si="12"/>
        <v>3.3718418470014198E-4</v>
      </c>
      <c r="Q38" s="42">
        <f t="shared" si="12"/>
        <v>4.0578584502296515E-4</v>
      </c>
      <c r="R38" s="43">
        <f t="shared" si="12"/>
        <v>5.2061265721917724E-4</v>
      </c>
    </row>
    <row r="39" spans="2:18" x14ac:dyDescent="0.2">
      <c r="B39" s="5" t="s">
        <v>7</v>
      </c>
      <c r="C39" s="24" t="s">
        <v>15</v>
      </c>
      <c r="D39" s="31" t="s">
        <v>15</v>
      </c>
      <c r="E39" s="31" t="s">
        <v>15</v>
      </c>
      <c r="F39" s="31" t="s">
        <v>15</v>
      </c>
      <c r="G39" s="31" t="s">
        <v>15</v>
      </c>
      <c r="H39" s="31" t="s">
        <v>15</v>
      </c>
      <c r="I39" s="31" t="s">
        <v>15</v>
      </c>
      <c r="J39" s="31" t="s">
        <v>15</v>
      </c>
      <c r="K39" s="31" t="s">
        <v>15</v>
      </c>
      <c r="L39" s="31" t="s">
        <v>15</v>
      </c>
      <c r="M39" s="31" t="s">
        <v>15</v>
      </c>
      <c r="N39" s="31" t="s">
        <v>15</v>
      </c>
      <c r="O39" s="31" t="s">
        <v>15</v>
      </c>
      <c r="P39" s="31" t="s">
        <v>15</v>
      </c>
      <c r="Q39" s="31" t="s">
        <v>15</v>
      </c>
      <c r="R39" s="41" t="s">
        <v>15</v>
      </c>
    </row>
    <row r="40" spans="2:18" ht="15" thickBot="1" x14ac:dyDescent="0.25">
      <c r="B40" s="6" t="s">
        <v>4</v>
      </c>
      <c r="C40" s="36"/>
      <c r="D40" s="37"/>
      <c r="E40" s="37"/>
      <c r="F40" s="37"/>
      <c r="G40" s="37">
        <f t="shared" ref="G40:R40" si="13">G20/G21</f>
        <v>1.5464867506951177E-3</v>
      </c>
      <c r="H40" s="37">
        <f t="shared" si="13"/>
        <v>1.5645567715972771E-3</v>
      </c>
      <c r="I40" s="37">
        <f t="shared" si="13"/>
        <v>1.8111714253058338E-3</v>
      </c>
      <c r="J40" s="37">
        <f t="shared" si="13"/>
        <v>1.7268750474348277E-3</v>
      </c>
      <c r="K40" s="37">
        <f t="shared" si="13"/>
        <v>1.7646183721002787E-3</v>
      </c>
      <c r="L40" s="37">
        <f t="shared" si="13"/>
        <v>1.8981544256340469E-3</v>
      </c>
      <c r="M40" s="37">
        <f t="shared" si="13"/>
        <v>3.7153415940396435E-3</v>
      </c>
      <c r="N40" s="37">
        <f t="shared" si="13"/>
        <v>4.438345203898267E-3</v>
      </c>
      <c r="O40" s="37">
        <f t="shared" si="13"/>
        <v>6.0979042439811568E-3</v>
      </c>
      <c r="P40" s="37">
        <f t="shared" si="13"/>
        <v>6.4979534801074684E-3</v>
      </c>
      <c r="Q40" s="37">
        <f t="shared" si="13"/>
        <v>7.715173133714867E-3</v>
      </c>
      <c r="R40" s="40">
        <f t="shared" si="13"/>
        <v>8.9670303080547301E-3</v>
      </c>
    </row>
    <row r="41" spans="2:18" ht="15" thickBot="1" x14ac:dyDescent="0.25">
      <c r="B41" s="7" t="s">
        <v>6</v>
      </c>
      <c r="C41" s="25">
        <f>C21/C21</f>
        <v>1</v>
      </c>
      <c r="D41" s="35">
        <f t="shared" ref="D41:R41" si="14">D21/D21</f>
        <v>1</v>
      </c>
      <c r="E41" s="35">
        <f t="shared" si="14"/>
        <v>1</v>
      </c>
      <c r="F41" s="35">
        <f t="shared" si="14"/>
        <v>1</v>
      </c>
      <c r="G41" s="35">
        <f t="shared" si="14"/>
        <v>1</v>
      </c>
      <c r="H41" s="35">
        <f t="shared" si="14"/>
        <v>1</v>
      </c>
      <c r="I41" s="35">
        <f t="shared" si="14"/>
        <v>1</v>
      </c>
      <c r="J41" s="35">
        <f t="shared" si="14"/>
        <v>1</v>
      </c>
      <c r="K41" s="35">
        <f t="shared" si="14"/>
        <v>1</v>
      </c>
      <c r="L41" s="35">
        <f t="shared" si="14"/>
        <v>1</v>
      </c>
      <c r="M41" s="35">
        <f t="shared" si="14"/>
        <v>1</v>
      </c>
      <c r="N41" s="35">
        <f t="shared" si="14"/>
        <v>1</v>
      </c>
      <c r="O41" s="35">
        <f t="shared" si="14"/>
        <v>1</v>
      </c>
      <c r="P41" s="35">
        <f t="shared" si="14"/>
        <v>1</v>
      </c>
      <c r="Q41" s="35">
        <f t="shared" si="14"/>
        <v>1</v>
      </c>
      <c r="R41" s="38">
        <f t="shared" si="14"/>
        <v>1</v>
      </c>
    </row>
    <row r="43" spans="2:18" ht="15" x14ac:dyDescent="0.25">
      <c r="B4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Средства на финансиски систем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Mihajlo Vaskov</dc:creator>
  <cp:lastModifiedBy>Mladen Georgievski</cp:lastModifiedBy>
  <dcterms:created xsi:type="dcterms:W3CDTF">2023-11-21T13:48:09Z</dcterms:created>
  <dcterms:modified xsi:type="dcterms:W3CDTF">2023-12-01T10:34:06Z</dcterms:modified>
</cp:coreProperties>
</file>