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rilS\Desktop\Преглед на зелени податоци\"/>
    </mc:Choice>
  </mc:AlternateContent>
  <bookViews>
    <workbookView xWindow="0" yWindow="0" windowWidth="28800" windowHeight="12300"/>
  </bookViews>
  <sheets>
    <sheet name="Outline of indicators" sheetId="4" r:id="rId1"/>
    <sheet name="Environment &amp; energy" sheetId="5" r:id="rId2"/>
    <sheet name="Climate risk" sheetId="2" r:id="rId3"/>
    <sheet name="Green finance" sheetId="3" r:id="rId4"/>
    <sheet name="Abbreviations" sheetId="6"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3" i="3" l="1"/>
  <c r="L69" i="3"/>
  <c r="AF65" i="2" l="1"/>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alcChain>
</file>

<file path=xl/sharedStrings.xml><?xml version="1.0" encoding="utf-8"?>
<sst xmlns="http://schemas.openxmlformats.org/spreadsheetml/2006/main" count="601" uniqueCount="413">
  <si>
    <t>-</t>
  </si>
  <si>
    <t>Energy-related indicators</t>
  </si>
  <si>
    <t>Renewable energy production</t>
  </si>
  <si>
    <t>Frequency</t>
  </si>
  <si>
    <t>Environmental indicators</t>
  </si>
  <si>
    <t>Annual</t>
  </si>
  <si>
    <t>Notes:</t>
  </si>
  <si>
    <r>
      <rPr>
        <vertAlign val="superscript"/>
        <sz val="11"/>
        <color theme="1"/>
        <rFont val="Tahoma"/>
        <family val="2"/>
        <charset val="204"/>
      </rPr>
      <t xml:space="preserve">1 </t>
    </r>
    <r>
      <rPr>
        <sz val="11"/>
        <color theme="1"/>
        <rFont val="Tahoma"/>
        <family val="2"/>
        <charset val="204"/>
      </rPr>
      <t>All data are for N. Macedonia.</t>
    </r>
  </si>
  <si>
    <t>Bank exposure to physical risk</t>
  </si>
  <si>
    <t>Bank exposure to transition risk</t>
  </si>
  <si>
    <t>Other climate-related indicators</t>
  </si>
  <si>
    <t>Indicator</t>
  </si>
  <si>
    <t>Climate risk-related indicators in the financial sector</t>
  </si>
  <si>
    <t>Green bond issuance</t>
  </si>
  <si>
    <t xml:space="preserve">    1.9 Other residents</t>
  </si>
  <si>
    <t xml:space="preserve">    1.10 Non-residents</t>
  </si>
  <si>
    <t xml:space="preserve">    3.9 Other residents</t>
  </si>
  <si>
    <t xml:space="preserve">    3.10 Non-residents</t>
  </si>
  <si>
    <t>Greenhouse gas emissions</t>
  </si>
  <si>
    <r>
      <t xml:space="preserve">           </t>
    </r>
    <r>
      <rPr>
        <sz val="11"/>
        <rFont val="Tahoma"/>
        <family val="2"/>
        <charset val="204"/>
      </rPr>
      <t>of which explicit</t>
    </r>
  </si>
  <si>
    <r>
      <t xml:space="preserve">           </t>
    </r>
    <r>
      <rPr>
        <sz val="11"/>
        <rFont val="Tahoma"/>
        <family val="2"/>
        <charset val="204"/>
      </rPr>
      <t>of which implicit</t>
    </r>
  </si>
  <si>
    <t>Other policy-related indicators</t>
  </si>
  <si>
    <t>Source: Climate Bond Initiative and data from commercial banks.</t>
  </si>
  <si>
    <t>Energy prices</t>
  </si>
  <si>
    <t>1. Bank credit risk exposure to individuals, by region</t>
  </si>
  <si>
    <t>2005</t>
  </si>
  <si>
    <t>2006</t>
  </si>
  <si>
    <t>2007</t>
  </si>
  <si>
    <t>2008</t>
  </si>
  <si>
    <t>2009</t>
  </si>
  <si>
    <t>2010</t>
  </si>
  <si>
    <t>2011</t>
  </si>
  <si>
    <t>2012</t>
  </si>
  <si>
    <t>2013</t>
  </si>
  <si>
    <t>2014</t>
  </si>
  <si>
    <t>2015</t>
  </si>
  <si>
    <t>2016</t>
  </si>
  <si>
    <t>2017</t>
  </si>
  <si>
    <t>2018</t>
  </si>
  <si>
    <t>2019</t>
  </si>
  <si>
    <t>2020</t>
  </si>
  <si>
    <t>2021</t>
  </si>
  <si>
    <t>2022</t>
  </si>
  <si>
    <t>Energy consumption</t>
  </si>
  <si>
    <t>Energy dependency</t>
  </si>
  <si>
    <t>Energy intensity</t>
  </si>
  <si>
    <t>Energy production and imports</t>
  </si>
  <si>
    <t>Energy subsidies</t>
  </si>
  <si>
    <t xml:space="preserve">    1.1 Energy</t>
  </si>
  <si>
    <t xml:space="preserve">    1.2 Industrial processes and product use</t>
  </si>
  <si>
    <t xml:space="preserve">    1.3 Agriculture, excl. FOLU</t>
  </si>
  <si>
    <t xml:space="preserve">    1.4 Land-use, land-use change and forestry</t>
  </si>
  <si>
    <t xml:space="preserve">    1.5 Waste</t>
  </si>
  <si>
    <r>
      <t>2. Greenhouse gas emissions, excl. LULUCF (in Gg CO</t>
    </r>
    <r>
      <rPr>
        <b/>
        <vertAlign val="subscript"/>
        <sz val="11"/>
        <color theme="1"/>
        <rFont val="Tahoma"/>
        <family val="2"/>
        <charset val="204"/>
      </rPr>
      <t>2</t>
    </r>
    <r>
      <rPr>
        <b/>
        <sz val="11"/>
        <color theme="1"/>
        <rFont val="Tahoma"/>
        <family val="2"/>
        <charset val="204"/>
      </rPr>
      <t>eq)</t>
    </r>
  </si>
  <si>
    <r>
      <t>3. Greenhouse gas emissions, by gas (in Gg CO</t>
    </r>
    <r>
      <rPr>
        <b/>
        <vertAlign val="subscript"/>
        <sz val="11"/>
        <color theme="1"/>
        <rFont val="Tahoma"/>
        <family val="2"/>
        <charset val="204"/>
      </rPr>
      <t>2</t>
    </r>
    <r>
      <rPr>
        <b/>
        <sz val="11"/>
        <color theme="1"/>
        <rFont val="Tahoma"/>
        <family val="2"/>
        <charset val="204"/>
      </rPr>
      <t>eq)</t>
    </r>
  </si>
  <si>
    <r>
      <t xml:space="preserve">    3.2 CH</t>
    </r>
    <r>
      <rPr>
        <vertAlign val="subscript"/>
        <sz val="11"/>
        <color theme="1"/>
        <rFont val="Tahoma"/>
        <family val="2"/>
        <charset val="204"/>
      </rPr>
      <t>4</t>
    </r>
  </si>
  <si>
    <r>
      <t xml:space="preserve">    3.3 N</t>
    </r>
    <r>
      <rPr>
        <vertAlign val="subscript"/>
        <sz val="11"/>
        <color theme="1"/>
        <rFont val="Tahoma"/>
        <family val="2"/>
        <charset val="204"/>
      </rPr>
      <t>2</t>
    </r>
    <r>
      <rPr>
        <sz val="11"/>
        <color theme="1"/>
        <rFont val="Tahoma"/>
        <family val="2"/>
        <charset val="204"/>
      </rPr>
      <t>O</t>
    </r>
  </si>
  <si>
    <t xml:space="preserve">    1.1 Development Bank</t>
  </si>
  <si>
    <t xml:space="preserve">    1.2 Financial Corporate</t>
  </si>
  <si>
    <t xml:space="preserve">    1.3 Government-Backed Entity</t>
  </si>
  <si>
    <t xml:space="preserve">    1.4 Local Government</t>
  </si>
  <si>
    <t xml:space="preserve">    1.5 Non-Financial Corporate</t>
  </si>
  <si>
    <t xml:space="preserve">    1.6 Sovereign</t>
  </si>
  <si>
    <t xml:space="preserve">    2.1 Energy</t>
  </si>
  <si>
    <t xml:space="preserve">    2.2 Buildings</t>
  </si>
  <si>
    <t xml:space="preserve">    2.3 Transport</t>
  </si>
  <si>
    <t xml:space="preserve">    2.4 Water</t>
  </si>
  <si>
    <t xml:space="preserve">    2.5 Waste</t>
  </si>
  <si>
    <t xml:space="preserve">    2.6 Land Use</t>
  </si>
  <si>
    <t xml:space="preserve">    2.7 Industry</t>
  </si>
  <si>
    <t>Green bond issuance in the world</t>
  </si>
  <si>
    <t xml:space="preserve">    2.8 ICT</t>
  </si>
  <si>
    <t xml:space="preserve">    2.9 Unspecified A&amp;R</t>
  </si>
  <si>
    <t xml:space="preserve">    3.1 EUR</t>
  </si>
  <si>
    <t xml:space="preserve">    3.2 USD</t>
  </si>
  <si>
    <t xml:space="preserve">    3.3 CNY</t>
  </si>
  <si>
    <t xml:space="preserve">    3.4 GBP</t>
  </si>
  <si>
    <t xml:space="preserve">    3.5 SEK</t>
  </si>
  <si>
    <t xml:space="preserve">    3.8 JPY</t>
  </si>
  <si>
    <t>2. Green bond issuance in the world, by UoP</t>
  </si>
  <si>
    <t>3. Green bond issuance in the world, by currency</t>
  </si>
  <si>
    <t>Green bond issuance in Europe</t>
  </si>
  <si>
    <r>
      <rPr>
        <vertAlign val="superscript"/>
        <sz val="11"/>
        <color theme="1"/>
        <rFont val="Tahoma"/>
        <family val="2"/>
        <charset val="204"/>
      </rPr>
      <t>4</t>
    </r>
    <r>
      <rPr>
        <sz val="11"/>
        <color theme="1"/>
        <rFont val="Tahoma"/>
        <family val="2"/>
        <charset val="204"/>
      </rPr>
      <t xml:space="preserve"> Data are available for different bands and are calculated as a simple average.</t>
    </r>
  </si>
  <si>
    <t>Available period</t>
  </si>
  <si>
    <r>
      <t>CO</t>
    </r>
    <r>
      <rPr>
        <vertAlign val="subscript"/>
        <sz val="11"/>
        <color theme="1"/>
        <rFont val="Tahoma"/>
        <family val="2"/>
        <charset val="204"/>
      </rPr>
      <t>2</t>
    </r>
    <r>
      <rPr>
        <sz val="11"/>
        <color theme="1"/>
        <rFont val="Tahoma"/>
        <family val="2"/>
        <charset val="204"/>
      </rPr>
      <t xml:space="preserve"> — carbon dioxide</t>
    </r>
  </si>
  <si>
    <r>
      <t>CO</t>
    </r>
    <r>
      <rPr>
        <vertAlign val="subscript"/>
        <sz val="11"/>
        <color theme="1"/>
        <rFont val="Tahoma"/>
        <family val="2"/>
        <charset val="204"/>
      </rPr>
      <t>2</t>
    </r>
    <r>
      <rPr>
        <sz val="11"/>
        <color theme="1"/>
        <rFont val="Tahoma"/>
        <family val="2"/>
        <charset val="204"/>
      </rPr>
      <t>eq — carbon dioxide equivalent</t>
    </r>
  </si>
  <si>
    <t>GHG — greenhouse gas emissions</t>
  </si>
  <si>
    <t>FOLU — food and land use</t>
  </si>
  <si>
    <t>LULUCF — land-use, land-use change and forestry</t>
  </si>
  <si>
    <t>Currencies</t>
  </si>
  <si>
    <r>
      <rPr>
        <vertAlign val="superscript"/>
        <sz val="11"/>
        <color theme="1"/>
        <rFont val="Tahoma"/>
        <family val="2"/>
        <charset val="204"/>
      </rPr>
      <t>2</t>
    </r>
    <r>
      <rPr>
        <sz val="11"/>
        <color theme="1"/>
        <rFont val="Tahoma"/>
        <family val="2"/>
        <charset val="204"/>
      </rPr>
      <t xml:space="preserve"> Data are available until 2019 as the greenhouse gas emissions are not calculated on an annual frequency.</t>
    </r>
  </si>
  <si>
    <t>VAT — value added tax</t>
  </si>
  <si>
    <t>Units of measurement</t>
  </si>
  <si>
    <r>
      <t>CH</t>
    </r>
    <r>
      <rPr>
        <vertAlign val="subscript"/>
        <sz val="11"/>
        <color theme="1"/>
        <rFont val="Tahoma"/>
        <family val="2"/>
        <charset val="204"/>
      </rPr>
      <t>4</t>
    </r>
    <r>
      <rPr>
        <sz val="11"/>
        <color theme="1"/>
        <rFont val="Tahoma"/>
        <family val="2"/>
        <charset val="204"/>
      </rPr>
      <t xml:space="preserve"> — methane</t>
    </r>
  </si>
  <si>
    <r>
      <t>N</t>
    </r>
    <r>
      <rPr>
        <vertAlign val="subscript"/>
        <sz val="11"/>
        <color theme="1"/>
        <rFont val="Tahoma"/>
        <family val="2"/>
        <charset val="204"/>
      </rPr>
      <t>2</t>
    </r>
    <r>
      <rPr>
        <sz val="11"/>
        <color theme="1"/>
        <rFont val="Tahoma"/>
        <family val="2"/>
        <charset val="204"/>
      </rPr>
      <t>O — nitrous oxide</t>
    </r>
  </si>
  <si>
    <t>HFC — hydrofluorocarbon</t>
  </si>
  <si>
    <t>PFC — perfluorocarbon</t>
  </si>
  <si>
    <r>
      <t>SF</t>
    </r>
    <r>
      <rPr>
        <vertAlign val="subscript"/>
        <sz val="11"/>
        <color theme="1"/>
        <rFont val="Tahoma"/>
        <family val="2"/>
        <charset val="204"/>
      </rPr>
      <t>6</t>
    </r>
    <r>
      <rPr>
        <sz val="11"/>
        <color theme="1"/>
        <rFont val="Tahoma"/>
        <family val="2"/>
        <charset val="204"/>
      </rPr>
      <t xml:space="preserve"> — sulfur hexafluoride</t>
    </r>
  </si>
  <si>
    <r>
      <t xml:space="preserve">    3.4 HFC, PFC and SF</t>
    </r>
    <r>
      <rPr>
        <vertAlign val="subscript"/>
        <sz val="11"/>
        <color theme="1"/>
        <rFont val="Tahoma"/>
        <family val="2"/>
        <charset val="204"/>
      </rPr>
      <t>6</t>
    </r>
  </si>
  <si>
    <t>EUR — euro</t>
  </si>
  <si>
    <t>USD — United States dollar</t>
  </si>
  <si>
    <t>GBP — British pound</t>
  </si>
  <si>
    <t>SEK — Swedish krona</t>
  </si>
  <si>
    <t>DKK — Danish krona</t>
  </si>
  <si>
    <t>CHF — Swiss franc</t>
  </si>
  <si>
    <t>AUD — Australian dollar</t>
  </si>
  <si>
    <t>CAD — Canadian dollar</t>
  </si>
  <si>
    <t>RUB — Russian ruble</t>
  </si>
  <si>
    <t>NOK — Norwegian krone</t>
  </si>
  <si>
    <t>ICT — information and communications technology</t>
  </si>
  <si>
    <t>CNY — renminbi</t>
  </si>
  <si>
    <t>SGD — Singapore dollar</t>
  </si>
  <si>
    <t>JPY — yen</t>
  </si>
  <si>
    <t>A&amp;R — adaptation and resilience</t>
  </si>
  <si>
    <t>FX — foreign exchange</t>
  </si>
  <si>
    <t>UoP — use of proceeds</t>
  </si>
  <si>
    <t>Gg — gigagram</t>
  </si>
  <si>
    <t>toe — tonne of oil equivalent (1 toe = 11,630 kWh)</t>
  </si>
  <si>
    <t>kWh — kilowatt-hour</t>
  </si>
  <si>
    <t>MKD — denar</t>
  </si>
  <si>
    <t>GJ — gigajoule (1 GJ = 277.78 KWh)</t>
  </si>
  <si>
    <t>1. Greenhouse gas emissions, by sector</t>
  </si>
  <si>
    <t>2. Greenhouse gas emissions (excl. LULUCF)</t>
  </si>
  <si>
    <t>3. Greenhouse gas emissions, by gas</t>
  </si>
  <si>
    <r>
      <t>Greenhouse gas emissions</t>
    </r>
    <r>
      <rPr>
        <i/>
        <vertAlign val="superscript"/>
        <sz val="12"/>
        <rFont val="Tahoma"/>
        <family val="2"/>
        <charset val="204"/>
      </rPr>
      <t>2</t>
    </r>
  </si>
  <si>
    <t>°C — degree Celsius</t>
  </si>
  <si>
    <t>Bank green loans and borrowings</t>
  </si>
  <si>
    <t>1. Green bond issuance in the world, by type of issuer</t>
  </si>
  <si>
    <t>2015 — 2022</t>
  </si>
  <si>
    <t>List of abbreviations</t>
  </si>
  <si>
    <t>Other terms</t>
  </si>
  <si>
    <t xml:space="preserve">    1.1 Skopje Region</t>
  </si>
  <si>
    <t xml:space="preserve">    1.2 Vardar Region</t>
  </si>
  <si>
    <t xml:space="preserve">    1.3 East Region</t>
  </si>
  <si>
    <t xml:space="preserve">    1.4 Southwest Region</t>
  </si>
  <si>
    <t xml:space="preserve">    1.5 Southeast Region</t>
  </si>
  <si>
    <t xml:space="preserve">    1.6 Pelagonia Region</t>
  </si>
  <si>
    <t xml:space="preserve">    1.7 Polog Region</t>
  </si>
  <si>
    <t xml:space="preserve">    1.8 Northeast Region</t>
  </si>
  <si>
    <t xml:space="preserve">    2.1 Skopje Region</t>
  </si>
  <si>
    <t xml:space="preserve">    2.2 Vardar Region</t>
  </si>
  <si>
    <t xml:space="preserve">    2.3 East Region</t>
  </si>
  <si>
    <t xml:space="preserve">    2.4 Southwest Region</t>
  </si>
  <si>
    <t xml:space="preserve">    2.5 Southeast Region</t>
  </si>
  <si>
    <t xml:space="preserve">    2.6 Pelagonia Region</t>
  </si>
  <si>
    <t xml:space="preserve">    2.7 Polog Region</t>
  </si>
  <si>
    <t xml:space="preserve">    2.8 Northeast Region</t>
  </si>
  <si>
    <t xml:space="preserve">    3.1 Skopje Region</t>
  </si>
  <si>
    <t xml:space="preserve">    3.2 Vardar Region</t>
  </si>
  <si>
    <t xml:space="preserve">    3.3 East Region</t>
  </si>
  <si>
    <t xml:space="preserve">    3.4 Southwest Region</t>
  </si>
  <si>
    <t xml:space="preserve">    3.5 Southeast Region</t>
  </si>
  <si>
    <t xml:space="preserve">    3.6 Pelagonia Region</t>
  </si>
  <si>
    <t xml:space="preserve">    3.7 Polog Region</t>
  </si>
  <si>
    <t xml:space="preserve">    3.8 Northeast Region</t>
  </si>
  <si>
    <t xml:space="preserve">    4.1 Skopje Region</t>
  </si>
  <si>
    <t xml:space="preserve">    4.2 Vardar Region</t>
  </si>
  <si>
    <t xml:space="preserve">    4.3 East Region</t>
  </si>
  <si>
    <t xml:space="preserve">    4.4 Southwest Region</t>
  </si>
  <si>
    <t xml:space="preserve">    4.5 Southeast Region</t>
  </si>
  <si>
    <t xml:space="preserve">    4.6 Pelagonia Region</t>
  </si>
  <si>
    <t xml:space="preserve">    4.7 Polog Region</t>
  </si>
  <si>
    <t xml:space="preserve">    4.8 Northeast Region</t>
  </si>
  <si>
    <t xml:space="preserve">    5.1 Skopje Region</t>
  </si>
  <si>
    <t xml:space="preserve">    5.2 Vardar Region</t>
  </si>
  <si>
    <t xml:space="preserve">    5.3 East Region</t>
  </si>
  <si>
    <t xml:space="preserve">    5.4 Southwest Region</t>
  </si>
  <si>
    <t xml:space="preserve">    5.5 Southeast Region</t>
  </si>
  <si>
    <t xml:space="preserve">    5.6 Pelagonia Region</t>
  </si>
  <si>
    <t xml:space="preserve">    5.7 Polog Region</t>
  </si>
  <si>
    <t xml:space="preserve">    5.8 Northeast Region</t>
  </si>
  <si>
    <t xml:space="preserve">    13.1 Households</t>
  </si>
  <si>
    <t xml:space="preserve">    13.2 Non-financial companies</t>
  </si>
  <si>
    <t xml:space="preserve">    14.1 Households</t>
  </si>
  <si>
    <t xml:space="preserve">    14.2 Non-financial companies</t>
  </si>
  <si>
    <t>Chemical symbols</t>
  </si>
  <si>
    <r>
      <t xml:space="preserve">    3.1 CO</t>
    </r>
    <r>
      <rPr>
        <vertAlign val="subscript"/>
        <sz val="11"/>
        <color theme="1"/>
        <rFont val="Tahoma"/>
        <family val="2"/>
        <charset val="204"/>
      </rPr>
      <t>2</t>
    </r>
    <r>
      <rPr>
        <sz val="11"/>
        <color theme="1"/>
        <rFont val="Tahoma"/>
        <family val="2"/>
        <charset val="204"/>
      </rPr>
      <t>, excl. LULUCF</t>
    </r>
  </si>
  <si>
    <t>Climate risk indicators in the financial sector</t>
  </si>
  <si>
    <t>Environment &amp; energy</t>
  </si>
  <si>
    <t>Climate risk</t>
  </si>
  <si>
    <t>Green finance</t>
  </si>
  <si>
    <r>
      <t>Environment &amp; energy</t>
    </r>
    <r>
      <rPr>
        <b/>
        <vertAlign val="superscript"/>
        <sz val="14"/>
        <color theme="0"/>
        <rFont val="Tahoma"/>
        <family val="2"/>
        <charset val="204"/>
      </rPr>
      <t>1</t>
    </r>
  </si>
  <si>
    <r>
      <t>Climate risk</t>
    </r>
    <r>
      <rPr>
        <b/>
        <vertAlign val="superscript"/>
        <sz val="14"/>
        <color theme="0"/>
        <rFont val="Tahoma"/>
        <family val="2"/>
        <charset val="204"/>
      </rPr>
      <t>1</t>
    </r>
  </si>
  <si>
    <t xml:space="preserve">    6.1 Fossil fuels</t>
  </si>
  <si>
    <t xml:space="preserve">    6.2 Utilities</t>
  </si>
  <si>
    <t xml:space="preserve">    6.4 Buildings</t>
  </si>
  <si>
    <t xml:space="preserve">    6.5 Transportation</t>
  </si>
  <si>
    <t xml:space="preserve">    6.6 Agriculture </t>
  </si>
  <si>
    <t>5. Number of bank operating units, by region</t>
  </si>
  <si>
    <t>6. Bank credit exposure to companies in Climate Policy Relevant Sectors</t>
  </si>
  <si>
    <t>3. Bank credit exposure to companies, by region</t>
  </si>
  <si>
    <t>Environmental taxes</t>
  </si>
  <si>
    <t xml:space="preserve">    6.3 Energy-intensive sectors</t>
  </si>
  <si>
    <t xml:space="preserve">    4.1 Development Bank</t>
  </si>
  <si>
    <t xml:space="preserve">    4.2 Financial Corporate</t>
  </si>
  <si>
    <t xml:space="preserve">    4.3 Government-Backed Entity</t>
  </si>
  <si>
    <t xml:space="preserve">    4.4 Local Government</t>
  </si>
  <si>
    <t xml:space="preserve">    4.5 Non-Financial Corporate</t>
  </si>
  <si>
    <t xml:space="preserve">    4.6 Sovereign</t>
  </si>
  <si>
    <t xml:space="preserve">    5.1 Energy</t>
  </si>
  <si>
    <t xml:space="preserve">    5.2 Buildings</t>
  </si>
  <si>
    <t xml:space="preserve">    5.3 Transport</t>
  </si>
  <si>
    <t xml:space="preserve">    5.4 Water</t>
  </si>
  <si>
    <t xml:space="preserve">    5.5 Waste</t>
  </si>
  <si>
    <t xml:space="preserve">    5.6 Land Use</t>
  </si>
  <si>
    <t xml:space="preserve">    5.7 Industry</t>
  </si>
  <si>
    <t xml:space="preserve">    5.8 ICT</t>
  </si>
  <si>
    <t xml:space="preserve">    5.9 Unspecified A&amp;R</t>
  </si>
  <si>
    <t xml:space="preserve">    6.1 EUR</t>
  </si>
  <si>
    <t xml:space="preserve">    6.2 GBP</t>
  </si>
  <si>
    <t xml:space="preserve">    6.3 USD</t>
  </si>
  <si>
    <t xml:space="preserve">    6.4 SEK</t>
  </si>
  <si>
    <t xml:space="preserve">    6.5 NOK</t>
  </si>
  <si>
    <t xml:space="preserve">    6.8 AUD</t>
  </si>
  <si>
    <t xml:space="preserve">    6.9 CAD</t>
  </si>
  <si>
    <t xml:space="preserve">    6.10 RUB</t>
  </si>
  <si>
    <t xml:space="preserve">    7.1 Sovereign (Ministry of Finance)</t>
  </si>
  <si>
    <t xml:space="preserve">    7.2 Local Government (municipalities)</t>
  </si>
  <si>
    <t xml:space="preserve">    7.3 Financial Corporate</t>
  </si>
  <si>
    <t xml:space="preserve">    8.1 Domestic currency</t>
  </si>
  <si>
    <t xml:space="preserve">    8.2 Domestic currency with FX clause </t>
  </si>
  <si>
    <t xml:space="preserve">    8.3 Foreign currency</t>
  </si>
  <si>
    <t xml:space="preserve">    11.1 Households</t>
  </si>
  <si>
    <t xml:space="preserve">    11.2 Non-financial companies</t>
  </si>
  <si>
    <t xml:space="preserve">    12.1 Households</t>
  </si>
  <si>
    <t xml:space="preserve">    12.2 Non-financial companies</t>
  </si>
  <si>
    <t xml:space="preserve">    15.1 Share of bank green loans in total loans, large banks</t>
  </si>
  <si>
    <t xml:space="preserve">    15.2 Share of bank green loans in total loans, medium-sized banks</t>
  </si>
  <si>
    <t xml:space="preserve">    15.3 Share of bank green loans in total loans, small banks</t>
  </si>
  <si>
    <t xml:space="preserve">    16.1 Large banks</t>
  </si>
  <si>
    <t xml:space="preserve">    16.2 Medium-sized banks</t>
  </si>
  <si>
    <t xml:space="preserve">    16.3 Small banks</t>
  </si>
  <si>
    <t xml:space="preserve">    17.1 Share of bank green borrowings in total bank borrowings, large banks</t>
  </si>
  <si>
    <t xml:space="preserve">    17.2 Share of bank green borrowings in total bank borrowings, medium-sized banks</t>
  </si>
  <si>
    <t xml:space="preserve">    17.3 Share of bank green borrowings in total bank borrowings, small banks</t>
  </si>
  <si>
    <t>1990 — 2019</t>
  </si>
  <si>
    <t>4. Green bond issuance in Europe, by type of issuer</t>
  </si>
  <si>
    <t>5. Green bond issuance in Europe, by UoP</t>
  </si>
  <si>
    <t>6. Green bond issuance in Europe, by currency</t>
  </si>
  <si>
    <t>7. Green bond issuance in N. Macedonia, by type of issuer</t>
  </si>
  <si>
    <t>8. Green bond issuance in N. Macedonia, by currency</t>
  </si>
  <si>
    <t>11. Bank green loans, by type of client</t>
  </si>
  <si>
    <t>12. Green loans by large banks, by type of client</t>
  </si>
  <si>
    <t>13. Green loans by medium-sized banks, by type of client</t>
  </si>
  <si>
    <t>14. Green loans by small banks, by type of client</t>
  </si>
  <si>
    <t>15. Share of bank green loans in total bank loans</t>
  </si>
  <si>
    <t>16. Bank green borrowings, by bank size</t>
  </si>
  <si>
    <t>17. Share of bank green borrowings in total bank borrowings</t>
  </si>
  <si>
    <t>9. Share of green bond issuance in total bond issuance in N. Macedonia</t>
  </si>
  <si>
    <t>10. Share of green portfolio in total FX reserve portfolio in N. Macedonia</t>
  </si>
  <si>
    <r>
      <t xml:space="preserve">3 </t>
    </r>
    <r>
      <rPr>
        <sz val="11"/>
        <color theme="1"/>
        <rFont val="Tahoma"/>
        <family val="2"/>
        <charset val="204"/>
      </rPr>
      <t>Data were not obtained from two commercial banks.</t>
    </r>
  </si>
  <si>
    <r>
      <t>1. Bank credit exposure to individuals, by region (in MKD 000)</t>
    </r>
    <r>
      <rPr>
        <b/>
        <vertAlign val="superscript"/>
        <sz val="11"/>
        <rFont val="Tahoma"/>
        <family val="2"/>
        <charset val="204"/>
      </rPr>
      <t>2</t>
    </r>
  </si>
  <si>
    <r>
      <t>3. Bank credit exposure to companies, by region (in MKD 000)</t>
    </r>
    <r>
      <rPr>
        <b/>
        <vertAlign val="superscript"/>
        <sz val="11"/>
        <rFont val="Tahoma"/>
        <family val="2"/>
        <charset val="204"/>
      </rPr>
      <t>2</t>
    </r>
  </si>
  <si>
    <r>
      <t>2</t>
    </r>
    <r>
      <rPr>
        <sz val="11"/>
        <color theme="1"/>
        <rFont val="Tahoma"/>
        <family val="2"/>
        <charset val="204"/>
      </rPr>
      <t xml:space="preserve"> Data were obtained from</t>
    </r>
    <r>
      <rPr>
        <sz val="11"/>
        <color theme="1"/>
        <rFont val="Tahoma"/>
        <family val="2"/>
        <charset val="204"/>
      </rPr>
      <t xml:space="preserve"> National Bank's Credit Registry in line with the Instructions for implementing the Decision on the contents and the manner of functioning of the Credit Registry (Official Gazette of the Republic of Macedonia No. 14/14, 83/15, 225/15 and Official Gazette of the Republic of North Macedonia No. 116/19 and 110/20).</t>
    </r>
  </si>
  <si>
    <r>
      <t>6. Bank credit exposure to companies in Climate Policy Relevant Sectors</t>
    </r>
    <r>
      <rPr>
        <b/>
        <vertAlign val="superscript"/>
        <sz val="11"/>
        <rFont val="Tahoma"/>
        <family val="2"/>
        <charset val="204"/>
      </rPr>
      <t>4</t>
    </r>
    <r>
      <rPr>
        <b/>
        <sz val="11"/>
        <rFont val="Tahoma"/>
        <family val="2"/>
        <charset val="204"/>
      </rPr>
      <t xml:space="preserve"> (in MKD 000)</t>
    </r>
  </si>
  <si>
    <t>1. Green bond issuance in the world, by type of issuer (in USD 000 000 000)</t>
  </si>
  <si>
    <t>2. Green bond issuance in the world, by UoP (in USD 000 000 000)</t>
  </si>
  <si>
    <t>3. Green bond issuance in the world, by currency (in USD 000 000 000)</t>
  </si>
  <si>
    <t>4. Green bond issuance in Europe, by type of issuer (in USD 000 000 000)</t>
  </si>
  <si>
    <t>5. Green bond issuance in Europe, by UoP (in USD 000 000 000)</t>
  </si>
  <si>
    <t>6. Green bond issuance in Europe, by currency (in USD 000 000 000)</t>
  </si>
  <si>
    <t>7. Green bond issuance, by type of issuer (in MKD 000 000)</t>
  </si>
  <si>
    <t>8. Green bond issuance, by currency (in MKD 000 000)</t>
  </si>
  <si>
    <t>9. Share of green bond issuance in total bond issuance in N. Macedonia (in per cent)</t>
  </si>
  <si>
    <t>10. Share of green portfolio in total FX reserve portfolio in N. Macedonia (in per cent)</t>
  </si>
  <si>
    <t>11. Bank green loans, by type of client (in MKD 000)</t>
  </si>
  <si>
    <t>12. Green loans by large banks, by type of client (in MKD 000)</t>
  </si>
  <si>
    <t>13. Green loans by medium-sized banks, by type of client (in MKD 000)</t>
  </si>
  <si>
    <t>14. Green loans by small banks, by type of client (in MKD 000)</t>
  </si>
  <si>
    <t>15. Share of bank green loans in total bank loans (in per cent)</t>
  </si>
  <si>
    <t>16. Bank green borrowings, by bank size (in MKD 000)</t>
  </si>
  <si>
    <t>17. Share of bank green borrowings in total bank borrowings (in per cent)</t>
  </si>
  <si>
    <r>
      <t>2. Bank loans to individuals collateralised with real estate, by region of collateral (in MKD 000)</t>
    </r>
    <r>
      <rPr>
        <b/>
        <vertAlign val="superscript"/>
        <sz val="11"/>
        <rFont val="Tahoma"/>
        <family val="2"/>
        <charset val="204"/>
      </rPr>
      <t>3</t>
    </r>
  </si>
  <si>
    <r>
      <t>4. Bank loans to companies collateralised with real estate, by region of collateral (in MKD 000)</t>
    </r>
    <r>
      <rPr>
        <b/>
        <vertAlign val="superscript"/>
        <sz val="11"/>
        <rFont val="Tahoma"/>
        <family val="2"/>
        <charset val="204"/>
      </rPr>
      <t>3</t>
    </r>
  </si>
  <si>
    <t>2. Bank loans to individuals collateralised with real estate, by region of collateral</t>
  </si>
  <si>
    <t>4. Bank loans to companies collateralised with real estate, by region of collateral</t>
  </si>
  <si>
    <t>2008 — 2023</t>
  </si>
  <si>
    <t>2018 — 2023</t>
  </si>
  <si>
    <t>2013 — 2023</t>
  </si>
  <si>
    <t>2017 — 2023</t>
  </si>
  <si>
    <t>1992 — 2023</t>
  </si>
  <si>
    <t>Green bond issuance in N. Macedonia</t>
  </si>
  <si>
    <t>2014 — 2023</t>
  </si>
  <si>
    <t>2019 — 2023</t>
  </si>
  <si>
    <t xml:space="preserve">    2.10 Other</t>
  </si>
  <si>
    <t xml:space="preserve">    5.10 Other</t>
  </si>
  <si>
    <t xml:space="preserve">    3.6 INR</t>
  </si>
  <si>
    <t xml:space="preserve">    3.7 CAD</t>
  </si>
  <si>
    <t xml:space="preserve">    3.9 SGD</t>
  </si>
  <si>
    <t xml:space="preserve">    3.10 AUD</t>
  </si>
  <si>
    <t xml:space="preserve">    3.11 Other</t>
  </si>
  <si>
    <t xml:space="preserve">    6.6 CHF</t>
  </si>
  <si>
    <t xml:space="preserve">    6.7 DKK</t>
  </si>
  <si>
    <t xml:space="preserve">    6.11 Other</t>
  </si>
  <si>
    <t>2005 — 2023</t>
  </si>
  <si>
    <t>2015 — 2023</t>
  </si>
  <si>
    <t>1994 — 2023</t>
  </si>
  <si>
    <t>1998 — 2023</t>
  </si>
  <si>
    <t>International trade in low carbon technology products</t>
  </si>
  <si>
    <t>5. Share of exports in low carbon technology products in total exports</t>
  </si>
  <si>
    <t>6. Share of imports in low carbon technology products in total imports</t>
  </si>
  <si>
    <t>Other environmental indicators</t>
  </si>
  <si>
    <r>
      <t>7. CO</t>
    </r>
    <r>
      <rPr>
        <vertAlign val="subscript"/>
        <sz val="11"/>
        <color theme="1"/>
        <rFont val="Tahoma"/>
        <family val="2"/>
        <charset val="204"/>
      </rPr>
      <t>2</t>
    </r>
    <r>
      <rPr>
        <sz val="11"/>
        <color theme="1"/>
        <rFont val="Tahoma"/>
        <family val="2"/>
        <charset val="204"/>
      </rPr>
      <t xml:space="preserve"> stocks in forests</t>
    </r>
  </si>
  <si>
    <t>8. Primary energy production, by source</t>
  </si>
  <si>
    <t>9. Net import of energy, by source</t>
  </si>
  <si>
    <t>10. Primary renewable energy production, by source</t>
  </si>
  <si>
    <t>11. Share of electricity from renewable sources in total electricity production</t>
  </si>
  <si>
    <t>12. Final national energy consumption in households per capita</t>
  </si>
  <si>
    <t>13. Final national electricity consumption in households per capita</t>
  </si>
  <si>
    <t>14. Gross national electricity consumption per capita</t>
  </si>
  <si>
    <t>15. Share of renewable energy in gross final energy consumption</t>
  </si>
  <si>
    <t>16. Share of electricity from renewable sources in gross national electricity consumption</t>
  </si>
  <si>
    <t>17. Energy dependency on all products</t>
  </si>
  <si>
    <t>18. Energy dependency on solid fuels</t>
  </si>
  <si>
    <t>19. Energy intensity</t>
  </si>
  <si>
    <t>20. Electricity prices for household consumers (incl. VAT)</t>
  </si>
  <si>
    <t>21. Electricity prices for non-household consumers (incl. VAT)</t>
  </si>
  <si>
    <t>22. Natural gas prices for household consumers (incl. VAT)</t>
  </si>
  <si>
    <t>23. Natural gas prices for non-household consumers (incl. VAT)</t>
  </si>
  <si>
    <t>24. Tax revenues from environmental taxes</t>
  </si>
  <si>
    <t>25. Fuel subsidies, by source</t>
  </si>
  <si>
    <t>1992 — 2020</t>
  </si>
  <si>
    <t>Climate change adaptation indicators</t>
  </si>
  <si>
    <t>1992 — 2022</t>
  </si>
  <si>
    <t>2013 — 2022</t>
  </si>
  <si>
    <t>5. Share of exports in low carbon technology products in total export (in per cent)</t>
  </si>
  <si>
    <t>6. Share of imports in low carbon technology products in total imports (in per cent)</t>
  </si>
  <si>
    <t>8. Primary energy production, by source (in 000 toe)</t>
  </si>
  <si>
    <t xml:space="preserve">    8.1 Solid fuels</t>
  </si>
  <si>
    <t xml:space="preserve">    8.2 Hydroelectricity</t>
  </si>
  <si>
    <t xml:space="preserve">    8.3 Solar electricity</t>
  </si>
  <si>
    <t xml:space="preserve">    8.4 Solar thermal energy</t>
  </si>
  <si>
    <t xml:space="preserve">    8.5 Wind electricity</t>
  </si>
  <si>
    <t xml:space="preserve">    8.6 Biogas</t>
  </si>
  <si>
    <t xml:space="preserve">    8.7 Geothermal heat</t>
  </si>
  <si>
    <t xml:space="preserve">    8.8 Biomass</t>
  </si>
  <si>
    <t xml:space="preserve">    8.9 Biofuel</t>
  </si>
  <si>
    <t>9. Net import of energy, by commodities (in 000 toe)</t>
  </si>
  <si>
    <t xml:space="preserve">    9.1 Solid fuels</t>
  </si>
  <si>
    <t xml:space="preserve">    9.2 Crude oil and total petroleum products</t>
  </si>
  <si>
    <t xml:space="preserve">    9.3 Natural gas</t>
  </si>
  <si>
    <t xml:space="preserve">    9.4 Electricity</t>
  </si>
  <si>
    <t xml:space="preserve">    9.5 Biomass</t>
  </si>
  <si>
    <t xml:space="preserve">    9.6 Biofuel</t>
  </si>
  <si>
    <t>10. Primary renewable energy production, by source (in 000 toe)</t>
  </si>
  <si>
    <t xml:space="preserve">    10.1 Hydroelectricity</t>
  </si>
  <si>
    <t xml:space="preserve">    10.2 Solar electricity</t>
  </si>
  <si>
    <t xml:space="preserve">    10.3 Solar thermal energy</t>
  </si>
  <si>
    <t xml:space="preserve">    10.4 Wind electricity</t>
  </si>
  <si>
    <t xml:space="preserve">    10.5 Biogas</t>
  </si>
  <si>
    <t xml:space="preserve">    10.6 Geothermal heat</t>
  </si>
  <si>
    <t xml:space="preserve">    10.7 Biomass</t>
  </si>
  <si>
    <t xml:space="preserve">    10.8 Biofuel</t>
  </si>
  <si>
    <t>11. Share of electricity from renewable sources in total electricity production (in per cent)</t>
  </si>
  <si>
    <t>12. Final national energy consumption in households per capita (toe per capita)</t>
  </si>
  <si>
    <t>13. Final national electricity consumption in households per capita (kWh per capita)</t>
  </si>
  <si>
    <t>14. Gross national electricity consumption per capita (kWh per capita)</t>
  </si>
  <si>
    <t>15. Share of renewable energy in gross final energy consumption (in per cent)</t>
  </si>
  <si>
    <t>16. Share of electricity from renewable sources in gross national electricity consumption (in per cent)</t>
  </si>
  <si>
    <t>17. Energy dependency on all products (in per cent)</t>
  </si>
  <si>
    <t>18. Energy dependency on solid fuels (in per cent)</t>
  </si>
  <si>
    <t>19. Energy intensity (kg/000 EUR)</t>
  </si>
  <si>
    <r>
      <t>22. Natural gas prices for household consumers, incl. VAT (in MKD/GJ)</t>
    </r>
    <r>
      <rPr>
        <b/>
        <vertAlign val="superscript"/>
        <sz val="11"/>
        <color theme="1"/>
        <rFont val="Tahoma"/>
        <family val="2"/>
      </rPr>
      <t>4</t>
    </r>
  </si>
  <si>
    <r>
      <t>23. Natural gas prices for non-household consumers, incl. VAT (in MKD/GJ)</t>
    </r>
    <r>
      <rPr>
        <b/>
        <vertAlign val="superscript"/>
        <sz val="11"/>
        <color theme="1"/>
        <rFont val="Tahoma"/>
        <family val="2"/>
      </rPr>
      <t>4</t>
    </r>
  </si>
  <si>
    <t>24. Tax revenues from environmental taxes, by source (in MKD 000 000)</t>
  </si>
  <si>
    <t xml:space="preserve">    24.1 Energy taxes</t>
  </si>
  <si>
    <t xml:space="preserve">    24.2 Transport taxes</t>
  </si>
  <si>
    <t xml:space="preserve">    24.3 Pollution taxes</t>
  </si>
  <si>
    <t xml:space="preserve">    24.4 Resource taxes</t>
  </si>
  <si>
    <t>25. Fuel subsidies, by source (in USD 000 000)</t>
  </si>
  <si>
    <t xml:space="preserve">    25.1 Petroleum</t>
  </si>
  <si>
    <t xml:space="preserve">    25.2 Natural gas</t>
  </si>
  <si>
    <t xml:space="preserve">    25.3 Coal</t>
  </si>
  <si>
    <t xml:space="preserve">    25.4 Electricity</t>
  </si>
  <si>
    <t>Source: Ministry of Environment and Physical Planning, State Statistical Office, United Nations Comtrade database, Food and Agriculture Organization of the United Nations, and International Monetary Fund.</t>
  </si>
  <si>
    <r>
      <t>7. CO</t>
    </r>
    <r>
      <rPr>
        <b/>
        <vertAlign val="subscript"/>
        <sz val="11"/>
        <color theme="1"/>
        <rFont val="Tahoma"/>
        <family val="2"/>
        <charset val="204"/>
      </rPr>
      <t>2</t>
    </r>
    <r>
      <rPr>
        <b/>
        <sz val="11"/>
        <color theme="1"/>
        <rFont val="Tahoma"/>
        <family val="2"/>
        <charset val="204"/>
      </rPr>
      <t xml:space="preserve"> stocks in forests (in 000 000 t)</t>
    </r>
  </si>
  <si>
    <t xml:space="preserve">    7.1 Droughts</t>
  </si>
  <si>
    <t xml:space="preserve">    7.2 Extreme temperatures</t>
  </si>
  <si>
    <t xml:space="preserve">    7.3 Floods</t>
  </si>
  <si>
    <t xml:space="preserve">    7.4 Storms</t>
  </si>
  <si>
    <t xml:space="preserve">    7.5 Wildfires</t>
  </si>
  <si>
    <t xml:space="preserve">    8.1 Hazard &amp; Exposure</t>
  </si>
  <si>
    <t xml:space="preserve">    8.2 Vulnerability</t>
  </si>
  <si>
    <t xml:space="preserve">    8.3 Lack of coping capacity</t>
  </si>
  <si>
    <r>
      <rPr>
        <vertAlign val="superscript"/>
        <sz val="11"/>
        <color theme="1"/>
        <rFont val="Tahoma"/>
        <family val="2"/>
        <charset val="204"/>
      </rPr>
      <t>4</t>
    </r>
    <r>
      <rPr>
        <sz val="11"/>
        <color theme="1"/>
        <rFont val="Tahoma"/>
        <family val="2"/>
        <charset val="204"/>
      </rPr>
      <t xml:space="preserve"> Climate Policy Relevant Sectors (CPRS) are based on the classification made in Battiston, S., Mandel, A., Monasterolo, I., Schütze, F., &amp; Visentin, G. (2017). A climate stress-test of the financial system. </t>
    </r>
    <r>
      <rPr>
        <i/>
        <sz val="11"/>
        <color theme="1"/>
        <rFont val="Tahoma"/>
        <family val="2"/>
        <charset val="204"/>
      </rPr>
      <t>Nature Climate Change</t>
    </r>
    <r>
      <rPr>
        <sz val="11"/>
        <color theme="1"/>
        <rFont val="Tahoma"/>
        <family val="2"/>
        <charset val="204"/>
      </rPr>
      <t>, 7(4): 283–288. https://doi.org/doi:10.1038/nclimate325.</t>
    </r>
  </si>
  <si>
    <t>t — tonne</t>
  </si>
  <si>
    <t>ha — hectare</t>
  </si>
  <si>
    <t xml:space="preserve">    4.1 Exports</t>
  </si>
  <si>
    <t xml:space="preserve">    4.2 Imports</t>
  </si>
  <si>
    <t>4. Total international trade in low carbon technology products, by trade flow</t>
  </si>
  <si>
    <t>4. Total international trade in low carbon technology products, by trade flow (in 000 000 USD)</t>
  </si>
  <si>
    <t xml:space="preserve">    9.1 Vulnerability</t>
  </si>
  <si>
    <t xml:space="preserve">    9.2 Readiness</t>
  </si>
  <si>
    <t>10. Annual surface temperature change (in °C)</t>
  </si>
  <si>
    <t>11. Forest area (in 000 ha)</t>
  </si>
  <si>
    <t>12. Share of forest area in total land area (in per cent)</t>
  </si>
  <si>
    <t>Source: National Bank's Credit Registry, International Monetary Fund, International Disaster Database EM-DAT, Food and Agriculture Organization of the United Nations, University of Notre Dame and data from commercial banks.</t>
  </si>
  <si>
    <t>7. Climate-related disasters frequency, by type of disaster (in number of occurrences)</t>
  </si>
  <si>
    <t>8. INFORM Climate Change Risk Index, by dimension (in index number)</t>
  </si>
  <si>
    <t>9. ND-GAIN Index, by dimension (in index number)</t>
  </si>
  <si>
    <t>9. ND-GAIN Index, by dimension</t>
  </si>
  <si>
    <t>8. INFORM Climate Change Risk Index, by dimension</t>
  </si>
  <si>
    <t>7. Climate-related disasters frequency, by type of disaster</t>
  </si>
  <si>
    <t>10. Annual surface temperature change</t>
  </si>
  <si>
    <t>11. Forest area</t>
  </si>
  <si>
    <t>12. Share of forest area in total land area</t>
  </si>
  <si>
    <t>1995 — 2022</t>
  </si>
  <si>
    <r>
      <t>1. Greenhouse gas emissions, by sector (in Gg CO</t>
    </r>
    <r>
      <rPr>
        <b/>
        <vertAlign val="subscript"/>
        <sz val="11"/>
        <color theme="1"/>
        <rFont val="Tahoma"/>
        <family val="2"/>
        <charset val="204"/>
      </rPr>
      <t>2</t>
    </r>
    <r>
      <rPr>
        <b/>
        <sz val="11"/>
        <color theme="1"/>
        <rFont val="Tahoma"/>
        <family val="2"/>
        <charset val="204"/>
      </rPr>
      <t>eq)</t>
    </r>
    <r>
      <rPr>
        <b/>
        <vertAlign val="superscript"/>
        <sz val="11"/>
        <color theme="1"/>
        <rFont val="Tahoma"/>
        <family val="2"/>
        <charset val="204"/>
      </rPr>
      <t>3</t>
    </r>
  </si>
  <si>
    <r>
      <t>20. Electricity prices for household consumers, incl. VAT (in MKD/KWh)</t>
    </r>
    <r>
      <rPr>
        <b/>
        <vertAlign val="superscript"/>
        <sz val="11"/>
        <color theme="1"/>
        <rFont val="Tahoma"/>
        <family val="2"/>
        <charset val="204"/>
      </rPr>
      <t>4</t>
    </r>
  </si>
  <si>
    <r>
      <t>21. Electricity prices for non-household consumers, incl. VAT (in MKD/KWh)</t>
    </r>
    <r>
      <rPr>
        <b/>
        <vertAlign val="superscript"/>
        <sz val="11"/>
        <color theme="1"/>
        <rFont val="Tahoma"/>
        <family val="2"/>
        <charset val="204"/>
      </rPr>
      <t>5</t>
    </r>
  </si>
  <si>
    <r>
      <rPr>
        <vertAlign val="superscript"/>
        <sz val="11"/>
        <color theme="1"/>
        <rFont val="Tahoma"/>
        <family val="2"/>
        <charset val="204"/>
      </rPr>
      <t>5</t>
    </r>
    <r>
      <rPr>
        <sz val="11"/>
        <color theme="1"/>
        <rFont val="Tahoma"/>
        <family val="2"/>
        <charset val="204"/>
      </rPr>
      <t xml:space="preserve"> Data are available since the first half of 2013 on a half-year frequency and are calculated as annual averages.</t>
    </r>
  </si>
  <si>
    <r>
      <t>3</t>
    </r>
    <r>
      <rPr>
        <sz val="11"/>
        <color theme="1"/>
        <rFont val="Tahoma"/>
        <family val="2"/>
        <charset val="204"/>
      </rPr>
      <t xml:space="preserve"> National sectoral targets on reducing emissions until 2030 compared to 1990 are as follows:
  * Energy – reduction of greenhouse gas emissions by 66%;
  * Industrial processes and product use – reduction of greenhouse gas emissions by 45%;
  * Agriculture, excl. FOLU – reduction of greenhouse gas emissions by 29%;
  * Land-use, land-use change and forestry – increase of ponors by 95%; and
  * Waste – reduction of greenhouse gas emissions by 21%.</t>
    </r>
  </si>
  <si>
    <t>kgoe — kilogram of oil equivalent (1 kgoe = 11.63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</si>
</sst>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0.000"/>
  </numFmts>
  <fonts count="39">
    <font>
      <sz val="11"/>
      <color theme="1"/>
      <name val="Calibri"/>
      <family val="2"/>
      <scheme val="minor"/>
    </font>
    <font>
      <sz val="11"/>
      <color theme="1"/>
      <name val="Tahoma"/>
      <family val="2"/>
      <charset val="204"/>
    </font>
    <font>
      <b/>
      <sz val="11"/>
      <color theme="0"/>
      <name val="Tahoma"/>
      <family val="2"/>
      <charset val="204"/>
    </font>
    <font>
      <u/>
      <sz val="11"/>
      <color theme="10"/>
      <name val="Calibri"/>
      <family val="2"/>
      <scheme val="minor"/>
    </font>
    <font>
      <sz val="11"/>
      <name val="Tahoma"/>
      <family val="2"/>
      <charset val="204"/>
    </font>
    <font>
      <b/>
      <sz val="11"/>
      <name val="Tahoma"/>
      <family val="2"/>
      <charset val="204"/>
    </font>
    <font>
      <b/>
      <sz val="11"/>
      <color theme="1"/>
      <name val="Tahoma"/>
      <family val="2"/>
      <charset val="204"/>
    </font>
    <font>
      <sz val="11"/>
      <color theme="1"/>
      <name val="Tahoma"/>
      <family val="2"/>
    </font>
    <font>
      <sz val="10"/>
      <name val="Arial"/>
      <family val="2"/>
    </font>
    <font>
      <sz val="11"/>
      <color theme="1"/>
      <name val="Calibri"/>
      <family val="2"/>
      <scheme val="minor"/>
    </font>
    <font>
      <i/>
      <sz val="11"/>
      <color theme="1"/>
      <name val="Tahoma"/>
      <family val="2"/>
      <charset val="204"/>
    </font>
    <font>
      <b/>
      <sz val="11"/>
      <color theme="1"/>
      <name val="Calibri"/>
      <family val="2"/>
      <charset val="204"/>
      <scheme val="minor"/>
    </font>
    <font>
      <vertAlign val="superscript"/>
      <sz val="11"/>
      <color theme="1"/>
      <name val="Tahoma"/>
      <family val="2"/>
      <charset val="204"/>
    </font>
    <font>
      <b/>
      <sz val="14"/>
      <color theme="0"/>
      <name val="Tahoma"/>
      <family val="2"/>
      <charset val="204"/>
    </font>
    <font>
      <b/>
      <vertAlign val="superscript"/>
      <sz val="14"/>
      <color theme="0"/>
      <name val="Tahoma"/>
      <family val="2"/>
      <charset val="204"/>
    </font>
    <font>
      <b/>
      <vertAlign val="subscript"/>
      <sz val="11"/>
      <color theme="1"/>
      <name val="Tahoma"/>
      <family val="2"/>
      <charset val="204"/>
    </font>
    <font>
      <i/>
      <sz val="11"/>
      <name val="Tahoma"/>
      <family val="2"/>
      <charset val="204"/>
    </font>
    <font>
      <sz val="11"/>
      <name val="Tahoma"/>
      <family val="2"/>
    </font>
    <font>
      <sz val="11"/>
      <name val="Calibri"/>
      <family val="2"/>
      <scheme val="minor"/>
    </font>
    <font>
      <u/>
      <sz val="11"/>
      <color theme="10"/>
      <name val="Tahoma"/>
      <family val="2"/>
      <charset val="204"/>
    </font>
    <font>
      <b/>
      <vertAlign val="superscript"/>
      <sz val="11"/>
      <color theme="1"/>
      <name val="Tahoma"/>
      <family val="2"/>
      <charset val="204"/>
    </font>
    <font>
      <sz val="8"/>
      <name val="Arial"/>
      <family val="2"/>
    </font>
    <font>
      <b/>
      <vertAlign val="superscript"/>
      <sz val="11"/>
      <color theme="1"/>
      <name val="Tahoma"/>
      <family val="2"/>
    </font>
    <font>
      <sz val="11"/>
      <color theme="1"/>
      <name val="Calibri"/>
      <family val="2"/>
      <charset val="204"/>
      <scheme val="minor"/>
    </font>
    <font>
      <sz val="11"/>
      <color theme="0"/>
      <name val="Calibri"/>
      <family val="2"/>
      <scheme val="minor"/>
    </font>
    <font>
      <vertAlign val="subscript"/>
      <sz val="11"/>
      <color theme="1"/>
      <name val="Tahoma"/>
      <family val="2"/>
      <charset val="204"/>
    </font>
    <font>
      <sz val="12"/>
      <color theme="1"/>
      <name val="Tahoma"/>
      <family val="2"/>
      <charset val="204"/>
    </font>
    <font>
      <b/>
      <sz val="12"/>
      <color theme="1"/>
      <name val="Tahoma"/>
      <family val="2"/>
      <charset val="204"/>
    </font>
    <font>
      <sz val="14"/>
      <color theme="1"/>
      <name val="Calibri"/>
      <family val="2"/>
      <scheme val="minor"/>
    </font>
    <font>
      <b/>
      <sz val="14"/>
      <color theme="1"/>
      <name val="Tahoma"/>
      <family val="2"/>
      <charset val="204"/>
    </font>
    <font>
      <sz val="14"/>
      <color theme="0"/>
      <name val="Calibri"/>
      <family val="2"/>
      <scheme val="minor"/>
    </font>
    <font>
      <b/>
      <i/>
      <sz val="11"/>
      <color theme="1"/>
      <name val="Tahoma"/>
      <family val="2"/>
      <charset val="204"/>
    </font>
    <font>
      <i/>
      <sz val="12"/>
      <name val="Tahoma"/>
      <family val="2"/>
      <charset val="204"/>
    </font>
    <font>
      <i/>
      <vertAlign val="superscript"/>
      <sz val="12"/>
      <name val="Tahoma"/>
      <family val="2"/>
      <charset val="204"/>
    </font>
    <font>
      <b/>
      <sz val="12"/>
      <name val="Tahoma"/>
      <family val="2"/>
      <charset val="204"/>
    </font>
    <font>
      <i/>
      <sz val="12"/>
      <color theme="1"/>
      <name val="Tahoma"/>
      <family val="2"/>
      <charset val="204"/>
    </font>
    <font>
      <sz val="10"/>
      <name val="MAC C Times"/>
    </font>
    <font>
      <vertAlign val="superscript"/>
      <sz val="11"/>
      <color theme="1"/>
      <name val="Calibri"/>
      <family val="2"/>
      <scheme val="minor"/>
    </font>
    <font>
      <b/>
      <vertAlign val="superscript"/>
      <sz val="11"/>
      <name val="Tahoma"/>
      <family val="2"/>
      <charset val="204"/>
    </font>
  </fonts>
  <fills count="1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5"/>
        <bgColor indexed="64"/>
      </patternFill>
    </fill>
    <fill>
      <patternFill patternType="solid">
        <fgColor rgb="FFEFF6FB"/>
        <bgColor indexed="64"/>
      </patternFill>
    </fill>
    <fill>
      <patternFill patternType="solid">
        <fgColor rgb="FFC00000"/>
        <bgColor indexed="64"/>
      </patternFill>
    </fill>
    <fill>
      <patternFill patternType="solid">
        <fgColor theme="5" tint="0.79998168889431442"/>
        <bgColor indexed="64"/>
      </patternFill>
    </fill>
    <fill>
      <patternFill patternType="solid">
        <fgColor rgb="FFFF552D"/>
        <bgColor indexed="64"/>
      </patternFill>
    </fill>
  </fills>
  <borders count="1">
    <border>
      <left/>
      <right/>
      <top/>
      <bottom/>
      <diagonal/>
    </border>
  </borders>
  <cellStyleXfs count="6">
    <xf numFmtId="0" fontId="0" fillId="0" borderId="0"/>
    <xf numFmtId="0" fontId="3" fillId="0" borderId="0" applyNumberFormat="0" applyFill="0" applyBorder="0" applyAlignment="0" applyProtection="0"/>
    <xf numFmtId="0" fontId="8" fillId="0" borderId="0"/>
    <xf numFmtId="9" fontId="9" fillId="0" borderId="0" applyFont="0" applyFill="0" applyBorder="0" applyAlignment="0" applyProtection="0"/>
    <xf numFmtId="0" fontId="21" fillId="0" borderId="0" applyFill="0" applyBorder="0"/>
    <xf numFmtId="0" fontId="36" fillId="0" borderId="0"/>
  </cellStyleXfs>
  <cellXfs count="129">
    <xf numFmtId="0" fontId="0" fillId="0" borderId="0" xfId="0"/>
    <xf numFmtId="0" fontId="1" fillId="2" borderId="0" xfId="0" applyFont="1" applyFill="1"/>
    <xf numFmtId="0" fontId="1" fillId="0" borderId="0" xfId="0" applyFont="1"/>
    <xf numFmtId="165" fontId="1" fillId="0" borderId="0" xfId="0" applyNumberFormat="1" applyFont="1"/>
    <xf numFmtId="0" fontId="2" fillId="7" borderId="0" xfId="0" applyFont="1" applyFill="1" applyAlignment="1">
      <alignment horizontal="center" vertical="center"/>
    </xf>
    <xf numFmtId="0" fontId="4"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4" fillId="0" borderId="0" xfId="0" applyFont="1"/>
    <xf numFmtId="0" fontId="1" fillId="0" borderId="0" xfId="0" applyFont="1" applyAlignment="1">
      <alignment horizontal="center"/>
    </xf>
    <xf numFmtId="0" fontId="4" fillId="0" borderId="0" xfId="0" applyFont="1" applyAlignment="1">
      <alignment horizontal="center"/>
    </xf>
    <xf numFmtId="0" fontId="10" fillId="5" borderId="0" xfId="0" applyFont="1" applyFill="1"/>
    <xf numFmtId="0" fontId="2" fillId="3" borderId="0" xfId="0" applyFont="1" applyFill="1" applyAlignment="1">
      <alignment horizontal="center" vertical="center" wrapText="1"/>
    </xf>
    <xf numFmtId="0" fontId="1" fillId="2" borderId="0" xfId="0" applyFont="1" applyFill="1" applyAlignment="1">
      <alignment horizontal="left"/>
    </xf>
    <xf numFmtId="0" fontId="1" fillId="2" borderId="0" xfId="0" applyFont="1" applyFill="1" applyAlignment="1">
      <alignment wrapText="1"/>
    </xf>
    <xf numFmtId="0" fontId="11" fillId="0" borderId="0" xfId="0" applyFont="1" applyAlignment="1">
      <alignment horizontal="center"/>
    </xf>
    <xf numFmtId="164" fontId="1" fillId="0" borderId="0" xfId="0" applyNumberFormat="1" applyFont="1" applyAlignment="1">
      <alignment horizontal="center"/>
    </xf>
    <xf numFmtId="0" fontId="13" fillId="3" borderId="0" xfId="0" applyFont="1" applyFill="1" applyAlignment="1">
      <alignment horizontal="left" vertical="center"/>
    </xf>
    <xf numFmtId="0" fontId="0" fillId="2" borderId="0" xfId="0" applyFill="1"/>
    <xf numFmtId="0" fontId="1" fillId="2" borderId="0" xfId="0" applyFont="1" applyFill="1" applyAlignment="1">
      <alignment horizontal="left" wrapText="1"/>
    </xf>
    <xf numFmtId="0" fontId="23" fillId="0" borderId="0" xfId="0" applyFont="1" applyAlignment="1">
      <alignment horizontal="center"/>
    </xf>
    <xf numFmtId="0" fontId="26" fillId="0" borderId="0" xfId="0" applyFont="1"/>
    <xf numFmtId="0" fontId="27" fillId="0" borderId="0" xfId="0" applyFont="1"/>
    <xf numFmtId="0" fontId="28" fillId="0" borderId="0" xfId="0" applyFont="1"/>
    <xf numFmtId="0" fontId="4" fillId="9" borderId="0" xfId="0" applyFont="1" applyFill="1" applyAlignment="1">
      <alignment horizontal="left" vertical="center"/>
    </xf>
    <xf numFmtId="0" fontId="2" fillId="10" borderId="0" xfId="0" applyFont="1" applyFill="1" applyAlignment="1">
      <alignment horizontal="center"/>
    </xf>
    <xf numFmtId="0" fontId="5" fillId="4" borderId="0" xfId="0" applyFont="1" applyFill="1"/>
    <xf numFmtId="0" fontId="16" fillId="9" borderId="0" xfId="0" applyFont="1" applyFill="1" applyAlignment="1">
      <alignment horizontal="left" vertical="center"/>
    </xf>
    <xf numFmtId="0" fontId="11" fillId="12" borderId="0" xfId="0" applyFont="1" applyFill="1" applyAlignment="1">
      <alignment horizontal="center"/>
    </xf>
    <xf numFmtId="0" fontId="24" fillId="2" borderId="0" xfId="0" applyFont="1" applyFill="1" applyAlignment="1">
      <alignment horizontal="center"/>
    </xf>
    <xf numFmtId="0" fontId="6" fillId="7" borderId="0" xfId="0" applyFont="1" applyFill="1" applyAlignment="1">
      <alignment horizontal="left" vertical="center"/>
    </xf>
    <xf numFmtId="0" fontId="5" fillId="15" borderId="0" xfId="0" applyFont="1" applyFill="1"/>
    <xf numFmtId="0" fontId="2" fillId="13" borderId="0" xfId="0" applyFont="1" applyFill="1" applyAlignment="1">
      <alignment horizontal="center"/>
    </xf>
    <xf numFmtId="0" fontId="10" fillId="11" borderId="0" xfId="0" applyFont="1" applyFill="1"/>
    <xf numFmtId="0" fontId="5" fillId="7" borderId="0" xfId="0" applyFont="1" applyFill="1" applyAlignment="1">
      <alignment horizontal="left"/>
    </xf>
    <xf numFmtId="0" fontId="5" fillId="7" borderId="0" xfId="0" applyFont="1" applyFill="1" applyAlignment="1">
      <alignment horizontal="center"/>
    </xf>
    <xf numFmtId="0" fontId="6" fillId="4" borderId="0" xfId="0" applyFont="1" applyFill="1" applyAlignment="1">
      <alignment horizontal="center"/>
    </xf>
    <xf numFmtId="0" fontId="31" fillId="15" borderId="0" xfId="0" applyFont="1" applyFill="1"/>
    <xf numFmtId="0" fontId="6" fillId="15" borderId="0" xfId="0" applyFont="1" applyFill="1" applyAlignment="1">
      <alignment horizontal="center"/>
    </xf>
    <xf numFmtId="0" fontId="29" fillId="0" borderId="0" xfId="0" applyFont="1"/>
    <xf numFmtId="0" fontId="27" fillId="2" borderId="0" xfId="0" applyFont="1" applyFill="1"/>
    <xf numFmtId="0" fontId="30" fillId="2" borderId="0" xfId="0" applyFont="1" applyFill="1" applyAlignment="1"/>
    <xf numFmtId="0" fontId="27" fillId="7" borderId="0" xfId="0" applyFont="1" applyFill="1" applyAlignment="1">
      <alignment horizontal="left"/>
    </xf>
    <xf numFmtId="0" fontId="24" fillId="2" borderId="0" xfId="0" applyFont="1" applyFill="1" applyAlignment="1"/>
    <xf numFmtId="0" fontId="32" fillId="9" borderId="0" xfId="0" applyFont="1" applyFill="1" applyAlignment="1">
      <alignment horizontal="left"/>
    </xf>
    <xf numFmtId="165" fontId="6" fillId="12" borderId="0" xfId="0" applyNumberFormat="1" applyFont="1" applyFill="1" applyAlignment="1"/>
    <xf numFmtId="165" fontId="1" fillId="0" borderId="0" xfId="0" applyNumberFormat="1" applyFont="1" applyAlignment="1"/>
    <xf numFmtId="165" fontId="6" fillId="0" borderId="0" xfId="0" applyNumberFormat="1" applyFont="1" applyAlignment="1"/>
    <xf numFmtId="0" fontId="0" fillId="0" borderId="0" xfId="0" applyAlignment="1"/>
    <xf numFmtId="0" fontId="1" fillId="0" borderId="0" xfId="0" applyFont="1" applyAlignment="1"/>
    <xf numFmtId="0" fontId="5" fillId="0" borderId="0" xfId="0" applyFont="1" applyAlignment="1"/>
    <xf numFmtId="0" fontId="1" fillId="2" borderId="0" xfId="0" applyFont="1" applyFill="1" applyAlignment="1"/>
    <xf numFmtId="0" fontId="0" fillId="2" borderId="0" xfId="0" applyFill="1" applyAlignment="1"/>
    <xf numFmtId="0" fontId="34" fillId="15" borderId="0" xfId="0" applyFont="1" applyFill="1" applyAlignment="1"/>
    <xf numFmtId="0" fontId="5" fillId="15" borderId="0" xfId="0" applyFont="1" applyFill="1" applyAlignment="1"/>
    <xf numFmtId="0" fontId="35" fillId="11" borderId="0" xfId="0" applyFont="1" applyFill="1" applyAlignment="1"/>
    <xf numFmtId="0" fontId="1" fillId="11" borderId="0" xfId="0" applyFont="1" applyFill="1" applyAlignment="1"/>
    <xf numFmtId="0" fontId="0" fillId="11" borderId="0" xfId="0" applyFill="1" applyAlignment="1"/>
    <xf numFmtId="0" fontId="6" fillId="14" borderId="0" xfId="0" applyFont="1" applyFill="1" applyAlignment="1"/>
    <xf numFmtId="3" fontId="6" fillId="14" borderId="0" xfId="0" applyNumberFormat="1" applyFont="1" applyFill="1" applyAlignment="1"/>
    <xf numFmtId="0" fontId="7" fillId="2" borderId="0" xfId="0" applyFont="1" applyFill="1" applyAlignment="1"/>
    <xf numFmtId="3" fontId="1" fillId="2" borderId="0" xfId="0" applyNumberFormat="1" applyFont="1" applyFill="1" applyAlignment="1"/>
    <xf numFmtId="0" fontId="17" fillId="2" borderId="0" xfId="0" applyFont="1" applyFill="1" applyAlignment="1"/>
    <xf numFmtId="3" fontId="4" fillId="2" borderId="0" xfId="0" applyNumberFormat="1" applyFont="1" applyFill="1" applyAlignment="1"/>
    <xf numFmtId="0" fontId="18" fillId="2" borderId="0" xfId="0" applyFont="1" applyFill="1" applyAlignment="1"/>
    <xf numFmtId="0" fontId="7" fillId="0" borderId="0" xfId="0" applyFont="1" applyAlignment="1"/>
    <xf numFmtId="0" fontId="4" fillId="2" borderId="0" xfId="2" applyFont="1" applyFill="1" applyAlignment="1"/>
    <xf numFmtId="3" fontId="6" fillId="2" borderId="0" xfId="0" applyNumberFormat="1" applyFont="1" applyFill="1" applyAlignment="1"/>
    <xf numFmtId="0" fontId="6" fillId="2" borderId="0" xfId="0" applyFont="1" applyFill="1" applyAlignment="1"/>
    <xf numFmtId="1" fontId="1" fillId="2" borderId="0" xfId="0" applyNumberFormat="1" applyFont="1" applyFill="1" applyAlignment="1"/>
    <xf numFmtId="1" fontId="0" fillId="2" borderId="0" xfId="0" applyNumberFormat="1" applyFill="1" applyAlignment="1"/>
    <xf numFmtId="0" fontId="11" fillId="2" borderId="0" xfId="0" applyFont="1" applyFill="1" applyAlignment="1"/>
    <xf numFmtId="0" fontId="2" fillId="2" borderId="0" xfId="0" applyFont="1" applyFill="1" applyAlignment="1">
      <alignment horizontal="center"/>
    </xf>
    <xf numFmtId="0" fontId="34" fillId="4" borderId="0" xfId="0" applyFont="1" applyFill="1" applyAlignment="1"/>
    <xf numFmtId="0" fontId="5" fillId="2" borderId="0" xfId="0" applyFont="1" applyFill="1" applyAlignment="1"/>
    <xf numFmtId="0" fontId="35" fillId="8" borderId="0" xfId="0" applyFont="1" applyFill="1" applyAlignment="1"/>
    <xf numFmtId="0" fontId="19" fillId="2" borderId="0" xfId="1" applyFont="1" applyFill="1" applyAlignment="1"/>
    <xf numFmtId="0" fontId="12" fillId="2" borderId="0" xfId="0" applyFont="1" applyFill="1" applyAlignment="1">
      <alignment horizontal="left"/>
    </xf>
    <xf numFmtId="0" fontId="2" fillId="3" borderId="0" xfId="0" applyFont="1" applyFill="1" applyAlignment="1">
      <alignment horizontal="center" vertical="center"/>
    </xf>
    <xf numFmtId="0" fontId="2" fillId="9" borderId="0" xfId="0" applyFont="1" applyFill="1" applyAlignment="1">
      <alignment horizontal="center" vertical="center"/>
    </xf>
    <xf numFmtId="165" fontId="6" fillId="12" borderId="0" xfId="0" applyNumberFormat="1" applyFont="1" applyFill="1"/>
    <xf numFmtId="165" fontId="6" fillId="0" borderId="0" xfId="0" applyNumberFormat="1" applyFont="1"/>
    <xf numFmtId="0" fontId="2" fillId="13" borderId="0" xfId="0" applyFont="1" applyFill="1" applyAlignment="1">
      <alignment horizontal="center" vertical="center"/>
    </xf>
    <xf numFmtId="0" fontId="2" fillId="10" borderId="0" xfId="0" applyFont="1" applyFill="1" applyAlignment="1">
      <alignment horizontal="center" vertical="center"/>
    </xf>
    <xf numFmtId="0" fontId="13" fillId="10" borderId="0" xfId="0" applyFont="1" applyFill="1" applyAlignment="1">
      <alignment horizontal="left" vertical="center"/>
    </xf>
    <xf numFmtId="0" fontId="13" fillId="13" borderId="0" xfId="0" applyFont="1" applyFill="1" applyAlignment="1">
      <alignment horizontal="left" vertical="center"/>
    </xf>
    <xf numFmtId="0" fontId="1" fillId="2" borderId="0" xfId="0" applyFont="1" applyFill="1" applyAlignment="1">
      <alignment vertical="center" wrapText="1"/>
    </xf>
    <xf numFmtId="0" fontId="37" fillId="2" borderId="0" xfId="0" applyFont="1" applyFill="1" applyAlignment="1"/>
    <xf numFmtId="0" fontId="12" fillId="2" borderId="0" xfId="0" applyFont="1" applyFill="1" applyAlignment="1">
      <alignment wrapText="1"/>
    </xf>
    <xf numFmtId="165" fontId="5" fillId="12" borderId="0" xfId="0" applyNumberFormat="1" applyFont="1" applyFill="1" applyAlignment="1"/>
    <xf numFmtId="0" fontId="5" fillId="14" borderId="0" xfId="0" applyFont="1" applyFill="1" applyAlignment="1"/>
    <xf numFmtId="0" fontId="5" fillId="6" borderId="0" xfId="0" applyFont="1" applyFill="1" applyAlignment="1"/>
    <xf numFmtId="0" fontId="0" fillId="11" borderId="0" xfId="0" applyFill="1"/>
    <xf numFmtId="3" fontId="6" fillId="14" borderId="0" xfId="0" applyNumberFormat="1" applyFont="1" applyFill="1"/>
    <xf numFmtId="3" fontId="1" fillId="2" borderId="0" xfId="0" applyNumberFormat="1" applyFont="1" applyFill="1"/>
    <xf numFmtId="3" fontId="4" fillId="2" borderId="0" xfId="0" applyNumberFormat="1" applyFont="1" applyFill="1"/>
    <xf numFmtId="3" fontId="1" fillId="0" borderId="0" xfId="0" applyNumberFormat="1" applyFont="1"/>
    <xf numFmtId="164" fontId="6" fillId="14" borderId="0" xfId="0" applyNumberFormat="1" applyFont="1" applyFill="1"/>
    <xf numFmtId="1" fontId="1" fillId="2" borderId="0" xfId="0" applyNumberFormat="1" applyFont="1" applyFill="1"/>
    <xf numFmtId="1" fontId="0" fillId="2" borderId="0" xfId="0" applyNumberFormat="1" applyFill="1"/>
    <xf numFmtId="0" fontId="11" fillId="2" borderId="0" xfId="0" applyFont="1" applyFill="1"/>
    <xf numFmtId="165" fontId="0" fillId="0" borderId="0" xfId="0" applyNumberFormat="1"/>
    <xf numFmtId="0" fontId="24" fillId="2" borderId="0" xfId="0" applyFont="1" applyFill="1"/>
    <xf numFmtId="3" fontId="6" fillId="12" borderId="0" xfId="0" applyNumberFormat="1" applyFont="1" applyFill="1"/>
    <xf numFmtId="164" fontId="1" fillId="0" borderId="0" xfId="0" applyNumberFormat="1" applyFont="1"/>
    <xf numFmtId="165" fontId="6" fillId="12" borderId="0" xfId="0" applyNumberFormat="1" applyFont="1" applyFill="1" applyAlignment="1">
      <alignment horizontal="left"/>
    </xf>
    <xf numFmtId="0" fontId="5" fillId="14" borderId="0" xfId="0" applyFont="1" applyFill="1"/>
    <xf numFmtId="0" fontId="6" fillId="14" borderId="0" xfId="0" applyFont="1" applyFill="1"/>
    <xf numFmtId="165" fontId="6" fillId="14" borderId="0" xfId="0" applyNumberFormat="1" applyFont="1" applyFill="1"/>
    <xf numFmtId="164" fontId="6" fillId="14" borderId="0" xfId="0" applyNumberFormat="1" applyFont="1" applyFill="1" applyAlignment="1">
      <alignment horizontal="center" vertical="center"/>
    </xf>
    <xf numFmtId="164" fontId="1" fillId="2" borderId="0" xfId="0" applyNumberFormat="1" applyFont="1" applyFill="1"/>
    <xf numFmtId="1" fontId="1" fillId="2" borderId="0" xfId="0" applyNumberFormat="1" applyFont="1" applyFill="1" applyAlignment="1">
      <alignment horizontal="center" vertical="center"/>
    </xf>
    <xf numFmtId="0" fontId="6" fillId="2" borderId="0" xfId="0" applyFont="1" applyFill="1"/>
    <xf numFmtId="167" fontId="6" fillId="14" borderId="0" xfId="0" applyNumberFormat="1" applyFont="1" applyFill="1"/>
    <xf numFmtId="167" fontId="1" fillId="2" borderId="0" xfId="0" applyNumberFormat="1" applyFont="1" applyFill="1"/>
    <xf numFmtId="0" fontId="12" fillId="2" borderId="0" xfId="0" applyFont="1" applyFill="1" applyAlignment="1">
      <alignment horizontal="left" wrapText="1"/>
    </xf>
    <xf numFmtId="0" fontId="13" fillId="3" borderId="0" xfId="0" applyFont="1" applyFill="1" applyAlignment="1">
      <alignment horizontal="center" vertical="center" wrapText="1"/>
    </xf>
    <xf numFmtId="0" fontId="13" fillId="13" borderId="0" xfId="0" applyFont="1" applyFill="1" applyAlignment="1">
      <alignment horizontal="center"/>
    </xf>
    <xf numFmtId="0" fontId="13" fillId="10" borderId="0" xfId="0" applyFont="1" applyFill="1" applyAlignment="1">
      <alignment horizontal="center"/>
    </xf>
    <xf numFmtId="0" fontId="1" fillId="2" borderId="0" xfId="0" applyFont="1" applyFill="1" applyAlignment="1">
      <alignment horizontal="left" vertical="center" wrapText="1"/>
    </xf>
    <xf numFmtId="0" fontId="1" fillId="8" borderId="0" xfId="0" applyFont="1" applyFill="1"/>
    <xf numFmtId="164" fontId="6" fillId="6" borderId="0" xfId="0" applyNumberFormat="1" applyFont="1" applyFill="1"/>
    <xf numFmtId="164" fontId="1" fillId="2" borderId="0" xfId="0" applyNumberFormat="1" applyFont="1" applyFill="1" applyBorder="1"/>
    <xf numFmtId="164" fontId="1" fillId="8" borderId="0" xfId="0" applyNumberFormat="1" applyFont="1" applyFill="1"/>
    <xf numFmtId="164" fontId="0" fillId="2" borderId="0" xfId="0" applyNumberFormat="1" applyFill="1"/>
    <xf numFmtId="0" fontId="6" fillId="6" borderId="0" xfId="0" applyFont="1" applyFill="1"/>
    <xf numFmtId="3" fontId="6" fillId="6" borderId="0" xfId="0" applyNumberFormat="1" applyFont="1" applyFill="1"/>
    <xf numFmtId="164" fontId="1" fillId="2" borderId="0" xfId="3" applyNumberFormat="1" applyFont="1" applyFill="1"/>
    <xf numFmtId="166" fontId="6" fillId="2" borderId="0" xfId="3" applyNumberFormat="1" applyFont="1" applyFill="1"/>
  </cellXfs>
  <cellStyles count="6">
    <cellStyle name="Hyperlink" xfId="1" builtinId="8"/>
    <cellStyle name="Normal" xfId="0" builtinId="0"/>
    <cellStyle name="Normal 2" xfId="4"/>
    <cellStyle name="Normal 4" xfId="5"/>
    <cellStyle name="Normal_Bankarska mreza 30.06.2006" xfId="2"/>
    <cellStyle name="Percent" xfId="3" builtinId="5"/>
  </cellStyles>
  <dxfs count="0"/>
  <tableStyles count="0" defaultTableStyle="TableStyleMedium2" defaultPivotStyle="PivotStyleLight16"/>
  <colors>
    <mruColors>
      <color rgb="FFFF552D"/>
      <color rgb="FFFF3E11"/>
      <color rgb="FFFF5A33"/>
      <color rgb="FFFF6600"/>
      <color rgb="FFFF3300"/>
      <color rgb="FFB5D2ED"/>
      <color rgb="FFEFF6FB"/>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91"/>
  <sheetViews>
    <sheetView showGridLines="0" tabSelected="1" zoomScaleNormal="100" workbookViewId="0">
      <selection activeCell="B2" sqref="B2:D2"/>
    </sheetView>
  </sheetViews>
  <sheetFormatPr defaultColWidth="9.140625" defaultRowHeight="14.25"/>
  <cols>
    <col min="1" max="1" width="2.140625" style="1" customWidth="1"/>
    <col min="2" max="2" width="97" style="1" customWidth="1"/>
    <col min="3" max="4" width="19.42578125" style="1" customWidth="1"/>
    <col min="5" max="16384" width="9.140625" style="1"/>
  </cols>
  <sheetData>
    <row r="1" spans="1:4" ht="9" customHeight="1">
      <c r="A1" s="5"/>
    </row>
    <row r="2" spans="1:4" ht="18">
      <c r="B2" s="116" t="s">
        <v>178</v>
      </c>
      <c r="C2" s="116"/>
      <c r="D2" s="116"/>
    </row>
    <row r="3" spans="1:4" ht="15" customHeight="1">
      <c r="B3" s="12" t="s">
        <v>11</v>
      </c>
      <c r="C3" s="12" t="s">
        <v>3</v>
      </c>
      <c r="D3" s="12" t="s">
        <v>83</v>
      </c>
    </row>
    <row r="4" spans="1:4">
      <c r="B4" s="30" t="s">
        <v>4</v>
      </c>
      <c r="C4" s="4"/>
      <c r="D4" s="4"/>
    </row>
    <row r="5" spans="1:4">
      <c r="B5" s="27" t="s">
        <v>18</v>
      </c>
      <c r="C5" s="24"/>
      <c r="D5" s="24"/>
    </row>
    <row r="6" spans="1:4">
      <c r="B6" s="2" t="s">
        <v>121</v>
      </c>
      <c r="C6" s="9" t="s">
        <v>5</v>
      </c>
      <c r="D6" s="9" t="s">
        <v>235</v>
      </c>
    </row>
    <row r="7" spans="1:4" ht="14.25" customHeight="1">
      <c r="B7" s="2" t="s">
        <v>122</v>
      </c>
      <c r="C7" s="6" t="s">
        <v>5</v>
      </c>
      <c r="D7" s="9" t="s">
        <v>235</v>
      </c>
    </row>
    <row r="8" spans="1:4">
      <c r="B8" s="2" t="s">
        <v>123</v>
      </c>
      <c r="C8" s="6" t="s">
        <v>5</v>
      </c>
      <c r="D8" s="9" t="s">
        <v>235</v>
      </c>
    </row>
    <row r="9" spans="1:4">
      <c r="B9" s="27" t="s">
        <v>298</v>
      </c>
      <c r="C9" s="24"/>
      <c r="D9" s="24"/>
    </row>
    <row r="10" spans="1:4">
      <c r="B10" s="2" t="s">
        <v>389</v>
      </c>
      <c r="C10" s="6" t="s">
        <v>5</v>
      </c>
      <c r="D10" s="9" t="s">
        <v>296</v>
      </c>
    </row>
    <row r="11" spans="1:4">
      <c r="B11" s="2" t="s">
        <v>299</v>
      </c>
      <c r="C11" s="6" t="s">
        <v>5</v>
      </c>
      <c r="D11" s="9" t="s">
        <v>297</v>
      </c>
    </row>
    <row r="12" spans="1:4">
      <c r="B12" s="2" t="s">
        <v>300</v>
      </c>
      <c r="C12" s="6" t="s">
        <v>5</v>
      </c>
      <c r="D12" s="9" t="s">
        <v>297</v>
      </c>
    </row>
    <row r="13" spans="1:4">
      <c r="B13" s="27" t="s">
        <v>301</v>
      </c>
      <c r="C13" s="24"/>
      <c r="D13" s="24"/>
    </row>
    <row r="14" spans="1:4" ht="17.25">
      <c r="B14" s="2" t="s">
        <v>302</v>
      </c>
      <c r="C14" s="6" t="s">
        <v>5</v>
      </c>
      <c r="D14" s="9" t="s">
        <v>321</v>
      </c>
    </row>
    <row r="15" spans="1:4">
      <c r="B15" s="34" t="s">
        <v>1</v>
      </c>
      <c r="C15" s="35"/>
      <c r="D15" s="35"/>
    </row>
    <row r="16" spans="1:4" ht="15" customHeight="1">
      <c r="B16" s="27" t="s">
        <v>46</v>
      </c>
      <c r="C16" s="24"/>
      <c r="D16" s="24"/>
    </row>
    <row r="17" spans="2:4" ht="15" customHeight="1">
      <c r="B17" s="2" t="s">
        <v>303</v>
      </c>
      <c r="C17" s="9" t="s">
        <v>5</v>
      </c>
      <c r="D17" s="9" t="s">
        <v>294</v>
      </c>
    </row>
    <row r="18" spans="2:4" ht="15" customHeight="1">
      <c r="B18" s="2" t="s">
        <v>304</v>
      </c>
      <c r="C18" s="6" t="s">
        <v>5</v>
      </c>
      <c r="D18" s="9" t="s">
        <v>294</v>
      </c>
    </row>
    <row r="19" spans="2:4" ht="15" customHeight="1">
      <c r="B19" s="27" t="s">
        <v>2</v>
      </c>
      <c r="C19" s="24"/>
      <c r="D19" s="24"/>
    </row>
    <row r="20" spans="2:4" ht="15" customHeight="1">
      <c r="B20" s="2" t="s">
        <v>305</v>
      </c>
      <c r="C20" s="9" t="s">
        <v>5</v>
      </c>
      <c r="D20" s="9" t="s">
        <v>294</v>
      </c>
    </row>
    <row r="21" spans="2:4" ht="15" customHeight="1">
      <c r="B21" s="8" t="s">
        <v>306</v>
      </c>
      <c r="C21" s="7" t="s">
        <v>5</v>
      </c>
      <c r="D21" s="9" t="s">
        <v>294</v>
      </c>
    </row>
    <row r="22" spans="2:4" ht="15" customHeight="1">
      <c r="B22" s="27" t="s">
        <v>43</v>
      </c>
      <c r="C22" s="24"/>
      <c r="D22" s="24"/>
    </row>
    <row r="23" spans="2:4">
      <c r="B23" s="3" t="s">
        <v>307</v>
      </c>
      <c r="C23" s="9" t="s">
        <v>5</v>
      </c>
      <c r="D23" s="9" t="s">
        <v>294</v>
      </c>
    </row>
    <row r="24" spans="2:4">
      <c r="B24" s="3" t="s">
        <v>308</v>
      </c>
      <c r="C24" s="7" t="s">
        <v>5</v>
      </c>
      <c r="D24" s="9" t="s">
        <v>294</v>
      </c>
    </row>
    <row r="25" spans="2:4">
      <c r="B25" s="3" t="s">
        <v>309</v>
      </c>
      <c r="C25" s="7" t="s">
        <v>5</v>
      </c>
      <c r="D25" s="9" t="s">
        <v>294</v>
      </c>
    </row>
    <row r="26" spans="2:4">
      <c r="B26" s="3" t="s">
        <v>310</v>
      </c>
      <c r="C26" s="7" t="s">
        <v>5</v>
      </c>
      <c r="D26" s="9" t="s">
        <v>294</v>
      </c>
    </row>
    <row r="27" spans="2:4">
      <c r="B27" s="3" t="s">
        <v>311</v>
      </c>
      <c r="C27" s="7" t="s">
        <v>5</v>
      </c>
      <c r="D27" s="9" t="s">
        <v>294</v>
      </c>
    </row>
    <row r="28" spans="2:4">
      <c r="B28" s="27" t="s">
        <v>44</v>
      </c>
      <c r="C28" s="24"/>
      <c r="D28" s="24"/>
    </row>
    <row r="29" spans="2:4">
      <c r="B29" s="3" t="s">
        <v>312</v>
      </c>
      <c r="C29" s="9" t="s">
        <v>5</v>
      </c>
      <c r="D29" s="9" t="s">
        <v>294</v>
      </c>
    </row>
    <row r="30" spans="2:4" ht="15" customHeight="1">
      <c r="B30" s="3" t="s">
        <v>313</v>
      </c>
      <c r="C30" s="7" t="s">
        <v>5</v>
      </c>
      <c r="D30" s="9" t="s">
        <v>294</v>
      </c>
    </row>
    <row r="31" spans="2:4">
      <c r="B31" s="27" t="s">
        <v>45</v>
      </c>
      <c r="C31" s="24"/>
      <c r="D31" s="24"/>
    </row>
    <row r="32" spans="2:4">
      <c r="B32" s="3" t="s">
        <v>314</v>
      </c>
      <c r="C32" s="9" t="s">
        <v>5</v>
      </c>
      <c r="D32" s="9" t="s">
        <v>294</v>
      </c>
    </row>
    <row r="33" spans="2:4">
      <c r="B33" s="27" t="s">
        <v>23</v>
      </c>
      <c r="C33" s="24"/>
      <c r="D33" s="24"/>
    </row>
    <row r="34" spans="2:4">
      <c r="B34" s="2" t="s">
        <v>315</v>
      </c>
      <c r="C34" s="9" t="s">
        <v>5</v>
      </c>
      <c r="D34" s="9" t="s">
        <v>278</v>
      </c>
    </row>
    <row r="35" spans="2:4">
      <c r="B35" s="2" t="s">
        <v>316</v>
      </c>
      <c r="C35" s="7" t="s">
        <v>5</v>
      </c>
      <c r="D35" s="9" t="s">
        <v>278</v>
      </c>
    </row>
    <row r="36" spans="2:4">
      <c r="B36" s="2" t="s">
        <v>317</v>
      </c>
      <c r="C36" s="9" t="s">
        <v>5</v>
      </c>
      <c r="D36" s="9" t="s">
        <v>279</v>
      </c>
    </row>
    <row r="37" spans="2:4">
      <c r="B37" s="2" t="s">
        <v>318</v>
      </c>
      <c r="C37" s="7" t="s">
        <v>5</v>
      </c>
      <c r="D37" s="9" t="s">
        <v>279</v>
      </c>
    </row>
    <row r="38" spans="2:4">
      <c r="B38" s="34" t="s">
        <v>21</v>
      </c>
      <c r="C38" s="34"/>
      <c r="D38" s="34"/>
    </row>
    <row r="39" spans="2:4">
      <c r="B39" s="27" t="s">
        <v>191</v>
      </c>
      <c r="C39" s="24"/>
      <c r="D39" s="24"/>
    </row>
    <row r="40" spans="2:4">
      <c r="B40" s="2" t="s">
        <v>319</v>
      </c>
      <c r="C40" s="6" t="s">
        <v>5</v>
      </c>
      <c r="D40" s="9" t="s">
        <v>128</v>
      </c>
    </row>
    <row r="41" spans="2:4">
      <c r="B41" s="27" t="s">
        <v>47</v>
      </c>
      <c r="C41" s="24"/>
      <c r="D41" s="24"/>
    </row>
    <row r="42" spans="2:4">
      <c r="B42" s="8" t="s">
        <v>320</v>
      </c>
      <c r="C42" s="10" t="s">
        <v>5</v>
      </c>
      <c r="D42" s="9" t="s">
        <v>295</v>
      </c>
    </row>
    <row r="43" spans="2:4">
      <c r="B43" s="8"/>
      <c r="C43" s="10"/>
      <c r="D43" s="10"/>
    </row>
    <row r="44" spans="2:4" ht="18">
      <c r="B44" s="117" t="s">
        <v>179</v>
      </c>
      <c r="C44" s="117"/>
      <c r="D44" s="117"/>
    </row>
    <row r="45" spans="2:4" ht="15" customHeight="1">
      <c r="B45" s="32" t="s">
        <v>11</v>
      </c>
      <c r="C45" s="32" t="s">
        <v>3</v>
      </c>
      <c r="D45" s="32" t="s">
        <v>83</v>
      </c>
    </row>
    <row r="46" spans="2:4">
      <c r="B46" s="31" t="s">
        <v>12</v>
      </c>
      <c r="C46" s="38"/>
      <c r="D46" s="38"/>
    </row>
    <row r="47" spans="2:4">
      <c r="B47" s="33" t="s">
        <v>8</v>
      </c>
      <c r="C47" s="33"/>
      <c r="D47" s="33"/>
    </row>
    <row r="48" spans="2:4">
      <c r="B48" s="2" t="s">
        <v>24</v>
      </c>
      <c r="C48" s="9" t="s">
        <v>5</v>
      </c>
      <c r="D48" s="9" t="s">
        <v>276</v>
      </c>
    </row>
    <row r="49" spans="2:4">
      <c r="B49" s="8" t="s">
        <v>274</v>
      </c>
      <c r="C49" s="9" t="s">
        <v>5</v>
      </c>
      <c r="D49" s="9" t="s">
        <v>277</v>
      </c>
    </row>
    <row r="50" spans="2:4">
      <c r="B50" s="2" t="s">
        <v>190</v>
      </c>
      <c r="C50" s="9" t="s">
        <v>5</v>
      </c>
      <c r="D50" s="9" t="s">
        <v>276</v>
      </c>
    </row>
    <row r="51" spans="2:4">
      <c r="B51" s="8" t="s">
        <v>275</v>
      </c>
      <c r="C51" s="9" t="s">
        <v>5</v>
      </c>
      <c r="D51" s="9" t="s">
        <v>277</v>
      </c>
    </row>
    <row r="52" spans="2:4">
      <c r="B52" s="2" t="s">
        <v>188</v>
      </c>
      <c r="C52" s="9" t="s">
        <v>5</v>
      </c>
      <c r="D52" s="9" t="s">
        <v>278</v>
      </c>
    </row>
    <row r="53" spans="2:4">
      <c r="B53" s="33" t="s">
        <v>9</v>
      </c>
      <c r="C53" s="33"/>
      <c r="D53" s="33"/>
    </row>
    <row r="54" spans="2:4">
      <c r="B54" s="2" t="s">
        <v>189</v>
      </c>
      <c r="C54" s="10" t="s">
        <v>5</v>
      </c>
      <c r="D54" s="9" t="s">
        <v>279</v>
      </c>
    </row>
    <row r="55" spans="2:4">
      <c r="B55" s="31" t="s">
        <v>322</v>
      </c>
      <c r="C55" s="37"/>
      <c r="D55" s="37"/>
    </row>
    <row r="56" spans="2:4" ht="12.75" customHeight="1">
      <c r="B56" s="2" t="s">
        <v>402</v>
      </c>
      <c r="C56" s="9" t="s">
        <v>5</v>
      </c>
      <c r="D56" s="9" t="s">
        <v>280</v>
      </c>
    </row>
    <row r="57" spans="2:4" ht="12.75" customHeight="1">
      <c r="B57" s="2" t="s">
        <v>401</v>
      </c>
      <c r="C57" s="9" t="s">
        <v>5</v>
      </c>
      <c r="D57" s="9" t="s">
        <v>324</v>
      </c>
    </row>
    <row r="58" spans="2:4" ht="12.75" customHeight="1">
      <c r="B58" s="2" t="s">
        <v>400</v>
      </c>
      <c r="C58" s="9" t="s">
        <v>5</v>
      </c>
      <c r="D58" s="9" t="s">
        <v>406</v>
      </c>
    </row>
    <row r="59" spans="2:4">
      <c r="B59" s="31" t="s">
        <v>10</v>
      </c>
      <c r="C59" s="37"/>
      <c r="D59" s="37"/>
    </row>
    <row r="60" spans="2:4" ht="13.5" customHeight="1">
      <c r="B60" s="2" t="s">
        <v>403</v>
      </c>
      <c r="C60" s="9" t="s">
        <v>5</v>
      </c>
      <c r="D60" s="9" t="s">
        <v>280</v>
      </c>
    </row>
    <row r="61" spans="2:4" ht="13.5" customHeight="1">
      <c r="B61" s="2" t="s">
        <v>404</v>
      </c>
      <c r="C61" s="9" t="s">
        <v>5</v>
      </c>
      <c r="D61" s="9" t="s">
        <v>323</v>
      </c>
    </row>
    <row r="62" spans="2:4" ht="12.75" customHeight="1">
      <c r="B62" s="2" t="s">
        <v>405</v>
      </c>
      <c r="C62" s="9" t="s">
        <v>5</v>
      </c>
      <c r="D62" s="9" t="s">
        <v>323</v>
      </c>
    </row>
    <row r="63" spans="2:4" ht="12.75" customHeight="1">
      <c r="B63" s="2"/>
      <c r="C63" s="9"/>
      <c r="D63" s="9"/>
    </row>
    <row r="64" spans="2:4" ht="18">
      <c r="B64" s="118" t="s">
        <v>180</v>
      </c>
      <c r="C64" s="118"/>
      <c r="D64" s="118"/>
    </row>
    <row r="65" spans="2:4" ht="15" customHeight="1">
      <c r="B65" s="25" t="s">
        <v>11</v>
      </c>
      <c r="C65" s="25" t="s">
        <v>3</v>
      </c>
      <c r="D65" s="25" t="s">
        <v>83</v>
      </c>
    </row>
    <row r="66" spans="2:4">
      <c r="B66" s="26" t="s">
        <v>13</v>
      </c>
      <c r="C66" s="36"/>
      <c r="D66" s="36"/>
    </row>
    <row r="67" spans="2:4">
      <c r="B67" s="11" t="s">
        <v>70</v>
      </c>
      <c r="C67" s="11"/>
      <c r="D67" s="11"/>
    </row>
    <row r="68" spans="2:4">
      <c r="B68" s="2" t="s">
        <v>127</v>
      </c>
      <c r="C68" s="9" t="s">
        <v>5</v>
      </c>
      <c r="D68" s="9" t="s">
        <v>282</v>
      </c>
    </row>
    <row r="69" spans="2:4">
      <c r="B69" s="2" t="s">
        <v>79</v>
      </c>
      <c r="C69" s="7" t="s">
        <v>5</v>
      </c>
      <c r="D69" s="9" t="s">
        <v>282</v>
      </c>
    </row>
    <row r="70" spans="2:4">
      <c r="B70" s="2" t="s">
        <v>80</v>
      </c>
      <c r="C70" s="7" t="s">
        <v>5</v>
      </c>
      <c r="D70" s="9" t="s">
        <v>282</v>
      </c>
    </row>
    <row r="71" spans="2:4">
      <c r="B71" s="11" t="s">
        <v>81</v>
      </c>
      <c r="C71" s="11"/>
      <c r="D71" s="11"/>
    </row>
    <row r="72" spans="2:4">
      <c r="B72" s="2" t="s">
        <v>236</v>
      </c>
      <c r="C72" s="9" t="s">
        <v>5</v>
      </c>
      <c r="D72" s="9" t="s">
        <v>282</v>
      </c>
    </row>
    <row r="73" spans="2:4">
      <c r="B73" s="2" t="s">
        <v>237</v>
      </c>
      <c r="C73" s="7" t="s">
        <v>5</v>
      </c>
      <c r="D73" s="9" t="s">
        <v>282</v>
      </c>
    </row>
    <row r="74" spans="2:4">
      <c r="B74" s="2" t="s">
        <v>238</v>
      </c>
      <c r="C74" s="7" t="s">
        <v>5</v>
      </c>
      <c r="D74" s="9" t="s">
        <v>282</v>
      </c>
    </row>
    <row r="75" spans="2:4">
      <c r="B75" s="11" t="s">
        <v>281</v>
      </c>
      <c r="C75" s="11"/>
      <c r="D75" s="11"/>
    </row>
    <row r="76" spans="2:4">
      <c r="B76" s="8" t="s">
        <v>239</v>
      </c>
      <c r="C76" s="9" t="s">
        <v>5</v>
      </c>
      <c r="D76" s="9">
        <v>2023</v>
      </c>
    </row>
    <row r="77" spans="2:4">
      <c r="B77" s="2" t="s">
        <v>240</v>
      </c>
      <c r="C77" s="7" t="s">
        <v>5</v>
      </c>
      <c r="D77" s="9">
        <v>2023</v>
      </c>
    </row>
    <row r="78" spans="2:4">
      <c r="B78" s="2" t="s">
        <v>248</v>
      </c>
      <c r="C78" s="7" t="s">
        <v>5</v>
      </c>
      <c r="D78" s="9">
        <v>2023</v>
      </c>
    </row>
    <row r="79" spans="2:4">
      <c r="B79" s="2" t="s">
        <v>249</v>
      </c>
      <c r="C79" s="7" t="s">
        <v>5</v>
      </c>
      <c r="D79" s="9">
        <v>2023</v>
      </c>
    </row>
    <row r="80" spans="2:4">
      <c r="B80" s="2"/>
      <c r="C80" s="7"/>
      <c r="D80" s="7"/>
    </row>
    <row r="81" spans="2:4">
      <c r="B81" s="26" t="s">
        <v>126</v>
      </c>
      <c r="C81" s="36"/>
      <c r="D81" s="36"/>
    </row>
    <row r="82" spans="2:4">
      <c r="B82" s="2" t="s">
        <v>241</v>
      </c>
      <c r="C82" s="9" t="s">
        <v>5</v>
      </c>
      <c r="D82" s="9" t="s">
        <v>283</v>
      </c>
    </row>
    <row r="83" spans="2:4">
      <c r="B83" s="2" t="s">
        <v>242</v>
      </c>
      <c r="C83" s="9" t="s">
        <v>5</v>
      </c>
      <c r="D83" s="9" t="s">
        <v>283</v>
      </c>
    </row>
    <row r="84" spans="2:4">
      <c r="B84" s="2" t="s">
        <v>243</v>
      </c>
      <c r="C84" s="9" t="s">
        <v>5</v>
      </c>
      <c r="D84" s="9" t="s">
        <v>283</v>
      </c>
    </row>
    <row r="85" spans="2:4">
      <c r="B85" s="2" t="s">
        <v>244</v>
      </c>
      <c r="C85" s="9" t="s">
        <v>5</v>
      </c>
      <c r="D85" s="9" t="s">
        <v>283</v>
      </c>
    </row>
    <row r="86" spans="2:4">
      <c r="B86" s="2" t="s">
        <v>245</v>
      </c>
      <c r="C86" s="9" t="s">
        <v>5</v>
      </c>
      <c r="D86" s="9" t="s">
        <v>283</v>
      </c>
    </row>
    <row r="87" spans="2:4">
      <c r="B87" s="2" t="s">
        <v>246</v>
      </c>
      <c r="C87" s="9" t="s">
        <v>5</v>
      </c>
      <c r="D87" s="9" t="s">
        <v>283</v>
      </c>
    </row>
    <row r="88" spans="2:4">
      <c r="B88" s="2" t="s">
        <v>247</v>
      </c>
      <c r="C88" s="9" t="s">
        <v>5</v>
      </c>
      <c r="D88" s="9" t="s">
        <v>283</v>
      </c>
    </row>
    <row r="91" spans="2:4">
      <c r="B91" s="119"/>
      <c r="C91" s="119"/>
      <c r="D91" s="119"/>
    </row>
  </sheetData>
  <mergeCells count="4">
    <mergeCell ref="B2:D2"/>
    <mergeCell ref="B44:D44"/>
    <mergeCell ref="B64:D64"/>
    <mergeCell ref="B91:D9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XFD111"/>
  <sheetViews>
    <sheetView showGridLines="0" zoomScaleNormal="100" workbookViewId="0">
      <pane xSplit="2" ySplit="2" topLeftCell="C3" activePane="bottomRight" state="frozen"/>
      <selection pane="topRight" activeCell="C1" sqref="C1"/>
      <selection pane="bottomLeft" activeCell="A3" sqref="A3"/>
      <selection pane="bottomRight" activeCell="B2" sqref="B2"/>
    </sheetView>
  </sheetViews>
  <sheetFormatPr defaultRowHeight="15"/>
  <cols>
    <col min="1" max="1" width="2.140625" style="43" customWidth="1"/>
    <col min="2" max="2" width="112.7109375" style="48" customWidth="1"/>
    <col min="3" max="34" width="12.7109375" customWidth="1"/>
    <col min="35" max="36" width="12.7109375" style="102" customWidth="1"/>
    <col min="37" max="16384" width="9.140625" style="43"/>
  </cols>
  <sheetData>
    <row r="2" spans="2:36 16384:16384" s="41" customFormat="1" ht="20.25">
      <c r="B2" s="17" t="s">
        <v>181</v>
      </c>
      <c r="C2" s="78">
        <v>1990</v>
      </c>
      <c r="D2" s="78">
        <v>1991</v>
      </c>
      <c r="E2" s="78">
        <v>1992</v>
      </c>
      <c r="F2" s="78">
        <v>1993</v>
      </c>
      <c r="G2" s="78">
        <v>1994</v>
      </c>
      <c r="H2" s="78">
        <v>1995</v>
      </c>
      <c r="I2" s="78">
        <v>1996</v>
      </c>
      <c r="J2" s="78">
        <v>1997</v>
      </c>
      <c r="K2" s="78">
        <v>1998</v>
      </c>
      <c r="L2" s="78">
        <v>1999</v>
      </c>
      <c r="M2" s="78">
        <v>2000</v>
      </c>
      <c r="N2" s="78">
        <v>2001</v>
      </c>
      <c r="O2" s="78">
        <v>2002</v>
      </c>
      <c r="P2" s="78">
        <v>2003</v>
      </c>
      <c r="Q2" s="78">
        <v>2004</v>
      </c>
      <c r="R2" s="78" t="s">
        <v>25</v>
      </c>
      <c r="S2" s="78" t="s">
        <v>26</v>
      </c>
      <c r="T2" s="78" t="s">
        <v>27</v>
      </c>
      <c r="U2" s="78" t="s">
        <v>28</v>
      </c>
      <c r="V2" s="78" t="s">
        <v>29</v>
      </c>
      <c r="W2" s="78" t="s">
        <v>30</v>
      </c>
      <c r="X2" s="78" t="s">
        <v>31</v>
      </c>
      <c r="Y2" s="78" t="s">
        <v>32</v>
      </c>
      <c r="Z2" s="78" t="s">
        <v>33</v>
      </c>
      <c r="AA2" s="78" t="s">
        <v>34</v>
      </c>
      <c r="AB2" s="78" t="s">
        <v>35</v>
      </c>
      <c r="AC2" s="78" t="s">
        <v>36</v>
      </c>
      <c r="AD2" s="78" t="s">
        <v>37</v>
      </c>
      <c r="AE2" s="78" t="s">
        <v>38</v>
      </c>
      <c r="AF2" s="78" t="s">
        <v>39</v>
      </c>
      <c r="AG2" s="78" t="s">
        <v>40</v>
      </c>
      <c r="AH2" s="78" t="s">
        <v>41</v>
      </c>
      <c r="AI2" s="78" t="s">
        <v>42</v>
      </c>
      <c r="AJ2" s="78">
        <v>2023</v>
      </c>
    </row>
    <row r="3" spans="2:36 16384:16384" ht="15.75">
      <c r="B3" s="42" t="s">
        <v>4</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2:36 16384:16384" ht="18">
      <c r="B4" s="44" t="s">
        <v>124</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row>
    <row r="5" spans="2:36 16384:16384" ht="17.25">
      <c r="B5" s="45" t="s">
        <v>407</v>
      </c>
      <c r="C5" s="80">
        <v>10869.599786195089</v>
      </c>
      <c r="D5" s="80">
        <v>10684.939892776423</v>
      </c>
      <c r="E5" s="80">
        <v>10780.872138844134</v>
      </c>
      <c r="F5" s="80">
        <v>12026.56569510667</v>
      </c>
      <c r="G5" s="80">
        <v>11193.200718176999</v>
      </c>
      <c r="H5" s="80">
        <v>10231.047674007086</v>
      </c>
      <c r="I5" s="80">
        <v>12011.623532494959</v>
      </c>
      <c r="J5" s="80">
        <v>10364.72567280395</v>
      </c>
      <c r="K5" s="80">
        <v>11204.197529102677</v>
      </c>
      <c r="L5" s="80">
        <v>10874.835528353275</v>
      </c>
      <c r="M5" s="80">
        <v>22345.876545254432</v>
      </c>
      <c r="N5" s="80">
        <v>10854.12722700524</v>
      </c>
      <c r="O5" s="80">
        <v>11324.060184755539</v>
      </c>
      <c r="P5" s="80">
        <v>11321.167481839097</v>
      </c>
      <c r="Q5" s="80">
        <v>9037.2028305044896</v>
      </c>
      <c r="R5" s="80">
        <v>9719.3867207509575</v>
      </c>
      <c r="S5" s="80">
        <v>9290.7989462900823</v>
      </c>
      <c r="T5" s="80">
        <v>17430.295466988206</v>
      </c>
      <c r="U5" s="80">
        <v>10581.817819180978</v>
      </c>
      <c r="V5" s="80">
        <v>8894.2585509585733</v>
      </c>
      <c r="W5" s="80">
        <v>10849.847328241427</v>
      </c>
      <c r="X5" s="80">
        <v>12731.626018821462</v>
      </c>
      <c r="Y5" s="80">
        <v>14353.042841953666</v>
      </c>
      <c r="Z5" s="80">
        <v>9258.9836594159369</v>
      </c>
      <c r="AA5" s="80">
        <v>7329.653987528065</v>
      </c>
      <c r="AB5" s="80">
        <v>9299.4103888085392</v>
      </c>
      <c r="AC5" s="80">
        <v>8703.4693063069881</v>
      </c>
      <c r="AD5" s="80">
        <v>12277.705817542801</v>
      </c>
      <c r="AE5" s="80">
        <v>8643.699628000466</v>
      </c>
      <c r="AF5" s="80">
        <v>12901.93987268244</v>
      </c>
      <c r="AG5" s="28" t="s">
        <v>0</v>
      </c>
      <c r="AH5" s="28" t="s">
        <v>0</v>
      </c>
      <c r="AI5" s="28" t="s">
        <v>0</v>
      </c>
      <c r="AJ5" s="28" t="s">
        <v>0</v>
      </c>
    </row>
    <row r="6" spans="2:36 16384:16384">
      <c r="B6" s="46" t="s">
        <v>48</v>
      </c>
      <c r="C6" s="3">
        <v>9607.971368180064</v>
      </c>
      <c r="D6" s="3">
        <v>9418.1344024419595</v>
      </c>
      <c r="E6" s="3">
        <v>9286.2743965858645</v>
      </c>
      <c r="F6" s="3">
        <v>9588.7392196774636</v>
      </c>
      <c r="G6" s="3">
        <v>9346.5180783489268</v>
      </c>
      <c r="H6" s="3">
        <v>9267.6887462419018</v>
      </c>
      <c r="I6" s="3">
        <v>10456.861145012486</v>
      </c>
      <c r="J6" s="3">
        <v>9344.6213358232235</v>
      </c>
      <c r="K6" s="3">
        <v>10663.424021258761</v>
      </c>
      <c r="L6" s="3">
        <v>10207.749251073024</v>
      </c>
      <c r="M6" s="3">
        <v>9744.421916771862</v>
      </c>
      <c r="N6" s="3">
        <v>9746.6740627016643</v>
      </c>
      <c r="O6" s="3">
        <v>10119.424583945496</v>
      </c>
      <c r="P6" s="3">
        <v>9906.2450575834246</v>
      </c>
      <c r="Q6" s="3">
        <v>9013.5044160576708</v>
      </c>
      <c r="R6" s="3">
        <v>9247.285690275874</v>
      </c>
      <c r="S6" s="3">
        <v>8767.1516355727708</v>
      </c>
      <c r="T6" s="3">
        <v>9376.5960061469959</v>
      </c>
      <c r="U6" s="3">
        <v>9064.1404666560593</v>
      </c>
      <c r="V6" s="3">
        <v>8925.7525859578691</v>
      </c>
      <c r="W6" s="3">
        <v>8870.4022764329547</v>
      </c>
      <c r="X6" s="3">
        <v>9763.8938293296414</v>
      </c>
      <c r="Y6" s="3">
        <v>9495.4782437261329</v>
      </c>
      <c r="Z6" s="3">
        <v>8484.2257167080043</v>
      </c>
      <c r="AA6" s="3">
        <v>8045.0755378269305</v>
      </c>
      <c r="AB6" s="3">
        <v>7696.9706099310833</v>
      </c>
      <c r="AC6" s="3">
        <v>7446.4931947703044</v>
      </c>
      <c r="AD6" s="3">
        <v>7964.1004836223856</v>
      </c>
      <c r="AE6" s="3">
        <v>7429.5278218100329</v>
      </c>
      <c r="AF6" s="3">
        <v>8501.0979527173968</v>
      </c>
      <c r="AG6" s="20" t="s">
        <v>0</v>
      </c>
      <c r="AH6" s="20" t="s">
        <v>0</v>
      </c>
      <c r="AI6" s="20" t="s">
        <v>0</v>
      </c>
      <c r="AJ6" s="20" t="s">
        <v>0</v>
      </c>
    </row>
    <row r="7" spans="2:36 16384:16384">
      <c r="B7" s="46" t="s">
        <v>49</v>
      </c>
      <c r="C7" s="3">
        <v>932.24283262580616</v>
      </c>
      <c r="D7" s="3">
        <v>916.39552836907126</v>
      </c>
      <c r="E7" s="3">
        <v>926.51830713093352</v>
      </c>
      <c r="F7" s="3">
        <v>870.97803225822281</v>
      </c>
      <c r="G7" s="3">
        <v>794.23006277637683</v>
      </c>
      <c r="H7" s="3">
        <v>788.33102261349779</v>
      </c>
      <c r="I7" s="3">
        <v>841.60044346921802</v>
      </c>
      <c r="J7" s="3">
        <v>898.41225489788769</v>
      </c>
      <c r="K7" s="3">
        <v>888.70527678065582</v>
      </c>
      <c r="L7" s="3">
        <v>821.40237322171606</v>
      </c>
      <c r="M7" s="3">
        <v>888.41647721567597</v>
      </c>
      <c r="N7" s="3">
        <v>735.41357799061257</v>
      </c>
      <c r="O7" s="3">
        <v>717.34222682004815</v>
      </c>
      <c r="P7" s="3">
        <v>828.94396991492044</v>
      </c>
      <c r="Q7" s="3">
        <v>775.14623743087895</v>
      </c>
      <c r="R7" s="3">
        <v>861.66430424072098</v>
      </c>
      <c r="S7" s="3">
        <v>855.12915438742232</v>
      </c>
      <c r="T7" s="3">
        <v>895.05155258305604</v>
      </c>
      <c r="U7" s="3">
        <v>927.48074343811413</v>
      </c>
      <c r="V7" s="3">
        <v>680.96589794974113</v>
      </c>
      <c r="W7" s="3">
        <v>821.1033219650684</v>
      </c>
      <c r="X7" s="3">
        <v>1021.7181579812616</v>
      </c>
      <c r="Y7" s="3">
        <v>785.86784546804313</v>
      </c>
      <c r="Z7" s="3">
        <v>877.62669467718547</v>
      </c>
      <c r="AA7" s="3">
        <v>835.88617798793621</v>
      </c>
      <c r="AB7" s="3">
        <v>734.15803860398114</v>
      </c>
      <c r="AC7" s="3">
        <v>768.27526883108635</v>
      </c>
      <c r="AD7" s="3">
        <v>587.7446238589032</v>
      </c>
      <c r="AE7" s="3">
        <v>651.21097201956138</v>
      </c>
      <c r="AF7" s="3">
        <v>763.00323050597979</v>
      </c>
      <c r="AG7" s="20" t="s">
        <v>0</v>
      </c>
      <c r="AH7" s="20" t="s">
        <v>0</v>
      </c>
      <c r="AI7" s="20" t="s">
        <v>0</v>
      </c>
      <c r="AJ7" s="20" t="s">
        <v>0</v>
      </c>
    </row>
    <row r="8" spans="2:36 16384:16384">
      <c r="B8" s="46" t="s">
        <v>50</v>
      </c>
      <c r="C8" s="3">
        <v>1468.1662585858935</v>
      </c>
      <c r="D8" s="3">
        <v>1450.6610618831508</v>
      </c>
      <c r="E8" s="3">
        <v>1463.3030295768913</v>
      </c>
      <c r="F8" s="3">
        <v>1483.5421300062249</v>
      </c>
      <c r="G8" s="3">
        <v>1466.0603289701253</v>
      </c>
      <c r="H8" s="3">
        <v>1448.6116118197972</v>
      </c>
      <c r="I8" s="3">
        <v>1412.7965544831031</v>
      </c>
      <c r="J8" s="3">
        <v>1376.0902198955091</v>
      </c>
      <c r="K8" s="3">
        <v>1250.8171969634459</v>
      </c>
      <c r="L8" s="3">
        <v>1231.6913432186686</v>
      </c>
      <c r="M8" s="3">
        <v>1244.2757055705949</v>
      </c>
      <c r="N8" s="3">
        <v>1230.9473652909116</v>
      </c>
      <c r="O8" s="3">
        <v>1191.2227236279207</v>
      </c>
      <c r="P8" s="3">
        <v>1192.2200165345832</v>
      </c>
      <c r="Q8" s="3">
        <v>1233.9606196269626</v>
      </c>
      <c r="R8" s="3">
        <v>1203.1254699662793</v>
      </c>
      <c r="S8" s="3">
        <v>1227.9728240551385</v>
      </c>
      <c r="T8" s="3">
        <v>1171.6818724488653</v>
      </c>
      <c r="U8" s="3">
        <v>1181.6916810420141</v>
      </c>
      <c r="V8" s="3">
        <v>1098.6823474788107</v>
      </c>
      <c r="W8" s="3">
        <v>1142.9650065717606</v>
      </c>
      <c r="X8" s="3">
        <v>1186.5513087539612</v>
      </c>
      <c r="Y8" s="3">
        <v>1127.4605571478246</v>
      </c>
      <c r="Z8" s="3">
        <v>1108.5675006847339</v>
      </c>
      <c r="AA8" s="3">
        <v>1126.8740882572624</v>
      </c>
      <c r="AB8" s="3">
        <v>1163.9135224042066</v>
      </c>
      <c r="AC8" s="3">
        <v>1202.6464582228723</v>
      </c>
      <c r="AD8" s="3">
        <v>1755.1259244060329</v>
      </c>
      <c r="AE8" s="3">
        <v>1704.387146255996</v>
      </c>
      <c r="AF8" s="3">
        <v>1368.2968720288302</v>
      </c>
      <c r="AG8" s="20" t="s">
        <v>0</v>
      </c>
      <c r="AH8" s="20" t="s">
        <v>0</v>
      </c>
      <c r="AI8" s="20" t="s">
        <v>0</v>
      </c>
      <c r="AJ8" s="20" t="s">
        <v>0</v>
      </c>
    </row>
    <row r="9" spans="2:36 16384:16384">
      <c r="B9" s="46" t="s">
        <v>51</v>
      </c>
      <c r="C9" s="3">
        <v>-1545.4584978931143</v>
      </c>
      <c r="D9" s="3">
        <v>-1509.9716308059701</v>
      </c>
      <c r="E9" s="3">
        <v>-1294.7522859082333</v>
      </c>
      <c r="F9" s="3">
        <v>-308.61242362162693</v>
      </c>
      <c r="G9" s="3">
        <v>-813.76291928007515</v>
      </c>
      <c r="H9" s="3">
        <v>-1674.2993511534578</v>
      </c>
      <c r="I9" s="3">
        <v>-1092.104569479588</v>
      </c>
      <c r="J9" s="3">
        <v>-1651.5648827117293</v>
      </c>
      <c r="K9" s="3">
        <v>-2005.6412549001857</v>
      </c>
      <c r="L9" s="3">
        <v>-1793.6483450337892</v>
      </c>
      <c r="M9" s="3">
        <v>10056.096205276377</v>
      </c>
      <c r="N9" s="3">
        <v>-1274.00274066269</v>
      </c>
      <c r="O9" s="3">
        <v>-1125.5522470176929</v>
      </c>
      <c r="P9" s="3">
        <v>-1026.6018977758799</v>
      </c>
      <c r="Q9" s="3">
        <v>-2409.4851345689963</v>
      </c>
      <c r="R9" s="3">
        <v>-2027.8963077665132</v>
      </c>
      <c r="S9" s="3">
        <v>-2005.3024935041713</v>
      </c>
      <c r="T9" s="3">
        <v>5534.7033131518883</v>
      </c>
      <c r="U9" s="3">
        <v>-1059.8617611689033</v>
      </c>
      <c r="V9" s="3">
        <v>-2296.2620700540942</v>
      </c>
      <c r="W9" s="3">
        <v>-493.46346795913138</v>
      </c>
      <c r="X9" s="3">
        <v>246.21616516276254</v>
      </c>
      <c r="Y9" s="3">
        <v>2409.2730611548136</v>
      </c>
      <c r="Z9" s="3">
        <v>-1760.0610651881061</v>
      </c>
      <c r="AA9" s="3">
        <v>-3251.9604895085481</v>
      </c>
      <c r="AB9" s="3">
        <v>-890.21343844195724</v>
      </c>
      <c r="AC9" s="3">
        <v>-1320.5993446492037</v>
      </c>
      <c r="AD9" s="3">
        <v>1359.6902927811111</v>
      </c>
      <c r="AE9" s="3">
        <v>-1762.9036310186377</v>
      </c>
      <c r="AF9" s="3">
        <v>1634.3585644239347</v>
      </c>
      <c r="AG9" s="20" t="s">
        <v>0</v>
      </c>
      <c r="AH9" s="20" t="s">
        <v>0</v>
      </c>
      <c r="AI9" s="20" t="s">
        <v>0</v>
      </c>
      <c r="AJ9" s="20" t="s">
        <v>0</v>
      </c>
      <c r="XFD9" s="29"/>
    </row>
    <row r="10" spans="2:36 16384:16384">
      <c r="B10" s="46" t="s">
        <v>52</v>
      </c>
      <c r="C10" s="3">
        <v>406.67782469643919</v>
      </c>
      <c r="D10" s="3">
        <v>409.7205308882119</v>
      </c>
      <c r="E10" s="3">
        <v>399.52869145867805</v>
      </c>
      <c r="F10" s="3">
        <v>391.91873678638672</v>
      </c>
      <c r="G10" s="3">
        <v>400.15516736164636</v>
      </c>
      <c r="H10" s="3">
        <v>400.71564448534724</v>
      </c>
      <c r="I10" s="3">
        <v>392.46995900973837</v>
      </c>
      <c r="J10" s="3">
        <v>397.16674489905864</v>
      </c>
      <c r="K10" s="3">
        <v>406.89228900000001</v>
      </c>
      <c r="L10" s="3">
        <v>407.64090587365473</v>
      </c>
      <c r="M10" s="3">
        <v>412.66624041992378</v>
      </c>
      <c r="N10" s="3">
        <v>415.0949616847422</v>
      </c>
      <c r="O10" s="3">
        <v>421.62289737976562</v>
      </c>
      <c r="P10" s="3">
        <v>420.36033558204684</v>
      </c>
      <c r="Q10" s="3">
        <v>424.07669195797314</v>
      </c>
      <c r="R10" s="3">
        <v>435.2075640345974</v>
      </c>
      <c r="S10" s="3">
        <v>445.84782577892213</v>
      </c>
      <c r="T10" s="3">
        <v>452.26272265740033</v>
      </c>
      <c r="U10" s="3">
        <v>468.36668921369301</v>
      </c>
      <c r="V10" s="3">
        <v>485.11978962624516</v>
      </c>
      <c r="W10" s="3">
        <v>508.84019123077218</v>
      </c>
      <c r="X10" s="3">
        <v>513.2465575938345</v>
      </c>
      <c r="Y10" s="3">
        <v>534.96313445685234</v>
      </c>
      <c r="Z10" s="3">
        <v>548.62481253412057</v>
      </c>
      <c r="AA10" s="3">
        <v>573.77867296448471</v>
      </c>
      <c r="AB10" s="3">
        <v>594.58165631122336</v>
      </c>
      <c r="AC10" s="3">
        <v>606.65372913192846</v>
      </c>
      <c r="AD10" s="3">
        <v>611.04449287436762</v>
      </c>
      <c r="AE10" s="3">
        <v>621.47731893351317</v>
      </c>
      <c r="AF10" s="3">
        <v>635.18325300629999</v>
      </c>
      <c r="AG10" s="20" t="s">
        <v>0</v>
      </c>
      <c r="AH10" s="20" t="s">
        <v>0</v>
      </c>
      <c r="AI10" s="20" t="s">
        <v>0</v>
      </c>
      <c r="AJ10" s="20" t="s">
        <v>0</v>
      </c>
    </row>
    <row r="11" spans="2:36 16384:16384" ht="17.25">
      <c r="B11" s="45" t="s">
        <v>53</v>
      </c>
      <c r="C11" s="80">
        <v>12415.058284088203</v>
      </c>
      <c r="D11" s="80">
        <v>12194.911523582394</v>
      </c>
      <c r="E11" s="80">
        <v>12075.624424752366</v>
      </c>
      <c r="F11" s="80">
        <v>12335.178118728298</v>
      </c>
      <c r="G11" s="80">
        <v>12006.963637457075</v>
      </c>
      <c r="H11" s="80">
        <v>11905.347025160545</v>
      </c>
      <c r="I11" s="80">
        <v>13103.728101974548</v>
      </c>
      <c r="J11" s="80">
        <v>12016.290555515679</v>
      </c>
      <c r="K11" s="80">
        <v>13209.838784002863</v>
      </c>
      <c r="L11" s="80">
        <v>12668.483873387064</v>
      </c>
      <c r="M11" s="80">
        <v>12289.780339978057</v>
      </c>
      <c r="N11" s="80">
        <v>12128.12996766793</v>
      </c>
      <c r="O11" s="80">
        <v>12449.612431773232</v>
      </c>
      <c r="P11" s="80">
        <v>12347.769379614976</v>
      </c>
      <c r="Q11" s="80">
        <v>11446.687965073486</v>
      </c>
      <c r="R11" s="80">
        <v>11747.283028517471</v>
      </c>
      <c r="S11" s="80">
        <v>11296.101439794254</v>
      </c>
      <c r="T11" s="80">
        <v>11895.592153836318</v>
      </c>
      <c r="U11" s="80">
        <v>11641.679580349881</v>
      </c>
      <c r="V11" s="80">
        <v>11190.520621012667</v>
      </c>
      <c r="W11" s="80">
        <v>11343.310796200558</v>
      </c>
      <c r="X11" s="80">
        <v>12485.409853658699</v>
      </c>
      <c r="Y11" s="80">
        <v>11943.769780798852</v>
      </c>
      <c r="Z11" s="80">
        <v>11019.044724604044</v>
      </c>
      <c r="AA11" s="80">
        <v>10581.614477036614</v>
      </c>
      <c r="AB11" s="80">
        <v>10189.623827250496</v>
      </c>
      <c r="AC11" s="80">
        <v>10024.068650956193</v>
      </c>
      <c r="AD11" s="80">
        <v>10918.015524761689</v>
      </c>
      <c r="AE11" s="80">
        <v>10406.603259019104</v>
      </c>
      <c r="AF11" s="80">
        <v>11267.581308258506</v>
      </c>
      <c r="AG11" s="28" t="s">
        <v>0</v>
      </c>
      <c r="AH11" s="28" t="s">
        <v>0</v>
      </c>
      <c r="AI11" s="28" t="s">
        <v>0</v>
      </c>
      <c r="AJ11" s="28" t="s">
        <v>0</v>
      </c>
    </row>
    <row r="12" spans="2:36 16384:16384">
      <c r="B12" s="47"/>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15"/>
      <c r="AH12" s="15"/>
      <c r="AI12" s="15"/>
      <c r="AJ12" s="15"/>
    </row>
    <row r="13" spans="2:36 16384:16384" ht="17.25">
      <c r="B13" s="45" t="s">
        <v>54</v>
      </c>
      <c r="C13" s="80">
        <v>10869.599786195089</v>
      </c>
      <c r="D13" s="80">
        <v>10684.939892776423</v>
      </c>
      <c r="E13" s="80">
        <v>10780.872138844134</v>
      </c>
      <c r="F13" s="80">
        <v>12026.56569510667</v>
      </c>
      <c r="G13" s="80">
        <v>11193.200718176999</v>
      </c>
      <c r="H13" s="80">
        <v>10231.047674007086</v>
      </c>
      <c r="I13" s="80">
        <v>12011.623532494959</v>
      </c>
      <c r="J13" s="80">
        <v>10364.72567280395</v>
      </c>
      <c r="K13" s="80">
        <v>11204.197529102677</v>
      </c>
      <c r="L13" s="80">
        <v>10874.835528353275</v>
      </c>
      <c r="M13" s="80">
        <v>22345.876545254432</v>
      </c>
      <c r="N13" s="80">
        <v>10854.12722700524</v>
      </c>
      <c r="O13" s="80">
        <v>11324.060184755539</v>
      </c>
      <c r="P13" s="80">
        <v>11321.167481839097</v>
      </c>
      <c r="Q13" s="80">
        <v>9037.2028305044896</v>
      </c>
      <c r="R13" s="80">
        <v>9719.3867207509575</v>
      </c>
      <c r="S13" s="80">
        <v>9290.7989462900823</v>
      </c>
      <c r="T13" s="80">
        <v>17430.295466988206</v>
      </c>
      <c r="U13" s="80">
        <v>10581.817819180978</v>
      </c>
      <c r="V13" s="80">
        <v>8894.2585509585733</v>
      </c>
      <c r="W13" s="80">
        <v>10849.847328241427</v>
      </c>
      <c r="X13" s="80">
        <v>12731.626018821462</v>
      </c>
      <c r="Y13" s="80">
        <v>14353.042841953666</v>
      </c>
      <c r="Z13" s="80">
        <v>9258.9836594159369</v>
      </c>
      <c r="AA13" s="80">
        <v>7329.653987528065</v>
      </c>
      <c r="AB13" s="80">
        <v>9299.4103888085392</v>
      </c>
      <c r="AC13" s="80">
        <v>8703.4693063069881</v>
      </c>
      <c r="AD13" s="80">
        <v>12277.705817542801</v>
      </c>
      <c r="AE13" s="80">
        <v>8643.699628000466</v>
      </c>
      <c r="AF13" s="80">
        <v>12901.93987268244</v>
      </c>
      <c r="AG13" s="28" t="s">
        <v>0</v>
      </c>
      <c r="AH13" s="28" t="s">
        <v>0</v>
      </c>
      <c r="AI13" s="28" t="s">
        <v>0</v>
      </c>
      <c r="AJ13" s="28" t="s">
        <v>0</v>
      </c>
    </row>
    <row r="14" spans="2:36 16384:16384" ht="17.25">
      <c r="B14" s="46" t="s">
        <v>176</v>
      </c>
      <c r="C14" s="3">
        <v>8601.9506883324375</v>
      </c>
      <c r="D14" s="3">
        <v>8409.2461121736724</v>
      </c>
      <c r="E14" s="3">
        <v>8520.0616538227659</v>
      </c>
      <c r="F14" s="3">
        <v>9704.6057344713663</v>
      </c>
      <c r="G14" s="3">
        <v>8891.4935148467994</v>
      </c>
      <c r="H14" s="3">
        <v>7962.1734091812868</v>
      </c>
      <c r="I14" s="3">
        <v>9777.0237713467468</v>
      </c>
      <c r="J14" s="3">
        <v>8176.5566827324747</v>
      </c>
      <c r="K14" s="3">
        <v>9091.338662727343</v>
      </c>
      <c r="L14" s="3">
        <v>8815.4453707036864</v>
      </c>
      <c r="M14" s="3">
        <v>20292.776495048784</v>
      </c>
      <c r="N14" s="3">
        <v>8797.9110703667902</v>
      </c>
      <c r="O14" s="3">
        <v>9270.8091037276026</v>
      </c>
      <c r="P14" s="3">
        <v>9279.5963200519782</v>
      </c>
      <c r="Q14" s="3">
        <v>6982.1599196863517</v>
      </c>
      <c r="R14" s="3">
        <v>7660.9125368834584</v>
      </c>
      <c r="S14" s="3">
        <v>7157.8504467449429</v>
      </c>
      <c r="T14" s="3">
        <v>15341.950035103631</v>
      </c>
      <c r="U14" s="3">
        <v>8394.3471063064844</v>
      </c>
      <c r="V14" s="3">
        <v>6760.7379479769388</v>
      </c>
      <c r="W14" s="3">
        <v>8652.770905921554</v>
      </c>
      <c r="X14" s="3">
        <v>10451.462177630787</v>
      </c>
      <c r="Y14" s="3">
        <v>12154.370265899553</v>
      </c>
      <c r="Z14" s="3">
        <v>7109.9116292149502</v>
      </c>
      <c r="AA14" s="3">
        <v>5159.4044398538617</v>
      </c>
      <c r="AB14" s="3">
        <v>7080.4305310210575</v>
      </c>
      <c r="AC14" s="3">
        <v>6396.4345612128946</v>
      </c>
      <c r="AD14" s="3">
        <v>9483.1010379032214</v>
      </c>
      <c r="AE14" s="3">
        <v>5857.7758102812886</v>
      </c>
      <c r="AF14" s="3">
        <v>10332.546012938879</v>
      </c>
      <c r="AG14" s="20" t="s">
        <v>0</v>
      </c>
      <c r="AH14" s="20" t="s">
        <v>0</v>
      </c>
      <c r="AI14" s="20" t="s">
        <v>0</v>
      </c>
      <c r="AJ14" s="20" t="s">
        <v>0</v>
      </c>
    </row>
    <row r="15" spans="2:36 16384:16384" ht="17.25">
      <c r="B15" s="46" t="s">
        <v>55</v>
      </c>
      <c r="C15" s="3">
        <v>1713.1942045807573</v>
      </c>
      <c r="D15" s="3">
        <v>1712.9250644538167</v>
      </c>
      <c r="E15" s="3">
        <v>1707.0395661700263</v>
      </c>
      <c r="F15" s="3">
        <v>1715.0835800968625</v>
      </c>
      <c r="G15" s="3">
        <v>1709.6610044779052</v>
      </c>
      <c r="H15" s="3">
        <v>1703.8084282331504</v>
      </c>
      <c r="I15" s="3">
        <v>1682.5750797473024</v>
      </c>
      <c r="J15" s="3">
        <v>1640.9983445670073</v>
      </c>
      <c r="K15" s="3">
        <v>1587.0897449765969</v>
      </c>
      <c r="L15" s="3">
        <v>1577.8509591279683</v>
      </c>
      <c r="M15" s="3">
        <v>1571.1171609999999</v>
      </c>
      <c r="N15" s="3">
        <v>1559.4974304376992</v>
      </c>
      <c r="O15" s="3">
        <v>1536.7774254004698</v>
      </c>
      <c r="P15" s="3">
        <v>1528.6556744858603</v>
      </c>
      <c r="Q15" s="3">
        <v>1538.6490117724925</v>
      </c>
      <c r="R15" s="3">
        <v>1509.3784247579065</v>
      </c>
      <c r="S15" s="3">
        <v>1537.8375845435278</v>
      </c>
      <c r="T15" s="3">
        <v>1468.5527580370533</v>
      </c>
      <c r="U15" s="3">
        <v>1517.0102354747717</v>
      </c>
      <c r="V15" s="3">
        <v>1479.6053372507772</v>
      </c>
      <c r="W15" s="3">
        <v>1506.7263322812321</v>
      </c>
      <c r="X15" s="3">
        <v>1604.5062955254682</v>
      </c>
      <c r="Y15" s="3">
        <v>1563.8408515607186</v>
      </c>
      <c r="Z15" s="3">
        <v>1530.3459397213962</v>
      </c>
      <c r="AA15" s="3">
        <v>1561.997730058074</v>
      </c>
      <c r="AB15" s="3">
        <v>1594.271285283304</v>
      </c>
      <c r="AC15" s="3">
        <v>1585.7719736228107</v>
      </c>
      <c r="AD15" s="3">
        <v>1640.3812592644974</v>
      </c>
      <c r="AE15" s="3">
        <v>1635.6489568196018</v>
      </c>
      <c r="AF15" s="3">
        <v>1546.0705805611897</v>
      </c>
      <c r="AG15" s="20" t="s">
        <v>0</v>
      </c>
      <c r="AH15" s="20" t="s">
        <v>0</v>
      </c>
      <c r="AI15" s="20" t="s">
        <v>0</v>
      </c>
      <c r="AJ15" s="20" t="s">
        <v>0</v>
      </c>
    </row>
    <row r="16" spans="2:36 16384:16384" ht="17.25">
      <c r="B16" s="46" t="s">
        <v>56</v>
      </c>
      <c r="C16" s="3">
        <v>462.80004528189573</v>
      </c>
      <c r="D16" s="3">
        <v>462.64494014893137</v>
      </c>
      <c r="E16" s="3">
        <v>457.12157485134213</v>
      </c>
      <c r="F16" s="3">
        <v>499.01865253844056</v>
      </c>
      <c r="G16" s="3">
        <v>474.88434285229772</v>
      </c>
      <c r="H16" s="3">
        <v>474.11255659264884</v>
      </c>
      <c r="I16" s="3">
        <v>463.24292140090972</v>
      </c>
      <c r="J16" s="3">
        <v>457.7875415044673</v>
      </c>
      <c r="K16" s="3">
        <v>416.10736135380012</v>
      </c>
      <c r="L16" s="3">
        <v>386.42662252162052</v>
      </c>
      <c r="M16" s="3">
        <v>413.76025916492205</v>
      </c>
      <c r="N16" s="3">
        <v>412.99251520075177</v>
      </c>
      <c r="O16" s="3">
        <v>392.29953737746575</v>
      </c>
      <c r="P16" s="3">
        <v>408.11605638875506</v>
      </c>
      <c r="Q16" s="3">
        <v>436.4752754700217</v>
      </c>
      <c r="R16" s="3">
        <v>445.91684367031166</v>
      </c>
      <c r="S16" s="3">
        <v>446.30366987822129</v>
      </c>
      <c r="T16" s="3">
        <v>461.20602199264266</v>
      </c>
      <c r="U16" s="3">
        <v>465.91959062307268</v>
      </c>
      <c r="V16" s="3">
        <v>430.78963047070465</v>
      </c>
      <c r="W16" s="3">
        <v>449.73869906750951</v>
      </c>
      <c r="X16" s="3">
        <v>450.62982943974527</v>
      </c>
      <c r="Y16" s="3">
        <v>432.22075740175489</v>
      </c>
      <c r="Z16" s="3">
        <v>441.241070351698</v>
      </c>
      <c r="AA16" s="3">
        <v>450.45809640741959</v>
      </c>
      <c r="AB16" s="3">
        <v>458.79296947677108</v>
      </c>
      <c r="AC16" s="3">
        <v>487.02247102298975</v>
      </c>
      <c r="AD16" s="3">
        <v>1000.3493254940319</v>
      </c>
      <c r="AE16" s="3">
        <v>951.85251907224608</v>
      </c>
      <c r="AF16" s="3">
        <v>744.44427861672182</v>
      </c>
      <c r="AG16" s="20" t="s">
        <v>0</v>
      </c>
      <c r="AH16" s="20" t="s">
        <v>0</v>
      </c>
      <c r="AI16" s="20" t="s">
        <v>0</v>
      </c>
      <c r="AJ16" s="20" t="s">
        <v>0</v>
      </c>
    </row>
    <row r="17" spans="2:36" ht="17.25">
      <c r="B17" s="46" t="s">
        <v>98</v>
      </c>
      <c r="C17" s="3">
        <v>91.654848000000015</v>
      </c>
      <c r="D17" s="3">
        <v>100.12377599999999</v>
      </c>
      <c r="E17" s="3">
        <v>96.649343999999999</v>
      </c>
      <c r="F17" s="3">
        <v>107.85772800000001</v>
      </c>
      <c r="G17" s="3">
        <v>117.161856</v>
      </c>
      <c r="H17" s="3">
        <v>90.953279999999978</v>
      </c>
      <c r="I17" s="3">
        <v>88.781759999999991</v>
      </c>
      <c r="J17" s="3">
        <v>89.383104000000003</v>
      </c>
      <c r="K17" s="3">
        <v>109.66176</v>
      </c>
      <c r="L17" s="3">
        <v>95.112576000000004</v>
      </c>
      <c r="M17" s="3">
        <v>67.627601999999996</v>
      </c>
      <c r="N17" s="3">
        <v>83.726211000000006</v>
      </c>
      <c r="O17" s="3">
        <v>124.17411824999999</v>
      </c>
      <c r="P17" s="3">
        <v>104.7994309125</v>
      </c>
      <c r="Q17" s="3">
        <v>79.918623580000002</v>
      </c>
      <c r="R17" s="3">
        <v>103.17891543928125</v>
      </c>
      <c r="S17" s="3">
        <v>148.80724512338907</v>
      </c>
      <c r="T17" s="3">
        <v>158.5866518548807</v>
      </c>
      <c r="U17" s="3">
        <v>204.54088677664865</v>
      </c>
      <c r="V17" s="3">
        <v>223.12563526015131</v>
      </c>
      <c r="W17" s="3">
        <v>240.61139097112863</v>
      </c>
      <c r="X17" s="3">
        <v>225.02771622545933</v>
      </c>
      <c r="Y17" s="3">
        <v>202.61096709164045</v>
      </c>
      <c r="Z17" s="3">
        <v>177.48502012789442</v>
      </c>
      <c r="AA17" s="3">
        <v>157.79372120871022</v>
      </c>
      <c r="AB17" s="3">
        <v>165.91560302740368</v>
      </c>
      <c r="AC17" s="3">
        <v>234.24030044829311</v>
      </c>
      <c r="AD17" s="3">
        <v>153.87419488104919</v>
      </c>
      <c r="AE17" s="3">
        <v>198.42234182732929</v>
      </c>
      <c r="AF17" s="3">
        <v>278.87900056565172</v>
      </c>
      <c r="AG17" s="20" t="s">
        <v>0</v>
      </c>
      <c r="AH17" s="20" t="s">
        <v>0</v>
      </c>
      <c r="AI17" s="20" t="s">
        <v>0</v>
      </c>
      <c r="AJ17" s="20" t="s">
        <v>0</v>
      </c>
    </row>
    <row r="18" spans="2:36">
      <c r="B18" s="46"/>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20"/>
      <c r="AI18" s="20"/>
      <c r="AJ18" s="20"/>
    </row>
    <row r="19" spans="2:36" s="102" customFormat="1">
      <c r="B19" s="27" t="s">
        <v>298</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row>
    <row r="20" spans="2:36" s="102" customFormat="1">
      <c r="B20" s="80" t="s">
        <v>390</v>
      </c>
      <c r="C20" s="80"/>
      <c r="D20" s="80"/>
      <c r="E20" s="80"/>
      <c r="F20" s="80"/>
      <c r="G20" s="80">
        <v>26.139621000000002</v>
      </c>
      <c r="H20" s="80">
        <v>32.779586000000002</v>
      </c>
      <c r="I20" s="80">
        <v>31.284258000000001</v>
      </c>
      <c r="J20" s="80">
        <v>44.900236</v>
      </c>
      <c r="K20" s="80">
        <v>45.652355999999997</v>
      </c>
      <c r="L20" s="80">
        <v>48.348723</v>
      </c>
      <c r="M20" s="80">
        <v>52.463071460000002</v>
      </c>
      <c r="N20" s="80">
        <v>51.320502299999994</v>
      </c>
      <c r="O20" s="80">
        <v>52.614307189999998</v>
      </c>
      <c r="P20" s="80">
        <v>60.156531059999999</v>
      </c>
      <c r="Q20" s="80">
        <v>68.49507749</v>
      </c>
      <c r="R20" s="80">
        <v>75.74493609000001</v>
      </c>
      <c r="S20" s="80">
        <v>85.443062680000011</v>
      </c>
      <c r="T20" s="80">
        <v>120.39032682999999</v>
      </c>
      <c r="U20" s="80">
        <v>207.49886297</v>
      </c>
      <c r="V20" s="80">
        <v>216.69166693</v>
      </c>
      <c r="W20" s="80">
        <v>204.87668151</v>
      </c>
      <c r="X20" s="80">
        <v>368.07132999999999</v>
      </c>
      <c r="Y20" s="80">
        <v>451.86091599999997</v>
      </c>
      <c r="Z20" s="80">
        <v>609.49483999999995</v>
      </c>
      <c r="AA20" s="80">
        <v>781.843121</v>
      </c>
      <c r="AB20" s="80">
        <v>793.02264545000003</v>
      </c>
      <c r="AC20" s="80">
        <v>851.40426729000001</v>
      </c>
      <c r="AD20" s="80">
        <v>1014.88789826</v>
      </c>
      <c r="AE20" s="80">
        <v>1293.66880322</v>
      </c>
      <c r="AF20" s="80">
        <v>1419.01136849</v>
      </c>
      <c r="AG20" s="80">
        <v>1327.17506054</v>
      </c>
      <c r="AH20" s="80">
        <v>1629.0983970499999</v>
      </c>
      <c r="AI20" s="80">
        <v>900.51133394999999</v>
      </c>
      <c r="AJ20" s="80">
        <v>934.1187221030001</v>
      </c>
    </row>
    <row r="21" spans="2:36" s="102" customFormat="1" ht="15" customHeight="1">
      <c r="B21" s="3" t="s">
        <v>387</v>
      </c>
      <c r="C21" s="3"/>
      <c r="D21" s="3"/>
      <c r="E21" s="3"/>
      <c r="F21" s="3"/>
      <c r="G21" s="3">
        <v>8.4943639999999991</v>
      </c>
      <c r="H21" s="3">
        <v>8.2649279999999994</v>
      </c>
      <c r="I21" s="3">
        <v>7.6450739999999993</v>
      </c>
      <c r="J21" s="3">
        <v>12.127433000000002</v>
      </c>
      <c r="K21" s="3">
        <v>7.9040939999999997</v>
      </c>
      <c r="L21" s="3">
        <v>11.225777000000001</v>
      </c>
      <c r="M21" s="3">
        <v>15.46376953</v>
      </c>
      <c r="N21" s="3">
        <v>12.018022999999999</v>
      </c>
      <c r="O21" s="3">
        <v>10.918324309999999</v>
      </c>
      <c r="P21" s="3">
        <v>7.2701387899999999</v>
      </c>
      <c r="Q21" s="3">
        <v>9.7681901799999995</v>
      </c>
      <c r="R21" s="3">
        <v>13.129737369999999</v>
      </c>
      <c r="S21" s="3">
        <v>14.06502536</v>
      </c>
      <c r="T21" s="3">
        <v>20.208798129999998</v>
      </c>
      <c r="U21" s="3">
        <v>26.502192990000001</v>
      </c>
      <c r="V21" s="3">
        <v>41.089602390000003</v>
      </c>
      <c r="W21" s="3">
        <v>90.691608609999989</v>
      </c>
      <c r="X21" s="3">
        <v>211.32621900000001</v>
      </c>
      <c r="Y21" s="3">
        <v>279.46068500000001</v>
      </c>
      <c r="Z21" s="3">
        <v>384.97013400000003</v>
      </c>
      <c r="AA21" s="3">
        <v>560.32202899999993</v>
      </c>
      <c r="AB21" s="3">
        <v>617.54799996000008</v>
      </c>
      <c r="AC21" s="3">
        <v>672.69152517999999</v>
      </c>
      <c r="AD21" s="3">
        <v>796.9603279800001</v>
      </c>
      <c r="AE21" s="3">
        <v>1015.7096090700001</v>
      </c>
      <c r="AF21" s="3">
        <v>1119.4647783099999</v>
      </c>
      <c r="AG21" s="3">
        <v>1064.65720233</v>
      </c>
      <c r="AH21" s="3">
        <v>1286.1174795299999</v>
      </c>
      <c r="AI21" s="3">
        <v>578.29305483999997</v>
      </c>
      <c r="AJ21" s="3">
        <v>554.94597372800013</v>
      </c>
    </row>
    <row r="22" spans="2:36" s="102" customFormat="1" ht="15" customHeight="1">
      <c r="B22" s="3" t="s">
        <v>388</v>
      </c>
      <c r="C22" s="3"/>
      <c r="D22" s="3"/>
      <c r="E22" s="3"/>
      <c r="F22" s="3"/>
      <c r="G22" s="3">
        <v>17.645257000000001</v>
      </c>
      <c r="H22" s="3">
        <v>24.514658000000001</v>
      </c>
      <c r="I22" s="3">
        <v>23.639184</v>
      </c>
      <c r="J22" s="3">
        <v>32.772803000000003</v>
      </c>
      <c r="K22" s="3">
        <v>37.748261999999997</v>
      </c>
      <c r="L22" s="3">
        <v>37.122945999999999</v>
      </c>
      <c r="M22" s="3">
        <v>36.999301930000001</v>
      </c>
      <c r="N22" s="3">
        <v>39.302479299999995</v>
      </c>
      <c r="O22" s="3">
        <v>41.695982880000003</v>
      </c>
      <c r="P22" s="3">
        <v>52.886392270000002</v>
      </c>
      <c r="Q22" s="3">
        <v>58.726887310000002</v>
      </c>
      <c r="R22" s="3">
        <v>62.615198720000002</v>
      </c>
      <c r="S22" s="3">
        <v>71.37803731999999</v>
      </c>
      <c r="T22" s="3">
        <v>100.1815287</v>
      </c>
      <c r="U22" s="3">
        <v>180.99666997999998</v>
      </c>
      <c r="V22" s="3">
        <v>175.60206453999999</v>
      </c>
      <c r="W22" s="3">
        <v>114.18507290000001</v>
      </c>
      <c r="X22" s="3">
        <v>156.74511100000001</v>
      </c>
      <c r="Y22" s="3">
        <v>172.40023099999999</v>
      </c>
      <c r="Z22" s="3">
        <v>224.52470600000001</v>
      </c>
      <c r="AA22" s="3">
        <v>221.52109200000001</v>
      </c>
      <c r="AB22" s="3">
        <v>175.47464549</v>
      </c>
      <c r="AC22" s="3">
        <v>178.71274211000002</v>
      </c>
      <c r="AD22" s="3">
        <v>217.92757028</v>
      </c>
      <c r="AE22" s="3">
        <v>277.95919414999997</v>
      </c>
      <c r="AF22" s="3">
        <v>299.54659018000001</v>
      </c>
      <c r="AG22" s="3">
        <v>262.51785820999999</v>
      </c>
      <c r="AH22" s="3">
        <v>342.98091751999999</v>
      </c>
      <c r="AI22" s="3">
        <v>322.21827911000003</v>
      </c>
      <c r="AJ22" s="3">
        <v>379.17274837500003</v>
      </c>
    </row>
    <row r="23" spans="2:36" s="102" customFormat="1">
      <c r="B23" s="80" t="s">
        <v>325</v>
      </c>
      <c r="C23" s="80"/>
      <c r="D23" s="80"/>
      <c r="E23" s="80"/>
      <c r="F23" s="80"/>
      <c r="G23" s="80"/>
      <c r="H23" s="80"/>
      <c r="I23" s="80"/>
      <c r="J23" s="80"/>
      <c r="K23" s="80">
        <v>0.60304558231997496</v>
      </c>
      <c r="L23" s="80">
        <v>0.94178506665329698</v>
      </c>
      <c r="M23" s="80">
        <v>1.1723924855924299</v>
      </c>
      <c r="N23" s="80">
        <v>1.0404988871800001</v>
      </c>
      <c r="O23" s="80">
        <v>0.97898157781848605</v>
      </c>
      <c r="P23" s="80">
        <v>0.53199448050530596</v>
      </c>
      <c r="Q23" s="80">
        <v>0.58305224908587305</v>
      </c>
      <c r="R23" s="80">
        <v>0.76063318523250201</v>
      </c>
      <c r="S23" s="80">
        <v>0.76367181968297104</v>
      </c>
      <c r="T23" s="80">
        <v>0.59467930132300395</v>
      </c>
      <c r="U23" s="80">
        <v>0.666180492260257</v>
      </c>
      <c r="V23" s="80">
        <v>1.5170681409441999</v>
      </c>
      <c r="W23" s="80">
        <v>2.9518572393240099</v>
      </c>
      <c r="X23" s="80">
        <v>4.40963153281169</v>
      </c>
      <c r="Y23" s="80">
        <v>6.4700376136749798</v>
      </c>
      <c r="Z23" s="80">
        <v>8.9553519768901708</v>
      </c>
      <c r="AA23" s="80">
        <v>11.2874115514159</v>
      </c>
      <c r="AB23" s="80">
        <v>13.6321754683522</v>
      </c>
      <c r="AC23" s="80">
        <v>13.856368991504899</v>
      </c>
      <c r="AD23" s="80">
        <v>14.021388014077999</v>
      </c>
      <c r="AE23" s="80">
        <v>14.6746271174167</v>
      </c>
      <c r="AF23" s="80">
        <v>15.5517899834375</v>
      </c>
      <c r="AG23" s="80">
        <v>16.041666807873799</v>
      </c>
      <c r="AH23" s="80">
        <v>15.5989156527137</v>
      </c>
      <c r="AI23" s="80">
        <v>6.6246930373727198</v>
      </c>
      <c r="AJ23" s="80">
        <v>6.16818247598375</v>
      </c>
    </row>
    <row r="24" spans="2:36" s="102" customFormat="1">
      <c r="B24" s="105" t="s">
        <v>326</v>
      </c>
      <c r="C24" s="80"/>
      <c r="D24" s="80"/>
      <c r="E24" s="80"/>
      <c r="F24" s="80"/>
      <c r="G24" s="80"/>
      <c r="H24" s="80"/>
      <c r="I24" s="80"/>
      <c r="J24" s="80"/>
      <c r="K24" s="80">
        <v>1.9713056983642401</v>
      </c>
      <c r="L24" s="80">
        <v>2.0664550419465502</v>
      </c>
      <c r="M24" s="80">
        <v>1.7747755092310999</v>
      </c>
      <c r="N24" s="80">
        <v>2.3288980762329401</v>
      </c>
      <c r="O24" s="80">
        <v>2.0898790663384701</v>
      </c>
      <c r="P24" s="80">
        <v>2.2931049182306502</v>
      </c>
      <c r="Q24" s="80">
        <v>2.0034298226951202</v>
      </c>
      <c r="R24" s="80">
        <v>2.0447437723137898</v>
      </c>
      <c r="S24" s="80">
        <v>2.0516125159494001</v>
      </c>
      <c r="T24" s="80">
        <v>1.89716765998256</v>
      </c>
      <c r="U24" s="80">
        <v>2.6416438803139601</v>
      </c>
      <c r="V24" s="80">
        <v>3.4616533449378801</v>
      </c>
      <c r="W24" s="80">
        <v>2.0944655554847098</v>
      </c>
      <c r="X24" s="80">
        <v>2.1923555147401901</v>
      </c>
      <c r="Y24" s="80">
        <v>2.5969977612707198</v>
      </c>
      <c r="Z24" s="80">
        <v>3.3918238011285</v>
      </c>
      <c r="AA24" s="80">
        <v>3.0339659840543698</v>
      </c>
      <c r="AB24" s="80">
        <v>2.7303526963665701</v>
      </c>
      <c r="AC24" s="80">
        <v>2.6150442725660299</v>
      </c>
      <c r="AD24" s="80">
        <v>2.8189340518584198</v>
      </c>
      <c r="AE24" s="80">
        <v>3.0689090920292799</v>
      </c>
      <c r="AF24" s="80">
        <v>3.1712231923254399</v>
      </c>
      <c r="AG24" s="80">
        <v>3.0122152902495798</v>
      </c>
      <c r="AH24" s="80">
        <v>3.0083716484052099</v>
      </c>
      <c r="AI24" s="80">
        <v>2.52586208514355</v>
      </c>
      <c r="AJ24" s="80">
        <v>3.1459890431364799</v>
      </c>
    </row>
    <row r="25" spans="2:36">
      <c r="B25" s="46"/>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2:36" s="102" customFormat="1">
      <c r="B26" s="27" t="s">
        <v>301</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row>
    <row r="27" spans="2:36" s="102" customFormat="1" ht="17.25">
      <c r="B27" s="105" t="s">
        <v>375</v>
      </c>
      <c r="C27" s="80"/>
      <c r="D27" s="80"/>
      <c r="E27" s="80">
        <v>42.5946</v>
      </c>
      <c r="F27" s="80">
        <v>42.7654</v>
      </c>
      <c r="G27" s="80">
        <v>42.936199999999999</v>
      </c>
      <c r="H27" s="80">
        <v>43.106999999999999</v>
      </c>
      <c r="I27" s="80">
        <v>43.277900000000002</v>
      </c>
      <c r="J27" s="80">
        <v>43.448700000000002</v>
      </c>
      <c r="K27" s="80">
        <v>43.619500000000002</v>
      </c>
      <c r="L27" s="80">
        <v>43.790300000000002</v>
      </c>
      <c r="M27" s="80">
        <v>43.961100000000002</v>
      </c>
      <c r="N27" s="80">
        <v>43.825499999999998</v>
      </c>
      <c r="O27" s="80">
        <v>43.689799999999998</v>
      </c>
      <c r="P27" s="80">
        <v>43.554200000000002</v>
      </c>
      <c r="Q27" s="80">
        <v>43.418500000000002</v>
      </c>
      <c r="R27" s="80">
        <v>43.282899999999998</v>
      </c>
      <c r="S27" s="80">
        <v>43.147300000000001</v>
      </c>
      <c r="T27" s="80">
        <v>43.011600000000001</v>
      </c>
      <c r="U27" s="80">
        <v>42.875999999999998</v>
      </c>
      <c r="V27" s="80">
        <v>42.740299999999998</v>
      </c>
      <c r="W27" s="80">
        <v>42.604700000000001</v>
      </c>
      <c r="X27" s="80">
        <v>42.639600000000002</v>
      </c>
      <c r="Y27" s="80">
        <v>42.674399999999999</v>
      </c>
      <c r="Z27" s="80">
        <v>42.709299999999999</v>
      </c>
      <c r="AA27" s="80">
        <v>42.744199999999999</v>
      </c>
      <c r="AB27" s="80">
        <v>42.7791</v>
      </c>
      <c r="AC27" s="80">
        <v>42.811399999999999</v>
      </c>
      <c r="AD27" s="80">
        <v>42.813699999999997</v>
      </c>
      <c r="AE27" s="80">
        <v>42.813699999999997</v>
      </c>
      <c r="AF27" s="80">
        <v>42.813699999999997</v>
      </c>
      <c r="AG27" s="80">
        <v>42.813699999999997</v>
      </c>
      <c r="AH27" s="28" t="s">
        <v>0</v>
      </c>
      <c r="AI27" s="28" t="s">
        <v>0</v>
      </c>
      <c r="AJ27" s="28" t="s">
        <v>0</v>
      </c>
    </row>
    <row r="28" spans="2:36">
      <c r="B28" s="4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2:36" ht="15.75">
      <c r="B29" s="42" t="s">
        <v>1</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2:36" ht="15.75">
      <c r="B30" s="44" t="s">
        <v>46</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row>
    <row r="31" spans="2:36">
      <c r="B31" s="89" t="s">
        <v>327</v>
      </c>
      <c r="C31" s="80"/>
      <c r="D31" s="80"/>
      <c r="E31" s="80"/>
      <c r="F31" s="80"/>
      <c r="G31" s="80"/>
      <c r="H31" s="80"/>
      <c r="I31" s="80"/>
      <c r="J31" s="80"/>
      <c r="K31" s="80"/>
      <c r="L31" s="80"/>
      <c r="M31" s="80"/>
      <c r="N31" s="80"/>
      <c r="O31" s="80"/>
      <c r="P31" s="80"/>
      <c r="Q31" s="80"/>
      <c r="R31" s="80">
        <v>1628.51</v>
      </c>
      <c r="S31" s="80">
        <v>1653.9590000000001</v>
      </c>
      <c r="T31" s="80">
        <v>1549.77</v>
      </c>
      <c r="U31" s="80">
        <v>1642.6010000000001</v>
      </c>
      <c r="V31" s="80">
        <v>1605.1130000000001</v>
      </c>
      <c r="W31" s="80">
        <v>1605.3019999999999</v>
      </c>
      <c r="X31" s="80">
        <v>1753.7470000000001</v>
      </c>
      <c r="Y31" s="80">
        <v>1558.6479999999999</v>
      </c>
      <c r="Z31" s="80">
        <v>1422.829</v>
      </c>
      <c r="AA31" s="80">
        <v>1329.164</v>
      </c>
      <c r="AB31" s="80">
        <v>1265.473</v>
      </c>
      <c r="AC31" s="80">
        <v>1111.095</v>
      </c>
      <c r="AD31" s="80">
        <v>1152.6590000000001</v>
      </c>
      <c r="AE31" s="80">
        <v>1134.2180000000001</v>
      </c>
      <c r="AF31" s="80">
        <v>1145.402</v>
      </c>
      <c r="AG31" s="80">
        <v>992.14</v>
      </c>
      <c r="AH31" s="80">
        <v>887.79100000000005</v>
      </c>
      <c r="AI31" s="80">
        <v>1039.453</v>
      </c>
      <c r="AJ31" s="80">
        <v>936.03099999999995</v>
      </c>
    </row>
    <row r="32" spans="2:36">
      <c r="B32" s="46" t="s">
        <v>328</v>
      </c>
      <c r="C32" s="3"/>
      <c r="D32" s="3"/>
      <c r="E32" s="3"/>
      <c r="F32" s="3"/>
      <c r="G32" s="3"/>
      <c r="H32" s="3"/>
      <c r="I32" s="3"/>
      <c r="J32" s="3"/>
      <c r="K32" s="3"/>
      <c r="L32" s="3"/>
      <c r="M32" s="3"/>
      <c r="N32" s="3"/>
      <c r="O32" s="3"/>
      <c r="P32" s="3"/>
      <c r="Q32" s="3"/>
      <c r="R32" s="3">
        <v>1288.423</v>
      </c>
      <c r="S32" s="3">
        <v>1295.6120000000001</v>
      </c>
      <c r="T32" s="3">
        <v>1254.115</v>
      </c>
      <c r="U32" s="3">
        <v>1377.6020000000001</v>
      </c>
      <c r="V32" s="3">
        <v>1293.211</v>
      </c>
      <c r="W32" s="3">
        <v>1194.1310000000001</v>
      </c>
      <c r="X32" s="3">
        <v>1409.953</v>
      </c>
      <c r="Y32" s="3">
        <v>1245.72</v>
      </c>
      <c r="Z32" s="3">
        <v>1052.6790000000001</v>
      </c>
      <c r="AA32" s="3">
        <v>986.01900000000001</v>
      </c>
      <c r="AB32" s="3">
        <v>876.18700000000001</v>
      </c>
      <c r="AC32" s="3">
        <v>745.17899999999997</v>
      </c>
      <c r="AD32" s="3">
        <v>848.59799999999996</v>
      </c>
      <c r="AE32" s="3">
        <v>799.93299999999999</v>
      </c>
      <c r="AF32" s="3">
        <v>860.20699999999999</v>
      </c>
      <c r="AG32" s="3">
        <v>684.82600000000002</v>
      </c>
      <c r="AH32" s="3">
        <v>551.745</v>
      </c>
      <c r="AI32" s="3">
        <v>709.80799999999999</v>
      </c>
      <c r="AJ32" s="3">
        <v>572.97400000000005</v>
      </c>
    </row>
    <row r="33" spans="2:36">
      <c r="B33" s="46" t="s">
        <v>329</v>
      </c>
      <c r="C33" s="3"/>
      <c r="D33" s="3"/>
      <c r="E33" s="3"/>
      <c r="F33" s="3"/>
      <c r="G33" s="3"/>
      <c r="H33" s="3"/>
      <c r="I33" s="3"/>
      <c r="J33" s="3"/>
      <c r="K33" s="3"/>
      <c r="L33" s="3"/>
      <c r="M33" s="3"/>
      <c r="N33" s="3"/>
      <c r="O33" s="3"/>
      <c r="P33" s="3"/>
      <c r="Q33" s="3"/>
      <c r="R33" s="3">
        <v>128.245</v>
      </c>
      <c r="S33" s="3">
        <v>141.81200000000001</v>
      </c>
      <c r="T33" s="3">
        <v>86.83</v>
      </c>
      <c r="U33" s="3">
        <v>72.221000000000004</v>
      </c>
      <c r="V33" s="3">
        <v>109.209</v>
      </c>
      <c r="W33" s="3">
        <v>209.029</v>
      </c>
      <c r="X33" s="3">
        <v>123.202</v>
      </c>
      <c r="Y33" s="3">
        <v>89.472999999999999</v>
      </c>
      <c r="Z33" s="3">
        <v>136.16999999999999</v>
      </c>
      <c r="AA33" s="3">
        <v>103.733</v>
      </c>
      <c r="AB33" s="3">
        <v>160.34700000000001</v>
      </c>
      <c r="AC33" s="3">
        <v>163.11099999999999</v>
      </c>
      <c r="AD33" s="3">
        <v>95.447999999999993</v>
      </c>
      <c r="AE33" s="3">
        <v>154</v>
      </c>
      <c r="AF33" s="3">
        <v>100.039</v>
      </c>
      <c r="AG33" s="3">
        <v>109.794</v>
      </c>
      <c r="AH33" s="3">
        <v>124.79300000000001</v>
      </c>
      <c r="AI33" s="3">
        <v>115.654</v>
      </c>
      <c r="AJ33" s="3">
        <v>139.52000000000001</v>
      </c>
    </row>
    <row r="34" spans="2:36">
      <c r="B34" s="46" t="s">
        <v>330</v>
      </c>
      <c r="C34" s="3"/>
      <c r="D34" s="3"/>
      <c r="E34" s="3"/>
      <c r="F34" s="3"/>
      <c r="G34" s="3"/>
      <c r="H34" s="3"/>
      <c r="I34" s="3"/>
      <c r="J34" s="3"/>
      <c r="K34" s="3"/>
      <c r="L34" s="3"/>
      <c r="M34" s="3"/>
      <c r="N34" s="3"/>
      <c r="O34" s="3"/>
      <c r="P34" s="3"/>
      <c r="Q34" s="3"/>
      <c r="R34" s="3">
        <v>0</v>
      </c>
      <c r="S34" s="3">
        <v>0</v>
      </c>
      <c r="T34" s="3">
        <v>0</v>
      </c>
      <c r="U34" s="3">
        <v>0</v>
      </c>
      <c r="V34" s="3">
        <v>0</v>
      </c>
      <c r="W34" s="3">
        <v>2E-3</v>
      </c>
      <c r="X34" s="3">
        <v>0.10100000000000001</v>
      </c>
      <c r="Y34" s="3">
        <v>0.24399999999999999</v>
      </c>
      <c r="Z34" s="3">
        <v>0.77800000000000002</v>
      </c>
      <c r="AA34" s="3">
        <v>1.2370000000000001</v>
      </c>
      <c r="AB34" s="3">
        <v>1.9430000000000001</v>
      </c>
      <c r="AC34" s="3">
        <v>2.0369999999999999</v>
      </c>
      <c r="AD34" s="3">
        <v>2.0419999999999998</v>
      </c>
      <c r="AE34" s="3">
        <v>1.9590000000000001</v>
      </c>
      <c r="AF34" s="3">
        <v>1.9970000000000001</v>
      </c>
      <c r="AG34" s="3">
        <v>2.077</v>
      </c>
      <c r="AH34" s="3">
        <v>4.3840000000000003</v>
      </c>
      <c r="AI34" s="3">
        <v>8.673</v>
      </c>
      <c r="AJ34" s="3">
        <v>30.559000000000001</v>
      </c>
    </row>
    <row r="35" spans="2:36">
      <c r="B35" s="46" t="s">
        <v>331</v>
      </c>
      <c r="C35" s="3"/>
      <c r="D35" s="3"/>
      <c r="E35" s="3"/>
      <c r="F35" s="3"/>
      <c r="G35" s="3"/>
      <c r="H35" s="3"/>
      <c r="I35" s="3"/>
      <c r="J35" s="3"/>
      <c r="K35" s="3"/>
      <c r="L35" s="3"/>
      <c r="M35" s="3"/>
      <c r="N35" s="3"/>
      <c r="O35" s="3"/>
      <c r="P35" s="3"/>
      <c r="Q35" s="3"/>
      <c r="R35" s="3">
        <v>0</v>
      </c>
      <c r="S35" s="3">
        <v>0</v>
      </c>
      <c r="T35" s="3">
        <v>0</v>
      </c>
      <c r="U35" s="3">
        <v>0</v>
      </c>
      <c r="V35" s="3">
        <v>0</v>
      </c>
      <c r="W35" s="3">
        <v>0</v>
      </c>
      <c r="X35" s="3">
        <v>0</v>
      </c>
      <c r="Y35" s="3">
        <v>0</v>
      </c>
      <c r="Z35" s="3">
        <v>0</v>
      </c>
      <c r="AA35" s="3">
        <v>0</v>
      </c>
      <c r="AB35" s="3">
        <v>0</v>
      </c>
      <c r="AC35" s="3">
        <v>0</v>
      </c>
      <c r="AD35" s="3">
        <v>0</v>
      </c>
      <c r="AE35" s="3">
        <v>0</v>
      </c>
      <c r="AF35" s="3">
        <v>0</v>
      </c>
      <c r="AG35" s="3">
        <v>0</v>
      </c>
      <c r="AH35" s="3">
        <v>2.8879999999999999</v>
      </c>
      <c r="AI35" s="3">
        <v>2.8980000000000001</v>
      </c>
      <c r="AJ35" s="3">
        <v>3.085</v>
      </c>
    </row>
    <row r="36" spans="2:36">
      <c r="B36" s="46" t="s">
        <v>332</v>
      </c>
      <c r="C36" s="3"/>
      <c r="D36" s="3"/>
      <c r="E36" s="3"/>
      <c r="F36" s="3"/>
      <c r="G36" s="3"/>
      <c r="H36" s="3"/>
      <c r="I36" s="3"/>
      <c r="J36" s="3"/>
      <c r="K36" s="3"/>
      <c r="L36" s="3"/>
      <c r="M36" s="3"/>
      <c r="N36" s="3"/>
      <c r="O36" s="3"/>
      <c r="P36" s="3"/>
      <c r="Q36" s="3"/>
      <c r="R36" s="3">
        <v>0</v>
      </c>
      <c r="S36" s="3">
        <v>0</v>
      </c>
      <c r="T36" s="3">
        <v>0</v>
      </c>
      <c r="U36" s="3">
        <v>0</v>
      </c>
      <c r="V36" s="3">
        <v>0</v>
      </c>
      <c r="W36" s="3">
        <v>0</v>
      </c>
      <c r="X36" s="3">
        <v>0</v>
      </c>
      <c r="Y36" s="3">
        <v>0</v>
      </c>
      <c r="Z36" s="3">
        <v>0</v>
      </c>
      <c r="AA36" s="3">
        <v>6.0720000000000001</v>
      </c>
      <c r="AB36" s="3">
        <v>10.382</v>
      </c>
      <c r="AC36" s="3">
        <v>9.4120000000000008</v>
      </c>
      <c r="AD36" s="3">
        <v>9.4979999999999993</v>
      </c>
      <c r="AE36" s="3">
        <v>8.3680000000000003</v>
      </c>
      <c r="AF36" s="3">
        <v>8.7520000000000007</v>
      </c>
      <c r="AG36" s="3">
        <v>10.048</v>
      </c>
      <c r="AH36" s="3">
        <v>8.8840000000000003</v>
      </c>
      <c r="AI36" s="3">
        <v>9.2550000000000008</v>
      </c>
      <c r="AJ36" s="3">
        <v>13.553000000000001</v>
      </c>
    </row>
    <row r="37" spans="2:36">
      <c r="B37" s="46" t="s">
        <v>333</v>
      </c>
      <c r="C37" s="3"/>
      <c r="D37" s="3"/>
      <c r="E37" s="3"/>
      <c r="F37" s="3"/>
      <c r="G37" s="3"/>
      <c r="H37" s="3"/>
      <c r="I37" s="3"/>
      <c r="J37" s="3"/>
      <c r="K37" s="3"/>
      <c r="L37" s="3"/>
      <c r="M37" s="3"/>
      <c r="N37" s="3"/>
      <c r="O37" s="3"/>
      <c r="P37" s="3"/>
      <c r="Q37" s="3"/>
      <c r="R37" s="3">
        <v>0</v>
      </c>
      <c r="S37" s="3">
        <v>0</v>
      </c>
      <c r="T37" s="3">
        <v>0</v>
      </c>
      <c r="U37" s="3">
        <v>0</v>
      </c>
      <c r="V37" s="3">
        <v>0</v>
      </c>
      <c r="W37" s="3">
        <v>0</v>
      </c>
      <c r="X37" s="3">
        <v>0</v>
      </c>
      <c r="Y37" s="3">
        <v>0</v>
      </c>
      <c r="Z37" s="3">
        <v>0</v>
      </c>
      <c r="AA37" s="3">
        <v>0</v>
      </c>
      <c r="AB37" s="3">
        <v>1.79</v>
      </c>
      <c r="AC37" s="3">
        <v>3.1909999999999998</v>
      </c>
      <c r="AD37" s="3">
        <v>4.5650000000000004</v>
      </c>
      <c r="AE37" s="3">
        <v>4.7859999999999996</v>
      </c>
      <c r="AF37" s="3">
        <v>4.8789999999999996</v>
      </c>
      <c r="AG37" s="3">
        <v>19.702999999999999</v>
      </c>
      <c r="AH37" s="3">
        <v>18.506</v>
      </c>
      <c r="AI37" s="3">
        <v>17.667999999999999</v>
      </c>
      <c r="AJ37" s="3">
        <v>22.437000000000001</v>
      </c>
    </row>
    <row r="38" spans="2:36">
      <c r="B38" s="46" t="s">
        <v>334</v>
      </c>
      <c r="C38" s="3"/>
      <c r="D38" s="3"/>
      <c r="E38" s="3"/>
      <c r="F38" s="3"/>
      <c r="G38" s="3"/>
      <c r="H38" s="3"/>
      <c r="I38" s="3"/>
      <c r="J38" s="3"/>
      <c r="K38" s="3"/>
      <c r="L38" s="3"/>
      <c r="M38" s="3"/>
      <c r="N38" s="3"/>
      <c r="O38" s="3"/>
      <c r="P38" s="3"/>
      <c r="Q38" s="3"/>
      <c r="R38" s="3">
        <v>10.047000000000001</v>
      </c>
      <c r="S38" s="3">
        <v>10.356</v>
      </c>
      <c r="T38" s="3">
        <v>9.85</v>
      </c>
      <c r="U38" s="3">
        <v>8.9179999999999993</v>
      </c>
      <c r="V38" s="3">
        <v>9.7490000000000006</v>
      </c>
      <c r="W38" s="3">
        <v>11.352</v>
      </c>
      <c r="X38" s="3">
        <v>11.936999999999999</v>
      </c>
      <c r="Y38" s="3">
        <v>10.288</v>
      </c>
      <c r="Z38" s="3">
        <v>7.9539999999999997</v>
      </c>
      <c r="AA38" s="3">
        <v>6.8410000000000002</v>
      </c>
      <c r="AB38" s="3">
        <v>6.0339999999999998</v>
      </c>
      <c r="AC38" s="3">
        <v>5.6479999999999997</v>
      </c>
      <c r="AD38" s="3">
        <v>5.577</v>
      </c>
      <c r="AE38" s="3">
        <v>5.4009999999999998</v>
      </c>
      <c r="AF38" s="3">
        <v>4.8920000000000003</v>
      </c>
      <c r="AG38" s="3">
        <v>4.68</v>
      </c>
      <c r="AH38" s="3">
        <v>4.7880000000000003</v>
      </c>
      <c r="AI38" s="3">
        <v>4.4139999999999997</v>
      </c>
      <c r="AJ38" s="3">
        <v>4.2229999999999999</v>
      </c>
    </row>
    <row r="39" spans="2:36">
      <c r="B39" s="46" t="s">
        <v>335</v>
      </c>
      <c r="C39" s="3"/>
      <c r="D39" s="3"/>
      <c r="E39" s="3"/>
      <c r="F39" s="3"/>
      <c r="G39" s="3"/>
      <c r="H39" s="3"/>
      <c r="I39" s="3"/>
      <c r="J39" s="3"/>
      <c r="K39" s="3"/>
      <c r="L39" s="3"/>
      <c r="M39" s="3"/>
      <c r="N39" s="3"/>
      <c r="O39" s="3"/>
      <c r="P39" s="3"/>
      <c r="Q39" s="3"/>
      <c r="R39" s="3">
        <v>201.79499999999999</v>
      </c>
      <c r="S39" s="3">
        <v>206.18</v>
      </c>
      <c r="T39" s="3">
        <v>196.00700000000001</v>
      </c>
      <c r="U39" s="3">
        <v>182.80199999999999</v>
      </c>
      <c r="V39" s="3">
        <v>192.43600000000001</v>
      </c>
      <c r="W39" s="3">
        <v>189.023</v>
      </c>
      <c r="X39" s="3">
        <v>204.566</v>
      </c>
      <c r="Y39" s="3">
        <v>212.143</v>
      </c>
      <c r="Z39" s="3">
        <v>225.24799999999999</v>
      </c>
      <c r="AA39" s="3">
        <v>222.18899999999999</v>
      </c>
      <c r="AB39" s="3">
        <v>206.88</v>
      </c>
      <c r="AC39" s="3">
        <v>182.517</v>
      </c>
      <c r="AD39" s="3">
        <v>186.93199999999999</v>
      </c>
      <c r="AE39" s="3">
        <v>159.77000000000001</v>
      </c>
      <c r="AF39" s="3">
        <v>164.636</v>
      </c>
      <c r="AG39" s="3">
        <v>159.82</v>
      </c>
      <c r="AH39" s="3">
        <v>171.80199999999999</v>
      </c>
      <c r="AI39" s="3">
        <v>171.08199999999999</v>
      </c>
      <c r="AJ39" s="3">
        <v>149.68</v>
      </c>
    </row>
    <row r="40" spans="2:36">
      <c r="B40" s="46" t="s">
        <v>336</v>
      </c>
      <c r="C40" s="3"/>
      <c r="D40" s="3"/>
      <c r="E40" s="3"/>
      <c r="F40" s="3"/>
      <c r="G40" s="3"/>
      <c r="H40" s="3"/>
      <c r="I40" s="3"/>
      <c r="J40" s="3"/>
      <c r="K40" s="3"/>
      <c r="L40" s="3"/>
      <c r="M40" s="3"/>
      <c r="N40" s="3"/>
      <c r="O40" s="3"/>
      <c r="P40" s="3"/>
      <c r="Q40" s="3"/>
      <c r="R40" s="3">
        <v>0</v>
      </c>
      <c r="S40" s="3">
        <v>0</v>
      </c>
      <c r="T40" s="3">
        <v>2.9689999999999999</v>
      </c>
      <c r="U40" s="3">
        <v>1.0589999999999999</v>
      </c>
      <c r="V40" s="3">
        <v>0.50800000000000001</v>
      </c>
      <c r="W40" s="3">
        <v>1.766</v>
      </c>
      <c r="X40" s="3">
        <v>3.988</v>
      </c>
      <c r="Y40" s="3">
        <v>0.78100000000000003</v>
      </c>
      <c r="Z40" s="3">
        <v>0</v>
      </c>
      <c r="AA40" s="3">
        <v>3.073</v>
      </c>
      <c r="AB40" s="3">
        <v>1.91</v>
      </c>
      <c r="AC40" s="3">
        <v>0</v>
      </c>
      <c r="AD40" s="3">
        <v>0</v>
      </c>
      <c r="AE40" s="3">
        <v>0</v>
      </c>
      <c r="AF40" s="3">
        <v>0</v>
      </c>
      <c r="AG40" s="3">
        <v>1.1919999999999999</v>
      </c>
      <c r="AH40" s="3">
        <v>0</v>
      </c>
      <c r="AI40" s="3">
        <v>0</v>
      </c>
      <c r="AJ40" s="3">
        <v>0</v>
      </c>
    </row>
    <row r="41" spans="2:36">
      <c r="B41" s="89" t="s">
        <v>337</v>
      </c>
      <c r="C41" s="80"/>
      <c r="D41" s="80"/>
      <c r="E41" s="80"/>
      <c r="F41" s="80"/>
      <c r="G41" s="80"/>
      <c r="H41" s="80"/>
      <c r="I41" s="80"/>
      <c r="J41" s="80"/>
      <c r="K41" s="80"/>
      <c r="L41" s="80"/>
      <c r="M41" s="80"/>
      <c r="N41" s="80"/>
      <c r="O41" s="80"/>
      <c r="P41" s="80"/>
      <c r="Q41" s="80"/>
      <c r="R41" s="80">
        <v>1248.0219999999999</v>
      </c>
      <c r="S41" s="80">
        <v>1324.6379999999999</v>
      </c>
      <c r="T41" s="80">
        <v>1460.5250000000001</v>
      </c>
      <c r="U41" s="80">
        <v>1402.953</v>
      </c>
      <c r="V41" s="80">
        <v>1269.83</v>
      </c>
      <c r="W41" s="80">
        <v>1266.405</v>
      </c>
      <c r="X41" s="80">
        <v>1423.693</v>
      </c>
      <c r="Y41" s="80">
        <v>1447.3209999999999</v>
      </c>
      <c r="Z41" s="80">
        <v>1296.778</v>
      </c>
      <c r="AA41" s="80">
        <v>1394.702</v>
      </c>
      <c r="AB41" s="80">
        <v>1395.162</v>
      </c>
      <c r="AC41" s="80">
        <v>1589.396</v>
      </c>
      <c r="AD41" s="80">
        <v>1552.2629999999999</v>
      </c>
      <c r="AE41" s="80">
        <v>1513.1959999999999</v>
      </c>
      <c r="AF41" s="80">
        <v>1663.798</v>
      </c>
      <c r="AG41" s="80">
        <v>1648.2349999999999</v>
      </c>
      <c r="AH41" s="80">
        <v>1821.5139999999999</v>
      </c>
      <c r="AI41" s="80">
        <v>1732.6210000000001</v>
      </c>
      <c r="AJ41" s="80">
        <v>1711.633</v>
      </c>
    </row>
    <row r="42" spans="2:36">
      <c r="B42" s="46" t="s">
        <v>338</v>
      </c>
      <c r="C42" s="3"/>
      <c r="D42" s="3"/>
      <c r="E42" s="3"/>
      <c r="F42" s="3"/>
      <c r="G42" s="3"/>
      <c r="H42" s="3"/>
      <c r="I42" s="3"/>
      <c r="J42" s="3"/>
      <c r="K42" s="3"/>
      <c r="L42" s="3"/>
      <c r="M42" s="3"/>
      <c r="N42" s="3"/>
      <c r="O42" s="3"/>
      <c r="P42" s="3"/>
      <c r="Q42" s="3"/>
      <c r="R42" s="3">
        <v>115.587</v>
      </c>
      <c r="S42" s="3">
        <v>135.721</v>
      </c>
      <c r="T42" s="3">
        <v>154.22900000000001</v>
      </c>
      <c r="U42" s="3">
        <v>151.625</v>
      </c>
      <c r="V42" s="3">
        <v>42.804000000000002</v>
      </c>
      <c r="W42" s="3">
        <v>120.76900000000001</v>
      </c>
      <c r="X42" s="3">
        <v>131.892</v>
      </c>
      <c r="Y42" s="3">
        <v>133.19800000000001</v>
      </c>
      <c r="Z42" s="3">
        <v>99.668000000000006</v>
      </c>
      <c r="AA42" s="3">
        <v>119.735</v>
      </c>
      <c r="AB42" s="3">
        <v>83.519000000000005</v>
      </c>
      <c r="AC42" s="3">
        <v>112.151</v>
      </c>
      <c r="AD42" s="3">
        <v>88.608000000000004</v>
      </c>
      <c r="AE42" s="3">
        <v>116.42</v>
      </c>
      <c r="AF42" s="3">
        <v>121.929</v>
      </c>
      <c r="AG42" s="3">
        <v>80.911000000000001</v>
      </c>
      <c r="AH42" s="3">
        <v>115.226</v>
      </c>
      <c r="AI42" s="3">
        <v>123.77800000000001</v>
      </c>
      <c r="AJ42" s="3">
        <v>225.20699999999999</v>
      </c>
    </row>
    <row r="43" spans="2:36">
      <c r="B43" s="46" t="s">
        <v>339</v>
      </c>
      <c r="C43" s="3"/>
      <c r="D43" s="3"/>
      <c r="E43" s="3"/>
      <c r="F43" s="3"/>
      <c r="G43" s="3"/>
      <c r="H43" s="3"/>
      <c r="I43" s="3"/>
      <c r="J43" s="3"/>
      <c r="K43" s="3"/>
      <c r="L43" s="3"/>
      <c r="M43" s="3"/>
      <c r="N43" s="3"/>
      <c r="O43" s="3"/>
      <c r="P43" s="3"/>
      <c r="Q43" s="3"/>
      <c r="R43" s="3">
        <v>933.46</v>
      </c>
      <c r="S43" s="3">
        <v>968.06399999999996</v>
      </c>
      <c r="T43" s="3">
        <v>1007.603</v>
      </c>
      <c r="U43" s="3">
        <v>919.37699999999995</v>
      </c>
      <c r="V43" s="3">
        <v>1031.827</v>
      </c>
      <c r="W43" s="3">
        <v>923.68600000000004</v>
      </c>
      <c r="X43" s="3">
        <v>951.07899999999995</v>
      </c>
      <c r="Y43" s="3">
        <v>970.04200000000003</v>
      </c>
      <c r="Z43" s="3">
        <v>854.33</v>
      </c>
      <c r="AA43" s="3">
        <v>902.94100000000003</v>
      </c>
      <c r="AB43" s="3">
        <v>969.28899999999999</v>
      </c>
      <c r="AC43" s="3">
        <v>1108.2249999999999</v>
      </c>
      <c r="AD43" s="3">
        <v>1033.309</v>
      </c>
      <c r="AE43" s="3">
        <v>987.80499999999995</v>
      </c>
      <c r="AF43" s="3">
        <v>1104.3630000000001</v>
      </c>
      <c r="AG43" s="3">
        <v>1034.0730000000001</v>
      </c>
      <c r="AH43" s="3">
        <v>1096.7159999999999</v>
      </c>
      <c r="AI43" s="3">
        <v>1209.7750000000001</v>
      </c>
      <c r="AJ43" s="3">
        <v>1144.865</v>
      </c>
    </row>
    <row r="44" spans="2:36">
      <c r="B44" s="46" t="s">
        <v>340</v>
      </c>
      <c r="C44" s="3"/>
      <c r="D44" s="3"/>
      <c r="E44" s="3"/>
      <c r="F44" s="3"/>
      <c r="G44" s="3"/>
      <c r="H44" s="3"/>
      <c r="I44" s="3"/>
      <c r="J44" s="3"/>
      <c r="K44" s="3"/>
      <c r="L44" s="3"/>
      <c r="M44" s="3"/>
      <c r="N44" s="3"/>
      <c r="O44" s="3"/>
      <c r="P44" s="3"/>
      <c r="Q44" s="3"/>
      <c r="R44" s="3">
        <v>62.213000000000001</v>
      </c>
      <c r="S44" s="3">
        <v>67.238</v>
      </c>
      <c r="T44" s="3">
        <v>85.507000000000005</v>
      </c>
      <c r="U44" s="3">
        <v>97.097999999999999</v>
      </c>
      <c r="V44" s="3">
        <v>64.266000000000005</v>
      </c>
      <c r="W44" s="3">
        <v>95.393000000000001</v>
      </c>
      <c r="X44" s="3">
        <v>110.27800000000001</v>
      </c>
      <c r="Y44" s="3">
        <v>114.43899999999999</v>
      </c>
      <c r="Z44" s="3">
        <v>129.625</v>
      </c>
      <c r="AA44" s="3">
        <v>110.994</v>
      </c>
      <c r="AB44" s="3">
        <v>111.98399999999999</v>
      </c>
      <c r="AC44" s="3">
        <v>176.01300000000001</v>
      </c>
      <c r="AD44" s="3">
        <v>226.55699999999999</v>
      </c>
      <c r="AE44" s="3">
        <v>208.93299999999999</v>
      </c>
      <c r="AF44" s="3">
        <v>244.01400000000001</v>
      </c>
      <c r="AG44" s="3">
        <v>279.37400000000002</v>
      </c>
      <c r="AH44" s="3">
        <v>354.642</v>
      </c>
      <c r="AI44" s="3">
        <v>238.98500000000001</v>
      </c>
      <c r="AJ44" s="3">
        <v>121.432</v>
      </c>
    </row>
    <row r="45" spans="2:36">
      <c r="B45" s="46" t="s">
        <v>341</v>
      </c>
      <c r="C45" s="3"/>
      <c r="D45" s="3"/>
      <c r="E45" s="3"/>
      <c r="F45" s="3"/>
      <c r="G45" s="3"/>
      <c r="H45" s="3"/>
      <c r="I45" s="3"/>
      <c r="J45" s="3"/>
      <c r="K45" s="3"/>
      <c r="L45" s="3"/>
      <c r="M45" s="3"/>
      <c r="N45" s="3"/>
      <c r="O45" s="3"/>
      <c r="P45" s="3"/>
      <c r="Q45" s="3"/>
      <c r="R45" s="3">
        <v>137.49799999999999</v>
      </c>
      <c r="S45" s="3">
        <v>154.32599999999999</v>
      </c>
      <c r="T45" s="3">
        <v>214.17500000000001</v>
      </c>
      <c r="U45" s="3">
        <v>234.90700000000001</v>
      </c>
      <c r="V45" s="3">
        <v>123.617</v>
      </c>
      <c r="W45" s="3">
        <v>122.09399999999999</v>
      </c>
      <c r="X45" s="3">
        <v>230.06399999999999</v>
      </c>
      <c r="Y45" s="3">
        <v>229.476</v>
      </c>
      <c r="Z45" s="3">
        <v>208.75200000000001</v>
      </c>
      <c r="AA45" s="3">
        <v>254.45</v>
      </c>
      <c r="AB45" s="3">
        <v>216.03</v>
      </c>
      <c r="AC45" s="3">
        <v>174.58</v>
      </c>
      <c r="AD45" s="3">
        <v>170.435</v>
      </c>
      <c r="AE45" s="3">
        <v>165.03700000000001</v>
      </c>
      <c r="AF45" s="3">
        <v>157.13900000000001</v>
      </c>
      <c r="AG45" s="3">
        <v>200.01400000000001</v>
      </c>
      <c r="AH45" s="3">
        <v>213.005</v>
      </c>
      <c r="AI45" s="3">
        <v>121.432</v>
      </c>
      <c r="AJ45" s="3">
        <v>12.936</v>
      </c>
    </row>
    <row r="46" spans="2:36">
      <c r="B46" s="46" t="s">
        <v>342</v>
      </c>
      <c r="C46" s="3"/>
      <c r="D46" s="3"/>
      <c r="E46" s="3"/>
      <c r="F46" s="3"/>
      <c r="G46" s="3"/>
      <c r="H46" s="3"/>
      <c r="I46" s="3"/>
      <c r="J46" s="3"/>
      <c r="K46" s="3"/>
      <c r="L46" s="3"/>
      <c r="M46" s="3"/>
      <c r="N46" s="3"/>
      <c r="O46" s="3"/>
      <c r="P46" s="3"/>
      <c r="Q46" s="3"/>
      <c r="R46" s="3">
        <v>-0.73599999999999999</v>
      </c>
      <c r="S46" s="3">
        <v>-0.71099999999999997</v>
      </c>
      <c r="T46" s="3">
        <v>-0.98899999999999999</v>
      </c>
      <c r="U46" s="3">
        <v>-5.3999999999999999E-2</v>
      </c>
      <c r="V46" s="3">
        <v>7.3170000000000002</v>
      </c>
      <c r="W46" s="3">
        <v>6.6710000000000003</v>
      </c>
      <c r="X46" s="3">
        <v>2.8650000000000002</v>
      </c>
      <c r="Y46" s="3">
        <v>0.38600000000000001</v>
      </c>
      <c r="Z46" s="3">
        <v>4.45</v>
      </c>
      <c r="AA46" s="3">
        <v>9.32</v>
      </c>
      <c r="AB46" s="3">
        <v>16.902999999999999</v>
      </c>
      <c r="AC46" s="3">
        <v>18.355</v>
      </c>
      <c r="AD46" s="3">
        <v>33.213000000000001</v>
      </c>
      <c r="AE46" s="3">
        <v>34.866999999999997</v>
      </c>
      <c r="AF46" s="3">
        <v>36.283000000000001</v>
      </c>
      <c r="AG46" s="3">
        <v>53.863</v>
      </c>
      <c r="AH46" s="3">
        <v>41.924999999999997</v>
      </c>
      <c r="AI46" s="3">
        <v>32.576999999999998</v>
      </c>
      <c r="AJ46" s="3">
        <v>26.367000000000001</v>
      </c>
    </row>
    <row r="47" spans="2:36">
      <c r="B47" s="46" t="s">
        <v>343</v>
      </c>
      <c r="C47" s="3"/>
      <c r="D47" s="3"/>
      <c r="E47" s="3"/>
      <c r="F47" s="3"/>
      <c r="G47" s="3"/>
      <c r="H47" s="3"/>
      <c r="I47" s="3"/>
      <c r="J47" s="3"/>
      <c r="K47" s="3"/>
      <c r="L47" s="3"/>
      <c r="M47" s="3"/>
      <c r="N47" s="3"/>
      <c r="O47" s="3"/>
      <c r="P47" s="3"/>
      <c r="Q47" s="3"/>
      <c r="R47" s="3">
        <v>0</v>
      </c>
      <c r="S47" s="3">
        <v>0</v>
      </c>
      <c r="T47" s="3">
        <v>0</v>
      </c>
      <c r="U47" s="3">
        <v>0</v>
      </c>
      <c r="V47" s="3">
        <v>0</v>
      </c>
      <c r="W47" s="3">
        <v>-2.2080000000000002</v>
      </c>
      <c r="X47" s="3">
        <v>-2.4849999999999999</v>
      </c>
      <c r="Y47" s="3">
        <v>-0.221</v>
      </c>
      <c r="Z47" s="3">
        <v>-4.8000000000000001E-2</v>
      </c>
      <c r="AA47" s="3">
        <v>-2.738</v>
      </c>
      <c r="AB47" s="3">
        <v>-2.5640000000000001</v>
      </c>
      <c r="AC47" s="3">
        <v>7.1999999999999995E-2</v>
      </c>
      <c r="AD47" s="3">
        <v>0.14000000000000001</v>
      </c>
      <c r="AE47" s="3">
        <v>0.13400000000000001</v>
      </c>
      <c r="AF47" s="3">
        <v>6.9000000000000006E-2</v>
      </c>
      <c r="AG47" s="3">
        <v>0</v>
      </c>
      <c r="AH47" s="3">
        <v>0</v>
      </c>
      <c r="AI47" s="3">
        <v>0</v>
      </c>
      <c r="AJ47" s="3">
        <v>0</v>
      </c>
    </row>
    <row r="48" spans="2:36">
      <c r="B48" s="4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2:36" ht="15.75">
      <c r="B49" s="44" t="s">
        <v>2</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row>
    <row r="50" spans="2:36">
      <c r="B50" s="89" t="s">
        <v>344</v>
      </c>
      <c r="C50" s="80"/>
      <c r="D50" s="80"/>
      <c r="E50" s="80"/>
      <c r="F50" s="80"/>
      <c r="G50" s="80"/>
      <c r="H50" s="80"/>
      <c r="I50" s="80"/>
      <c r="J50" s="80"/>
      <c r="K50" s="80"/>
      <c r="L50" s="80"/>
      <c r="M50" s="80"/>
      <c r="N50" s="80"/>
      <c r="O50" s="80"/>
      <c r="P50" s="80"/>
      <c r="Q50" s="80"/>
      <c r="R50" s="80">
        <v>340.08699999999999</v>
      </c>
      <c r="S50" s="80">
        <v>358.34699999999998</v>
      </c>
      <c r="T50" s="80">
        <v>295.65600000000001</v>
      </c>
      <c r="U50" s="80">
        <v>264.99900000000002</v>
      </c>
      <c r="V50" s="80">
        <v>311.90199999999999</v>
      </c>
      <c r="W50" s="80">
        <v>411.17200000000003</v>
      </c>
      <c r="X50" s="80">
        <v>343.79300000000001</v>
      </c>
      <c r="Y50" s="80">
        <v>312.928</v>
      </c>
      <c r="Z50" s="80">
        <v>370.15</v>
      </c>
      <c r="AA50" s="80">
        <v>343.14499999999998</v>
      </c>
      <c r="AB50" s="80">
        <v>389.28699999999998</v>
      </c>
      <c r="AC50" s="80">
        <v>365.916</v>
      </c>
      <c r="AD50" s="80">
        <v>304.06099999999998</v>
      </c>
      <c r="AE50" s="80">
        <v>334.28500000000003</v>
      </c>
      <c r="AF50" s="80">
        <v>285.19499999999999</v>
      </c>
      <c r="AG50" s="80">
        <v>307.31400000000002</v>
      </c>
      <c r="AH50" s="80">
        <v>334.46699999999998</v>
      </c>
      <c r="AI50" s="80">
        <v>329.64499999999998</v>
      </c>
      <c r="AJ50" s="80">
        <v>363.05700000000002</v>
      </c>
    </row>
    <row r="51" spans="2:36">
      <c r="B51" s="46" t="s">
        <v>345</v>
      </c>
      <c r="C51" s="3"/>
      <c r="D51" s="3"/>
      <c r="E51" s="3"/>
      <c r="F51" s="3"/>
      <c r="G51" s="3"/>
      <c r="H51" s="3"/>
      <c r="I51" s="3"/>
      <c r="J51" s="3"/>
      <c r="K51" s="3"/>
      <c r="L51" s="3"/>
      <c r="M51" s="3"/>
      <c r="N51" s="3"/>
      <c r="O51" s="3"/>
      <c r="P51" s="3"/>
      <c r="Q51" s="3"/>
      <c r="R51" s="3">
        <v>128.245</v>
      </c>
      <c r="S51" s="3">
        <v>141.81200000000001</v>
      </c>
      <c r="T51" s="3">
        <v>86.83</v>
      </c>
      <c r="U51" s="3">
        <v>72.221000000000004</v>
      </c>
      <c r="V51" s="3">
        <v>109.209</v>
      </c>
      <c r="W51" s="3">
        <v>209.029</v>
      </c>
      <c r="X51" s="3">
        <v>123.202</v>
      </c>
      <c r="Y51" s="3">
        <v>89.472999999999999</v>
      </c>
      <c r="Z51" s="3">
        <v>136.16999999999999</v>
      </c>
      <c r="AA51" s="3">
        <v>103.733</v>
      </c>
      <c r="AB51" s="3">
        <v>160.34700000000001</v>
      </c>
      <c r="AC51" s="3">
        <v>163.11099999999999</v>
      </c>
      <c r="AD51" s="3">
        <v>95.447999999999993</v>
      </c>
      <c r="AE51" s="3">
        <v>154</v>
      </c>
      <c r="AF51" s="3">
        <v>100.039</v>
      </c>
      <c r="AG51" s="3">
        <v>109.794</v>
      </c>
      <c r="AH51" s="3">
        <v>124.79300000000001</v>
      </c>
      <c r="AI51" s="3">
        <v>115.654</v>
      </c>
      <c r="AJ51" s="3">
        <v>139.52000000000001</v>
      </c>
    </row>
    <row r="52" spans="2:36">
      <c r="B52" s="46" t="s">
        <v>346</v>
      </c>
      <c r="C52" s="3"/>
      <c r="D52" s="3"/>
      <c r="E52" s="3"/>
      <c r="F52" s="3"/>
      <c r="G52" s="3"/>
      <c r="H52" s="3"/>
      <c r="I52" s="3"/>
      <c r="J52" s="3"/>
      <c r="K52" s="3"/>
      <c r="L52" s="3"/>
      <c r="M52" s="3"/>
      <c r="N52" s="3"/>
      <c r="O52" s="3"/>
      <c r="P52" s="3"/>
      <c r="Q52" s="3"/>
      <c r="R52" s="3">
        <v>0</v>
      </c>
      <c r="S52" s="3">
        <v>0</v>
      </c>
      <c r="T52" s="3">
        <v>0</v>
      </c>
      <c r="U52" s="3">
        <v>0</v>
      </c>
      <c r="V52" s="3">
        <v>0</v>
      </c>
      <c r="W52" s="3">
        <v>2E-3</v>
      </c>
      <c r="X52" s="3">
        <v>0.10100000000000001</v>
      </c>
      <c r="Y52" s="3">
        <v>0.24399999999999999</v>
      </c>
      <c r="Z52" s="3">
        <v>0.77800000000000002</v>
      </c>
      <c r="AA52" s="3">
        <v>1.2370000000000001</v>
      </c>
      <c r="AB52" s="3">
        <v>1.9430000000000001</v>
      </c>
      <c r="AC52" s="3">
        <v>2.0369999999999999</v>
      </c>
      <c r="AD52" s="3">
        <v>2.0419999999999998</v>
      </c>
      <c r="AE52" s="3">
        <v>1.9590000000000001</v>
      </c>
      <c r="AF52" s="3">
        <v>1.9970000000000001</v>
      </c>
      <c r="AG52" s="3">
        <v>2.077</v>
      </c>
      <c r="AH52" s="3">
        <v>4.3840000000000003</v>
      </c>
      <c r="AI52" s="3">
        <v>8.673</v>
      </c>
      <c r="AJ52" s="3">
        <v>30.559000000000001</v>
      </c>
    </row>
    <row r="53" spans="2:36">
      <c r="B53" s="46" t="s">
        <v>347</v>
      </c>
      <c r="C53" s="3"/>
      <c r="D53" s="3"/>
      <c r="E53" s="3"/>
      <c r="F53" s="3"/>
      <c r="G53" s="3"/>
      <c r="H53" s="3"/>
      <c r="I53" s="3"/>
      <c r="J53" s="3"/>
      <c r="K53" s="3"/>
      <c r="L53" s="3"/>
      <c r="M53" s="3"/>
      <c r="N53" s="3"/>
      <c r="O53" s="3"/>
      <c r="P53" s="3"/>
      <c r="Q53" s="3"/>
      <c r="R53" s="3">
        <v>0</v>
      </c>
      <c r="S53" s="3">
        <v>0</v>
      </c>
      <c r="T53" s="3">
        <v>0</v>
      </c>
      <c r="U53" s="3">
        <v>0</v>
      </c>
      <c r="V53" s="3">
        <v>0</v>
      </c>
      <c r="W53" s="3">
        <v>0</v>
      </c>
      <c r="X53" s="3">
        <v>0</v>
      </c>
      <c r="Y53" s="3">
        <v>0</v>
      </c>
      <c r="Z53" s="3">
        <v>0</v>
      </c>
      <c r="AA53" s="3">
        <v>0</v>
      </c>
      <c r="AB53" s="3">
        <v>0</v>
      </c>
      <c r="AC53" s="3">
        <v>0</v>
      </c>
      <c r="AD53" s="3">
        <v>0</v>
      </c>
      <c r="AE53" s="3">
        <v>0</v>
      </c>
      <c r="AF53" s="3">
        <v>0</v>
      </c>
      <c r="AG53" s="3">
        <v>0</v>
      </c>
      <c r="AH53" s="3">
        <v>2.8879999999999999</v>
      </c>
      <c r="AI53" s="3">
        <v>2.8980000000000001</v>
      </c>
      <c r="AJ53" s="3">
        <v>3.085</v>
      </c>
    </row>
    <row r="54" spans="2:36">
      <c r="B54" s="46" t="s">
        <v>348</v>
      </c>
      <c r="C54" s="3"/>
      <c r="D54" s="3"/>
      <c r="E54" s="3"/>
      <c r="F54" s="3"/>
      <c r="G54" s="3"/>
      <c r="H54" s="3"/>
      <c r="I54" s="3"/>
      <c r="J54" s="3"/>
      <c r="K54" s="3"/>
      <c r="L54" s="3"/>
      <c r="M54" s="3"/>
      <c r="N54" s="3"/>
      <c r="O54" s="3"/>
      <c r="P54" s="3"/>
      <c r="Q54" s="3"/>
      <c r="R54" s="3">
        <v>0</v>
      </c>
      <c r="S54" s="3">
        <v>0</v>
      </c>
      <c r="T54" s="3">
        <v>0</v>
      </c>
      <c r="U54" s="3">
        <v>0</v>
      </c>
      <c r="V54" s="3">
        <v>0</v>
      </c>
      <c r="W54" s="3">
        <v>0</v>
      </c>
      <c r="X54" s="3">
        <v>0</v>
      </c>
      <c r="Y54" s="3">
        <v>0</v>
      </c>
      <c r="Z54" s="3">
        <v>0</v>
      </c>
      <c r="AA54" s="3">
        <v>6.0720000000000001</v>
      </c>
      <c r="AB54" s="3">
        <v>10.382</v>
      </c>
      <c r="AC54" s="3">
        <v>9.4120000000000008</v>
      </c>
      <c r="AD54" s="3">
        <v>9.4979999999999993</v>
      </c>
      <c r="AE54" s="3">
        <v>8.3680000000000003</v>
      </c>
      <c r="AF54" s="3">
        <v>8.7520000000000007</v>
      </c>
      <c r="AG54" s="3">
        <v>10.048</v>
      </c>
      <c r="AH54" s="3">
        <v>8.8840000000000003</v>
      </c>
      <c r="AI54" s="3">
        <v>9.2550000000000008</v>
      </c>
      <c r="AJ54" s="3">
        <v>13.553000000000001</v>
      </c>
    </row>
    <row r="55" spans="2:36">
      <c r="B55" s="46" t="s">
        <v>349</v>
      </c>
      <c r="C55" s="3"/>
      <c r="D55" s="3"/>
      <c r="E55" s="3"/>
      <c r="F55" s="3"/>
      <c r="G55" s="3"/>
      <c r="H55" s="3"/>
      <c r="I55" s="3"/>
      <c r="J55" s="3"/>
      <c r="K55" s="3"/>
      <c r="L55" s="3"/>
      <c r="M55" s="3"/>
      <c r="N55" s="3"/>
      <c r="O55" s="3"/>
      <c r="P55" s="3"/>
      <c r="Q55" s="3"/>
      <c r="R55" s="3">
        <v>0</v>
      </c>
      <c r="S55" s="3">
        <v>0</v>
      </c>
      <c r="T55" s="3">
        <v>0</v>
      </c>
      <c r="U55" s="3">
        <v>0</v>
      </c>
      <c r="V55" s="3">
        <v>0</v>
      </c>
      <c r="W55" s="3">
        <v>0</v>
      </c>
      <c r="X55" s="3">
        <v>0</v>
      </c>
      <c r="Y55" s="3">
        <v>0</v>
      </c>
      <c r="Z55" s="3">
        <v>0</v>
      </c>
      <c r="AA55" s="3">
        <v>0</v>
      </c>
      <c r="AB55" s="3">
        <v>1.79</v>
      </c>
      <c r="AC55" s="3">
        <v>3.1909999999999998</v>
      </c>
      <c r="AD55" s="3">
        <v>4.5650000000000004</v>
      </c>
      <c r="AE55" s="3">
        <v>4.7859999999999996</v>
      </c>
      <c r="AF55" s="3">
        <v>4.8789999999999996</v>
      </c>
      <c r="AG55" s="3">
        <v>19.702999999999999</v>
      </c>
      <c r="AH55" s="3">
        <v>18.506</v>
      </c>
      <c r="AI55" s="3">
        <v>17.667999999999999</v>
      </c>
      <c r="AJ55" s="3">
        <v>22.437000000000001</v>
      </c>
    </row>
    <row r="56" spans="2:36">
      <c r="B56" s="46" t="s">
        <v>350</v>
      </c>
      <c r="C56" s="3"/>
      <c r="D56" s="3"/>
      <c r="E56" s="3"/>
      <c r="F56" s="3"/>
      <c r="G56" s="3"/>
      <c r="H56" s="3"/>
      <c r="I56" s="3"/>
      <c r="J56" s="3"/>
      <c r="K56" s="3"/>
      <c r="L56" s="3"/>
      <c r="M56" s="3"/>
      <c r="N56" s="3"/>
      <c r="O56" s="3"/>
      <c r="P56" s="3"/>
      <c r="Q56" s="3"/>
      <c r="R56" s="3">
        <v>10.047000000000001</v>
      </c>
      <c r="S56" s="3">
        <v>10.356</v>
      </c>
      <c r="T56" s="3">
        <v>9.85</v>
      </c>
      <c r="U56" s="3">
        <v>8.9179999999999993</v>
      </c>
      <c r="V56" s="3">
        <v>9.7490000000000006</v>
      </c>
      <c r="W56" s="3">
        <v>11.352</v>
      </c>
      <c r="X56" s="3">
        <v>11.936999999999999</v>
      </c>
      <c r="Y56" s="3">
        <v>10.288</v>
      </c>
      <c r="Z56" s="3">
        <v>7.9539999999999997</v>
      </c>
      <c r="AA56" s="3">
        <v>6.8410000000000002</v>
      </c>
      <c r="AB56" s="3">
        <v>6.0339999999999998</v>
      </c>
      <c r="AC56" s="3">
        <v>5.6479999999999997</v>
      </c>
      <c r="AD56" s="3">
        <v>5.577</v>
      </c>
      <c r="AE56" s="3">
        <v>5.4009999999999998</v>
      </c>
      <c r="AF56" s="3">
        <v>4.8920000000000003</v>
      </c>
      <c r="AG56" s="3">
        <v>4.68</v>
      </c>
      <c r="AH56" s="3">
        <v>4.7880000000000003</v>
      </c>
      <c r="AI56" s="3">
        <v>4.4139999999999997</v>
      </c>
      <c r="AJ56" s="3">
        <v>4.2229999999999999</v>
      </c>
    </row>
    <row r="57" spans="2:36">
      <c r="B57" s="46" t="s">
        <v>351</v>
      </c>
      <c r="C57" s="3"/>
      <c r="D57" s="3"/>
      <c r="E57" s="3"/>
      <c r="F57" s="3"/>
      <c r="G57" s="3"/>
      <c r="H57" s="3"/>
      <c r="I57" s="3"/>
      <c r="J57" s="3"/>
      <c r="K57" s="3"/>
      <c r="L57" s="3"/>
      <c r="M57" s="3"/>
      <c r="N57" s="3"/>
      <c r="O57" s="3"/>
      <c r="P57" s="3"/>
      <c r="Q57" s="3"/>
      <c r="R57" s="3">
        <v>201.79499999999999</v>
      </c>
      <c r="S57" s="3">
        <v>206.18</v>
      </c>
      <c r="T57" s="3">
        <v>196.00700000000001</v>
      </c>
      <c r="U57" s="3">
        <v>182.80199999999999</v>
      </c>
      <c r="V57" s="3">
        <v>192.43600000000001</v>
      </c>
      <c r="W57" s="3">
        <v>189.023</v>
      </c>
      <c r="X57" s="3">
        <v>204.566</v>
      </c>
      <c r="Y57" s="3">
        <v>212.143</v>
      </c>
      <c r="Z57" s="3">
        <v>225.24799999999999</v>
      </c>
      <c r="AA57" s="3">
        <v>222.18899999999999</v>
      </c>
      <c r="AB57" s="3">
        <v>206.88</v>
      </c>
      <c r="AC57" s="3">
        <v>182.517</v>
      </c>
      <c r="AD57" s="3">
        <v>186.93199999999999</v>
      </c>
      <c r="AE57" s="3">
        <v>159.77000000000001</v>
      </c>
      <c r="AF57" s="3">
        <v>164.636</v>
      </c>
      <c r="AG57" s="3">
        <v>159.82</v>
      </c>
      <c r="AH57" s="3">
        <v>170.22300000000001</v>
      </c>
      <c r="AI57" s="3">
        <v>171.08199999999999</v>
      </c>
      <c r="AJ57" s="3">
        <v>149.68</v>
      </c>
    </row>
    <row r="58" spans="2:36">
      <c r="B58" s="46" t="s">
        <v>352</v>
      </c>
      <c r="C58" s="3"/>
      <c r="D58" s="3"/>
      <c r="E58" s="3"/>
      <c r="F58" s="3"/>
      <c r="G58" s="3"/>
      <c r="H58" s="3"/>
      <c r="I58" s="3"/>
      <c r="J58" s="3"/>
      <c r="K58" s="3"/>
      <c r="L58" s="3"/>
      <c r="M58" s="3"/>
      <c r="N58" s="3"/>
      <c r="O58" s="3"/>
      <c r="P58" s="3"/>
      <c r="Q58" s="3"/>
      <c r="R58" s="3">
        <v>0</v>
      </c>
      <c r="S58" s="3">
        <v>0</v>
      </c>
      <c r="T58" s="3">
        <v>2.9689999999999999</v>
      </c>
      <c r="U58" s="3">
        <v>1.0589999999999999</v>
      </c>
      <c r="V58" s="3">
        <v>0.50800000000000001</v>
      </c>
      <c r="W58" s="3">
        <v>1.766</v>
      </c>
      <c r="X58" s="3">
        <v>3.988</v>
      </c>
      <c r="Y58" s="3">
        <v>0.78100000000000003</v>
      </c>
      <c r="Z58" s="3">
        <v>0</v>
      </c>
      <c r="AA58" s="3">
        <v>3.073</v>
      </c>
      <c r="AB58" s="3">
        <v>1.91</v>
      </c>
      <c r="AC58" s="3">
        <v>0</v>
      </c>
      <c r="AD58" s="3">
        <v>0</v>
      </c>
      <c r="AE58" s="3">
        <v>0</v>
      </c>
      <c r="AF58" s="3">
        <v>0</v>
      </c>
      <c r="AG58" s="3">
        <v>1.1919999999999999</v>
      </c>
      <c r="AH58" s="3">
        <v>0</v>
      </c>
      <c r="AI58" s="3">
        <v>0</v>
      </c>
      <c r="AJ58" s="3">
        <v>0</v>
      </c>
    </row>
    <row r="59" spans="2:36">
      <c r="B59" s="89" t="s">
        <v>353</v>
      </c>
      <c r="C59" s="80"/>
      <c r="D59" s="80"/>
      <c r="E59" s="80"/>
      <c r="F59" s="80"/>
      <c r="G59" s="80"/>
      <c r="H59" s="80"/>
      <c r="I59" s="80"/>
      <c r="J59" s="80"/>
      <c r="K59" s="80"/>
      <c r="L59" s="80"/>
      <c r="M59" s="80"/>
      <c r="N59" s="80"/>
      <c r="O59" s="80"/>
      <c r="P59" s="80"/>
      <c r="Q59" s="80"/>
      <c r="R59" s="80">
        <v>21.5</v>
      </c>
      <c r="S59" s="80">
        <v>23.5</v>
      </c>
      <c r="T59" s="80">
        <v>15.5</v>
      </c>
      <c r="U59" s="80">
        <v>13.3</v>
      </c>
      <c r="V59" s="80">
        <v>18.600000000000001</v>
      </c>
      <c r="W59" s="80">
        <v>33.5</v>
      </c>
      <c r="X59" s="80">
        <v>21.2</v>
      </c>
      <c r="Y59" s="80">
        <v>16.7</v>
      </c>
      <c r="Z59" s="80">
        <v>26.1</v>
      </c>
      <c r="AA59" s="80">
        <v>24</v>
      </c>
      <c r="AB59" s="80">
        <v>35.9</v>
      </c>
      <c r="AC59" s="80">
        <v>36.700000000000003</v>
      </c>
      <c r="AD59" s="80">
        <v>23.1</v>
      </c>
      <c r="AE59" s="80">
        <v>35.1</v>
      </c>
      <c r="AF59" s="80">
        <v>22.9</v>
      </c>
      <c r="AG59" s="80">
        <v>27.6</v>
      </c>
      <c r="AH59" s="80">
        <v>30</v>
      </c>
      <c r="AI59" s="80">
        <v>27</v>
      </c>
      <c r="AJ59" s="80">
        <v>32</v>
      </c>
    </row>
    <row r="60" spans="2:36">
      <c r="B60" s="4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2:36" ht="15.75">
      <c r="B61" s="44" t="s">
        <v>43</v>
      </c>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row>
    <row r="62" spans="2:36">
      <c r="B62" s="89" t="s">
        <v>354</v>
      </c>
      <c r="C62" s="80"/>
      <c r="D62" s="80"/>
      <c r="E62" s="80"/>
      <c r="F62" s="80"/>
      <c r="G62" s="80"/>
      <c r="H62" s="80"/>
      <c r="I62" s="80"/>
      <c r="J62" s="80"/>
      <c r="K62" s="80"/>
      <c r="L62" s="80"/>
      <c r="M62" s="80"/>
      <c r="N62" s="80"/>
      <c r="O62" s="80"/>
      <c r="P62" s="80"/>
      <c r="Q62" s="80"/>
      <c r="R62" s="80">
        <v>0.26600000000000001</v>
      </c>
      <c r="S62" s="80">
        <v>0.26800000000000002</v>
      </c>
      <c r="T62" s="80">
        <v>0.26100000000000001</v>
      </c>
      <c r="U62" s="80">
        <v>0.25900000000000001</v>
      </c>
      <c r="V62" s="80">
        <v>0.26800000000000002</v>
      </c>
      <c r="W62" s="80">
        <v>0.26200000000000001</v>
      </c>
      <c r="X62" s="80">
        <v>0.27600000000000002</v>
      </c>
      <c r="Y62" s="80">
        <v>0.27100000000000002</v>
      </c>
      <c r="Z62" s="80">
        <v>0.251</v>
      </c>
      <c r="AA62" s="80">
        <v>0.254</v>
      </c>
      <c r="AB62" s="80">
        <v>0.25700000000000001</v>
      </c>
      <c r="AC62" s="80">
        <v>0.23699999999999999</v>
      </c>
      <c r="AD62" s="80">
        <v>0.26</v>
      </c>
      <c r="AE62" s="80">
        <v>0.23300000000000001</v>
      </c>
      <c r="AF62" s="80">
        <v>0.23699999999999999</v>
      </c>
      <c r="AG62" s="80">
        <v>0.248</v>
      </c>
      <c r="AH62" s="80">
        <v>0.28699999999999998</v>
      </c>
      <c r="AI62" s="80">
        <v>0.26900000000000002</v>
      </c>
      <c r="AJ62" s="80">
        <v>0.25900000000000001</v>
      </c>
    </row>
    <row r="63" spans="2:36">
      <c r="B63" s="45" t="s">
        <v>355</v>
      </c>
      <c r="C63" s="80"/>
      <c r="D63" s="80"/>
      <c r="E63" s="80"/>
      <c r="F63" s="80"/>
      <c r="G63" s="80"/>
      <c r="H63" s="80"/>
      <c r="I63" s="80"/>
      <c r="J63" s="80"/>
      <c r="K63" s="80"/>
      <c r="L63" s="80"/>
      <c r="M63" s="80"/>
      <c r="N63" s="80"/>
      <c r="O63" s="80"/>
      <c r="P63" s="80"/>
      <c r="Q63" s="80"/>
      <c r="R63" s="80">
        <v>1466.69</v>
      </c>
      <c r="S63" s="80">
        <v>1493.9179999999999</v>
      </c>
      <c r="T63" s="80">
        <v>1486.347</v>
      </c>
      <c r="U63" s="80">
        <v>1531.1980000000001</v>
      </c>
      <c r="V63" s="80">
        <v>1609.077</v>
      </c>
      <c r="W63" s="80">
        <v>1573.251</v>
      </c>
      <c r="X63" s="80">
        <v>1625.0160000000001</v>
      </c>
      <c r="Y63" s="80">
        <v>1582.9659999999999</v>
      </c>
      <c r="Z63" s="80">
        <v>1484.981</v>
      </c>
      <c r="AA63" s="80">
        <v>1473.28</v>
      </c>
      <c r="AB63" s="80">
        <v>1517.74</v>
      </c>
      <c r="AC63" s="80">
        <v>1476.9</v>
      </c>
      <c r="AD63" s="80">
        <v>1492.67</v>
      </c>
      <c r="AE63" s="80">
        <v>1444.35</v>
      </c>
      <c r="AF63" s="80">
        <v>1463.67</v>
      </c>
      <c r="AG63" s="80">
        <v>1539.7</v>
      </c>
      <c r="AH63" s="80">
        <v>1805.443</v>
      </c>
      <c r="AI63" s="80">
        <v>1681.62</v>
      </c>
      <c r="AJ63" s="80">
        <v>1638.9</v>
      </c>
    </row>
    <row r="64" spans="2:36">
      <c r="B64" s="45" t="s">
        <v>356</v>
      </c>
      <c r="C64" s="80"/>
      <c r="D64" s="80"/>
      <c r="E64" s="80"/>
      <c r="F64" s="80"/>
      <c r="G64" s="80"/>
      <c r="H64" s="80"/>
      <c r="I64" s="80"/>
      <c r="J64" s="80"/>
      <c r="K64" s="80"/>
      <c r="L64" s="80"/>
      <c r="M64" s="80"/>
      <c r="N64" s="80"/>
      <c r="O64" s="80"/>
      <c r="P64" s="80"/>
      <c r="Q64" s="80"/>
      <c r="R64" s="80">
        <v>4193.3</v>
      </c>
      <c r="S64" s="80">
        <v>4313.6000000000004</v>
      </c>
      <c r="T64" s="80">
        <v>4399</v>
      </c>
      <c r="U64" s="80">
        <v>4418.3</v>
      </c>
      <c r="V64" s="80">
        <v>4030.8</v>
      </c>
      <c r="W64" s="80">
        <v>4223.8999999999996</v>
      </c>
      <c r="X64" s="80">
        <v>4583.3999999999996</v>
      </c>
      <c r="Y64" s="80">
        <v>4333.2</v>
      </c>
      <c r="Z64" s="80">
        <v>4129</v>
      </c>
      <c r="AA64" s="80">
        <v>4030.8</v>
      </c>
      <c r="AB64" s="80">
        <v>3941.1</v>
      </c>
      <c r="AC64" s="80">
        <v>3700.2</v>
      </c>
      <c r="AD64" s="80">
        <v>3655.2</v>
      </c>
      <c r="AE64" s="80">
        <v>3625.3</v>
      </c>
      <c r="AF64" s="80">
        <v>3706.7</v>
      </c>
      <c r="AG64" s="80">
        <v>3702.6</v>
      </c>
      <c r="AH64" s="80">
        <v>4359.7</v>
      </c>
      <c r="AI64" s="80">
        <v>4015.4</v>
      </c>
      <c r="AJ64" s="80">
        <v>3843.7</v>
      </c>
    </row>
    <row r="65" spans="2:36">
      <c r="B65" s="45" t="s">
        <v>357</v>
      </c>
      <c r="C65" s="80"/>
      <c r="D65" s="80"/>
      <c r="E65" s="80"/>
      <c r="F65" s="80"/>
      <c r="G65" s="80"/>
      <c r="H65" s="80"/>
      <c r="I65" s="80"/>
      <c r="J65" s="80"/>
      <c r="K65" s="80"/>
      <c r="L65" s="80"/>
      <c r="M65" s="80"/>
      <c r="N65" s="80"/>
      <c r="O65" s="80"/>
      <c r="P65" s="80"/>
      <c r="Q65" s="80"/>
      <c r="R65" s="80">
        <v>17.7</v>
      </c>
      <c r="S65" s="80">
        <v>18.3</v>
      </c>
      <c r="T65" s="80">
        <v>14.1</v>
      </c>
      <c r="U65" s="80">
        <v>13.8</v>
      </c>
      <c r="V65" s="80">
        <v>17.2</v>
      </c>
      <c r="W65" s="80">
        <v>21.1</v>
      </c>
      <c r="X65" s="80">
        <v>16.5</v>
      </c>
      <c r="Y65" s="80">
        <v>16.2</v>
      </c>
      <c r="Z65" s="80">
        <v>18.7</v>
      </c>
      <c r="AA65" s="80">
        <v>18.3</v>
      </c>
      <c r="AB65" s="80">
        <v>20.7</v>
      </c>
      <c r="AC65" s="80">
        <v>19</v>
      </c>
      <c r="AD65" s="80">
        <v>17.100000000000001</v>
      </c>
      <c r="AE65" s="80">
        <v>18.600000000000001</v>
      </c>
      <c r="AF65" s="80">
        <v>15.5</v>
      </c>
      <c r="AG65" s="80">
        <v>17.5</v>
      </c>
      <c r="AH65" s="80">
        <v>17.100000000000001</v>
      </c>
      <c r="AI65" s="80">
        <v>17.8</v>
      </c>
      <c r="AJ65" s="80">
        <v>19.899999999999999</v>
      </c>
    </row>
    <row r="66" spans="2:36">
      <c r="B66" s="45" t="s">
        <v>358</v>
      </c>
      <c r="C66" s="80"/>
      <c r="D66" s="80"/>
      <c r="E66" s="80"/>
      <c r="F66" s="80"/>
      <c r="G66" s="80"/>
      <c r="H66" s="80"/>
      <c r="I66" s="80"/>
      <c r="J66" s="80"/>
      <c r="K66" s="80"/>
      <c r="L66" s="80"/>
      <c r="M66" s="80"/>
      <c r="N66" s="80"/>
      <c r="O66" s="80"/>
      <c r="P66" s="80"/>
      <c r="Q66" s="80"/>
      <c r="R66" s="80">
        <v>17.5</v>
      </c>
      <c r="S66" s="80">
        <v>18.7</v>
      </c>
      <c r="T66" s="80">
        <v>11.2</v>
      </c>
      <c r="U66" s="80">
        <v>9.3000000000000007</v>
      </c>
      <c r="V66" s="80">
        <v>15.4</v>
      </c>
      <c r="W66" s="80">
        <v>28</v>
      </c>
      <c r="X66" s="80">
        <v>15.2</v>
      </c>
      <c r="Y66" s="80">
        <v>11.7</v>
      </c>
      <c r="Z66" s="80">
        <v>18.7</v>
      </c>
      <c r="AA66" s="80">
        <v>15.5</v>
      </c>
      <c r="AB66" s="80">
        <v>24.9</v>
      </c>
      <c r="AC66" s="80">
        <v>27</v>
      </c>
      <c r="AD66" s="80">
        <v>17.100000000000001</v>
      </c>
      <c r="AE66" s="80">
        <v>26.1</v>
      </c>
      <c r="AF66" s="80">
        <v>17.5</v>
      </c>
      <c r="AG66" s="80">
        <v>19.2</v>
      </c>
      <c r="AH66" s="80">
        <v>20.7</v>
      </c>
      <c r="AI66" s="80">
        <v>21.8</v>
      </c>
      <c r="AJ66" s="80">
        <v>31.3</v>
      </c>
    </row>
    <row r="67" spans="2:36">
      <c r="R67" s="101"/>
      <c r="S67" s="101"/>
      <c r="T67" s="101"/>
      <c r="U67" s="101"/>
      <c r="V67" s="101"/>
      <c r="W67" s="101"/>
      <c r="X67" s="101"/>
      <c r="Y67" s="101"/>
      <c r="Z67" s="101"/>
      <c r="AA67" s="101"/>
      <c r="AB67" s="101"/>
      <c r="AC67" s="101"/>
      <c r="AD67" s="101"/>
      <c r="AE67" s="101"/>
      <c r="AF67" s="101"/>
      <c r="AG67" s="101"/>
      <c r="AH67" s="101"/>
      <c r="AI67" s="101"/>
      <c r="AJ67" s="101"/>
    </row>
    <row r="68" spans="2:36" ht="15.75">
      <c r="B68" s="44" t="s">
        <v>44</v>
      </c>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row>
    <row r="69" spans="2:36">
      <c r="B69" s="89" t="s">
        <v>359</v>
      </c>
      <c r="C69" s="80"/>
      <c r="D69" s="80"/>
      <c r="E69" s="80"/>
      <c r="F69" s="80"/>
      <c r="G69" s="80"/>
      <c r="H69" s="80"/>
      <c r="I69" s="80"/>
      <c r="J69" s="80"/>
      <c r="K69" s="80"/>
      <c r="L69" s="80"/>
      <c r="M69" s="80"/>
      <c r="N69" s="80"/>
      <c r="O69" s="80"/>
      <c r="P69" s="80"/>
      <c r="Q69" s="80"/>
      <c r="R69" s="80">
        <v>42.8</v>
      </c>
      <c r="S69" s="80">
        <v>44.7</v>
      </c>
      <c r="T69" s="80">
        <v>47.4</v>
      </c>
      <c r="U69" s="80">
        <v>46.1</v>
      </c>
      <c r="V69" s="80">
        <v>45.2</v>
      </c>
      <c r="W69" s="80">
        <v>44.1</v>
      </c>
      <c r="X69" s="80">
        <v>45.3</v>
      </c>
      <c r="Y69" s="80">
        <v>48.3</v>
      </c>
      <c r="Z69" s="80">
        <v>46.6</v>
      </c>
      <c r="AA69" s="80">
        <v>51.6</v>
      </c>
      <c r="AB69" s="80">
        <v>52.1</v>
      </c>
      <c r="AC69" s="80">
        <v>59</v>
      </c>
      <c r="AD69" s="80">
        <v>56.8</v>
      </c>
      <c r="AE69" s="80">
        <v>58.2</v>
      </c>
      <c r="AF69" s="80">
        <v>58.7</v>
      </c>
      <c r="AG69" s="80">
        <v>63.5</v>
      </c>
      <c r="AH69" s="80">
        <v>67.599999999999994</v>
      </c>
      <c r="AI69" s="80">
        <v>63</v>
      </c>
      <c r="AJ69" s="80">
        <v>63.4</v>
      </c>
    </row>
    <row r="70" spans="2:36">
      <c r="B70" s="89" t="s">
        <v>360</v>
      </c>
      <c r="C70" s="80"/>
      <c r="D70" s="80"/>
      <c r="E70" s="80"/>
      <c r="F70" s="80"/>
      <c r="G70" s="80"/>
      <c r="H70" s="80"/>
      <c r="I70" s="80"/>
      <c r="J70" s="80"/>
      <c r="K70" s="80"/>
      <c r="L70" s="80"/>
      <c r="M70" s="80"/>
      <c r="N70" s="80"/>
      <c r="O70" s="80"/>
      <c r="P70" s="80"/>
      <c r="Q70" s="80"/>
      <c r="R70" s="80">
        <v>7.9</v>
      </c>
      <c r="S70" s="80">
        <v>9.6</v>
      </c>
      <c r="T70" s="80">
        <v>10.6</v>
      </c>
      <c r="U70" s="80">
        <v>10.199999999999999</v>
      </c>
      <c r="V70" s="80">
        <v>3.2</v>
      </c>
      <c r="W70" s="80">
        <v>9.3000000000000007</v>
      </c>
      <c r="X70" s="80">
        <v>8.9</v>
      </c>
      <c r="Y70" s="80">
        <v>9.6</v>
      </c>
      <c r="Z70" s="80">
        <v>8.6</v>
      </c>
      <c r="AA70" s="80">
        <v>11.1</v>
      </c>
      <c r="AB70" s="80">
        <v>8.6</v>
      </c>
      <c r="AC70" s="80">
        <v>12.8</v>
      </c>
      <c r="AD70" s="80">
        <v>9.3000000000000007</v>
      </c>
      <c r="AE70" s="80">
        <v>7.7</v>
      </c>
      <c r="AF70" s="80">
        <v>7.3</v>
      </c>
      <c r="AG70" s="80">
        <v>4.9000000000000004</v>
      </c>
      <c r="AH70" s="80">
        <v>17.3</v>
      </c>
      <c r="AI70" s="80">
        <v>7.5</v>
      </c>
      <c r="AJ70" s="80">
        <v>13.2</v>
      </c>
    </row>
    <row r="71" spans="2:36">
      <c r="R71" s="101"/>
      <c r="S71" s="101"/>
      <c r="T71" s="101"/>
      <c r="U71" s="101"/>
      <c r="V71" s="101"/>
      <c r="W71" s="101"/>
      <c r="X71" s="101"/>
      <c r="Y71" s="101"/>
      <c r="Z71" s="101"/>
      <c r="AA71" s="101"/>
      <c r="AB71" s="101"/>
      <c r="AC71" s="101"/>
      <c r="AD71" s="101"/>
      <c r="AE71" s="101"/>
      <c r="AF71" s="101"/>
      <c r="AG71" s="101"/>
      <c r="AH71" s="101"/>
      <c r="AI71" s="101"/>
      <c r="AJ71" s="101"/>
    </row>
    <row r="72" spans="2:36" ht="15.75">
      <c r="B72" s="44" t="s">
        <v>45</v>
      </c>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row>
    <row r="73" spans="2:36">
      <c r="B73" s="45" t="s">
        <v>361</v>
      </c>
      <c r="C73" s="80"/>
      <c r="D73" s="80"/>
      <c r="E73" s="80"/>
      <c r="F73" s="80"/>
      <c r="G73" s="80"/>
      <c r="H73" s="80"/>
      <c r="I73" s="80"/>
      <c r="J73" s="80"/>
      <c r="K73" s="80"/>
      <c r="L73" s="80"/>
      <c r="M73" s="80"/>
      <c r="N73" s="80"/>
      <c r="O73" s="80"/>
      <c r="P73" s="80"/>
      <c r="Q73" s="80"/>
      <c r="R73" s="80">
        <v>579.29999999999995</v>
      </c>
      <c r="S73" s="80">
        <v>560.6</v>
      </c>
      <c r="T73" s="80">
        <v>547.5</v>
      </c>
      <c r="U73" s="80">
        <v>511.9</v>
      </c>
      <c r="V73" s="80">
        <v>474.7</v>
      </c>
      <c r="W73" s="80">
        <v>469</v>
      </c>
      <c r="X73" s="80">
        <v>501.4</v>
      </c>
      <c r="Y73" s="80">
        <v>481.2</v>
      </c>
      <c r="Z73" s="80">
        <v>433.6</v>
      </c>
      <c r="AA73" s="80">
        <v>406.5</v>
      </c>
      <c r="AB73" s="80">
        <v>388</v>
      </c>
      <c r="AC73" s="80">
        <v>379.1</v>
      </c>
      <c r="AD73" s="80">
        <v>381</v>
      </c>
      <c r="AE73" s="80">
        <v>352.4</v>
      </c>
      <c r="AF73" s="80">
        <v>371.8</v>
      </c>
      <c r="AG73" s="80">
        <v>354.7</v>
      </c>
      <c r="AH73" s="80">
        <v>354.4</v>
      </c>
      <c r="AI73" s="80">
        <v>349.8</v>
      </c>
      <c r="AJ73" s="80">
        <v>360.5</v>
      </c>
    </row>
    <row r="74" spans="2:36">
      <c r="B74" s="47"/>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row>
    <row r="75" spans="2:36" ht="15.75">
      <c r="B75" s="44" t="s">
        <v>23</v>
      </c>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row>
    <row r="76" spans="2:36" ht="16.5">
      <c r="B76" s="45" t="s">
        <v>408</v>
      </c>
      <c r="C76" s="80"/>
      <c r="D76" s="80"/>
      <c r="E76" s="80"/>
      <c r="F76" s="80"/>
      <c r="G76" s="80"/>
      <c r="H76" s="80"/>
      <c r="I76" s="80"/>
      <c r="J76" s="80"/>
      <c r="K76" s="80"/>
      <c r="L76" s="80"/>
      <c r="M76" s="80"/>
      <c r="N76" s="80"/>
      <c r="O76" s="80"/>
      <c r="P76" s="80"/>
      <c r="Q76" s="80"/>
      <c r="R76" s="80"/>
      <c r="S76" s="80"/>
      <c r="T76" s="80"/>
      <c r="U76" s="80"/>
      <c r="V76" s="80"/>
      <c r="W76" s="80"/>
      <c r="X76" s="80"/>
      <c r="Y76" s="80"/>
      <c r="Z76" s="80">
        <v>5.9864285714285721</v>
      </c>
      <c r="AA76" s="80">
        <v>6.6247499999999988</v>
      </c>
      <c r="AB76" s="80">
        <v>6.2774999999999999</v>
      </c>
      <c r="AC76" s="80">
        <v>5.7366666666666664</v>
      </c>
      <c r="AD76" s="80">
        <v>5.114071428571429</v>
      </c>
      <c r="AE76" s="80">
        <v>5.471285714285715</v>
      </c>
      <c r="AF76" s="80">
        <v>5.7680714285714281</v>
      </c>
      <c r="AG76" s="80">
        <v>5.4788571428571426</v>
      </c>
      <c r="AH76" s="80">
        <v>8.1112857142857138</v>
      </c>
      <c r="AI76" s="80">
        <v>17.140642857142858</v>
      </c>
      <c r="AJ76" s="80">
        <v>10.383214285714287</v>
      </c>
    </row>
    <row r="77" spans="2:36" ht="16.5">
      <c r="B77" s="45" t="s">
        <v>409</v>
      </c>
      <c r="C77" s="80"/>
      <c r="D77" s="80"/>
      <c r="E77" s="80"/>
      <c r="F77" s="80"/>
      <c r="G77" s="80"/>
      <c r="H77" s="80"/>
      <c r="I77" s="80"/>
      <c r="J77" s="80"/>
      <c r="K77" s="80"/>
      <c r="L77" s="80"/>
      <c r="M77" s="80"/>
      <c r="N77" s="80"/>
      <c r="O77" s="80"/>
      <c r="P77" s="80"/>
      <c r="Q77" s="80"/>
      <c r="R77" s="80"/>
      <c r="S77" s="80"/>
      <c r="T77" s="80"/>
      <c r="U77" s="80"/>
      <c r="V77" s="80"/>
      <c r="W77" s="80"/>
      <c r="X77" s="80"/>
      <c r="Y77" s="80"/>
      <c r="Z77" s="80">
        <v>4.9350000000000005</v>
      </c>
      <c r="AA77" s="80">
        <v>4.9749999999999996</v>
      </c>
      <c r="AB77" s="80">
        <v>5.0649999999999995</v>
      </c>
      <c r="AC77" s="80">
        <v>5.05</v>
      </c>
      <c r="AD77" s="80">
        <v>4.9950000000000001</v>
      </c>
      <c r="AE77" s="80">
        <v>4.8045</v>
      </c>
      <c r="AF77" s="80">
        <v>4.8144999999999998</v>
      </c>
      <c r="AG77" s="80">
        <v>4.9664999999999999</v>
      </c>
      <c r="AH77" s="80">
        <v>5.1679999999999993</v>
      </c>
      <c r="AI77" s="80">
        <v>6.1234999999999999</v>
      </c>
      <c r="AJ77" s="80">
        <v>7.0129999999999999</v>
      </c>
    </row>
    <row r="78" spans="2:36" ht="16.5">
      <c r="B78" s="45" t="s">
        <v>362</v>
      </c>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v>850.50925000000007</v>
      </c>
      <c r="AE78" s="80">
        <v>878.82316666666668</v>
      </c>
      <c r="AF78" s="80">
        <v>1006.187</v>
      </c>
      <c r="AG78" s="80">
        <v>863.75149999999996</v>
      </c>
      <c r="AH78" s="80">
        <v>913.44025000000011</v>
      </c>
      <c r="AI78" s="80">
        <v>2249.5294999999996</v>
      </c>
      <c r="AJ78" s="80">
        <v>1663.2452499999999</v>
      </c>
    </row>
    <row r="79" spans="2:36" ht="16.5">
      <c r="B79" s="45" t="s">
        <v>363</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v>582.91062499999998</v>
      </c>
      <c r="AE79" s="80">
        <v>638.056375</v>
      </c>
      <c r="AF79" s="80">
        <v>698.21299999999997</v>
      </c>
      <c r="AG79" s="80">
        <v>605.04674999999997</v>
      </c>
      <c r="AH79" s="80">
        <v>609.52299999999991</v>
      </c>
      <c r="AI79" s="80">
        <v>2263.006875</v>
      </c>
      <c r="AJ79" s="80">
        <v>1340.8062500000001</v>
      </c>
    </row>
    <row r="81" spans="2:36" ht="15.75">
      <c r="B81" s="42" t="s">
        <v>21</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2:36" ht="15.75">
      <c r="B82" s="44" t="s">
        <v>191</v>
      </c>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row>
    <row r="83" spans="2:36">
      <c r="B83" s="89" t="s">
        <v>364</v>
      </c>
      <c r="C83" s="80"/>
      <c r="D83" s="80"/>
      <c r="E83" s="80"/>
      <c r="F83" s="80"/>
      <c r="G83" s="80"/>
      <c r="H83" s="80"/>
      <c r="I83" s="80"/>
      <c r="J83" s="80"/>
      <c r="K83" s="80"/>
      <c r="L83" s="80"/>
      <c r="M83" s="80"/>
      <c r="N83" s="80"/>
      <c r="O83" s="80"/>
      <c r="P83" s="80"/>
      <c r="Q83" s="80"/>
      <c r="R83" s="80"/>
      <c r="S83" s="80"/>
      <c r="T83" s="80"/>
      <c r="U83" s="80"/>
      <c r="V83" s="80"/>
      <c r="W83" s="80"/>
      <c r="X83" s="80"/>
      <c r="Y83" s="80"/>
      <c r="Z83" s="80"/>
      <c r="AA83" s="103">
        <v>9045.7999999999993</v>
      </c>
      <c r="AB83" s="103">
        <v>10252.24</v>
      </c>
      <c r="AC83" s="103">
        <v>11107.96</v>
      </c>
      <c r="AD83" s="103">
        <v>11333.64</v>
      </c>
      <c r="AE83" s="103">
        <v>12874.7</v>
      </c>
      <c r="AF83" s="103">
        <v>13719.5</v>
      </c>
      <c r="AG83" s="103">
        <v>12557.22</v>
      </c>
      <c r="AH83" s="103">
        <v>14273.38</v>
      </c>
      <c r="AI83" s="103">
        <v>13266.39</v>
      </c>
      <c r="AJ83" s="28" t="s">
        <v>0</v>
      </c>
    </row>
    <row r="84" spans="2:36">
      <c r="B84" s="46" t="s">
        <v>365</v>
      </c>
      <c r="C84" s="3"/>
      <c r="D84" s="3"/>
      <c r="E84" s="3"/>
      <c r="F84" s="3"/>
      <c r="G84" s="3"/>
      <c r="H84" s="3"/>
      <c r="I84" s="3"/>
      <c r="J84" s="3"/>
      <c r="K84" s="3"/>
      <c r="L84" s="3"/>
      <c r="M84" s="3"/>
      <c r="N84" s="3"/>
      <c r="O84" s="3"/>
      <c r="P84" s="3"/>
      <c r="Q84" s="3"/>
      <c r="R84" s="3"/>
      <c r="S84" s="3"/>
      <c r="T84" s="3"/>
      <c r="U84" s="3"/>
      <c r="V84" s="3"/>
      <c r="W84" s="3"/>
      <c r="X84" s="3"/>
      <c r="Y84" s="3"/>
      <c r="Z84" s="3"/>
      <c r="AA84" s="96">
        <v>5987.5</v>
      </c>
      <c r="AB84" s="96">
        <v>6521.33</v>
      </c>
      <c r="AC84" s="96">
        <v>7141.13</v>
      </c>
      <c r="AD84" s="96">
        <v>7265.75</v>
      </c>
      <c r="AE84" s="96">
        <v>8595.2999999999993</v>
      </c>
      <c r="AF84" s="96">
        <v>8947.8799999999992</v>
      </c>
      <c r="AG84" s="96">
        <v>8425.5300000000007</v>
      </c>
      <c r="AH84" s="96">
        <v>9138.82</v>
      </c>
      <c r="AI84" s="96">
        <v>8208.89</v>
      </c>
      <c r="AJ84" s="20" t="s">
        <v>0</v>
      </c>
    </row>
    <row r="85" spans="2:36">
      <c r="B85" s="46" t="s">
        <v>366</v>
      </c>
      <c r="C85" s="3"/>
      <c r="D85" s="3"/>
      <c r="E85" s="3"/>
      <c r="F85" s="3"/>
      <c r="G85" s="3"/>
      <c r="H85" s="3"/>
      <c r="I85" s="3"/>
      <c r="J85" s="3"/>
      <c r="K85" s="3"/>
      <c r="L85" s="3"/>
      <c r="M85" s="3"/>
      <c r="N85" s="3"/>
      <c r="O85" s="3"/>
      <c r="P85" s="3"/>
      <c r="Q85" s="3"/>
      <c r="R85" s="3"/>
      <c r="S85" s="3"/>
      <c r="T85" s="3"/>
      <c r="U85" s="3"/>
      <c r="V85" s="3"/>
      <c r="W85" s="3"/>
      <c r="X85" s="3"/>
      <c r="Y85" s="3"/>
      <c r="Z85" s="3"/>
      <c r="AA85" s="96">
        <v>2941.95</v>
      </c>
      <c r="AB85" s="96">
        <v>3631.78</v>
      </c>
      <c r="AC85" s="96">
        <v>3862.72</v>
      </c>
      <c r="AD85" s="96">
        <v>3968.92</v>
      </c>
      <c r="AE85" s="96">
        <v>4159.5</v>
      </c>
      <c r="AF85" s="96">
        <v>4606.51</v>
      </c>
      <c r="AG85" s="96">
        <v>4003.85</v>
      </c>
      <c r="AH85" s="96">
        <v>4974.41</v>
      </c>
      <c r="AI85" s="96">
        <v>4935.53</v>
      </c>
      <c r="AJ85" s="20" t="s">
        <v>0</v>
      </c>
    </row>
    <row r="86" spans="2:36">
      <c r="B86" s="46" t="s">
        <v>367</v>
      </c>
      <c r="C86" s="3"/>
      <c r="D86" s="3"/>
      <c r="E86" s="3"/>
      <c r="F86" s="3"/>
      <c r="G86" s="3"/>
      <c r="H86" s="3"/>
      <c r="I86" s="3"/>
      <c r="J86" s="3"/>
      <c r="K86" s="3"/>
      <c r="L86" s="3"/>
      <c r="M86" s="3"/>
      <c r="N86" s="3"/>
      <c r="O86" s="3"/>
      <c r="P86" s="3"/>
      <c r="Q86" s="3"/>
      <c r="R86" s="3"/>
      <c r="S86" s="3"/>
      <c r="T86" s="3"/>
      <c r="U86" s="3"/>
      <c r="V86" s="3"/>
      <c r="W86" s="3"/>
      <c r="X86" s="3"/>
      <c r="Y86" s="3"/>
      <c r="Z86" s="3"/>
      <c r="AA86" s="96">
        <v>116.35</v>
      </c>
      <c r="AB86" s="96">
        <v>99.12</v>
      </c>
      <c r="AC86" s="96">
        <v>104.11</v>
      </c>
      <c r="AD86" s="96">
        <v>98.97</v>
      </c>
      <c r="AE86" s="96">
        <v>119.9</v>
      </c>
      <c r="AF86" s="96">
        <v>165.11</v>
      </c>
      <c r="AG86" s="96">
        <v>127.84</v>
      </c>
      <c r="AH86" s="96">
        <v>161.24</v>
      </c>
      <c r="AI86" s="96">
        <v>121.97</v>
      </c>
      <c r="AJ86" s="20" t="s">
        <v>0</v>
      </c>
    </row>
    <row r="87" spans="2:36">
      <c r="B87" s="46" t="s">
        <v>368</v>
      </c>
      <c r="C87" s="3"/>
      <c r="D87" s="3"/>
      <c r="E87" s="3"/>
      <c r="F87" s="3"/>
      <c r="G87" s="3"/>
      <c r="H87" s="3"/>
      <c r="I87" s="3"/>
      <c r="J87" s="3"/>
      <c r="K87" s="3"/>
      <c r="L87" s="3"/>
      <c r="M87" s="3"/>
      <c r="N87" s="3"/>
      <c r="O87" s="3"/>
      <c r="P87" s="3"/>
      <c r="Q87" s="3"/>
      <c r="R87" s="3"/>
      <c r="S87" s="3"/>
      <c r="T87" s="3"/>
      <c r="U87" s="3"/>
      <c r="V87" s="3"/>
      <c r="W87" s="3"/>
      <c r="X87" s="3"/>
      <c r="Y87" s="3"/>
      <c r="Z87" s="3"/>
      <c r="AA87" s="96">
        <v>0.09</v>
      </c>
      <c r="AB87" s="96">
        <v>0</v>
      </c>
      <c r="AC87" s="96">
        <v>0</v>
      </c>
      <c r="AD87" s="96">
        <v>0</v>
      </c>
      <c r="AE87" s="96">
        <v>0</v>
      </c>
      <c r="AF87" s="96">
        <v>0</v>
      </c>
      <c r="AG87" s="96">
        <v>0</v>
      </c>
      <c r="AH87" s="96">
        <v>0</v>
      </c>
      <c r="AI87" s="96">
        <v>0</v>
      </c>
      <c r="AJ87" s="20" t="s">
        <v>0</v>
      </c>
    </row>
    <row r="88" spans="2:36">
      <c r="B88" s="46"/>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20"/>
      <c r="AJ88" s="20"/>
    </row>
    <row r="89" spans="2:36" ht="15.75">
      <c r="B89" s="44" t="s">
        <v>47</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row>
    <row r="90" spans="2:36">
      <c r="B90" s="89" t="s">
        <v>369</v>
      </c>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v>260.41194754200001</v>
      </c>
      <c r="AC90" s="80">
        <v>243.05128015299999</v>
      </c>
      <c r="AD90" s="80">
        <v>901.11529679</v>
      </c>
      <c r="AE90" s="80">
        <v>741.9449332690001</v>
      </c>
      <c r="AF90" s="80">
        <v>629.86178407399996</v>
      </c>
      <c r="AG90" s="80">
        <v>1020.822540923</v>
      </c>
      <c r="AH90" s="80">
        <v>1138.2386026200002</v>
      </c>
      <c r="AI90" s="80">
        <v>1146.52682725</v>
      </c>
      <c r="AJ90" s="80">
        <v>1131.8470126399998</v>
      </c>
    </row>
    <row r="91" spans="2:36">
      <c r="B91" s="49" t="s">
        <v>370</v>
      </c>
      <c r="C91" s="16"/>
      <c r="D91" s="16"/>
      <c r="E91" s="16"/>
      <c r="F91" s="16"/>
      <c r="G91" s="16"/>
      <c r="H91" s="16"/>
      <c r="I91" s="16"/>
      <c r="J91" s="16"/>
      <c r="K91" s="16"/>
      <c r="L91" s="16"/>
      <c r="M91" s="16"/>
      <c r="N91" s="16"/>
      <c r="O91" s="16"/>
      <c r="P91" s="16"/>
      <c r="Q91" s="16"/>
      <c r="R91" s="16"/>
      <c r="S91" s="16"/>
      <c r="T91" s="16"/>
      <c r="U91" s="16"/>
      <c r="V91" s="16"/>
      <c r="W91" s="16"/>
      <c r="X91" s="16"/>
      <c r="Y91" s="16"/>
      <c r="Z91" s="16"/>
      <c r="AB91" s="104">
        <v>108.5708796</v>
      </c>
      <c r="AC91" s="104">
        <v>112.02680509999999</v>
      </c>
      <c r="AD91" s="104">
        <v>119.7028645</v>
      </c>
      <c r="AE91" s="104">
        <v>129.710375</v>
      </c>
      <c r="AF91" s="104">
        <v>156.27905050000001</v>
      </c>
      <c r="AG91" s="104">
        <v>129.45375329999999</v>
      </c>
      <c r="AH91" s="104">
        <v>143.7774139</v>
      </c>
      <c r="AI91" s="104">
        <v>156.3620755</v>
      </c>
      <c r="AJ91" s="104">
        <v>157.1812285</v>
      </c>
    </row>
    <row r="92" spans="2:36">
      <c r="B92" s="50" t="s">
        <v>19</v>
      </c>
      <c r="C92" s="16"/>
      <c r="D92" s="16"/>
      <c r="E92" s="16"/>
      <c r="F92" s="16"/>
      <c r="G92" s="16"/>
      <c r="H92" s="16"/>
      <c r="I92" s="16"/>
      <c r="J92" s="16"/>
      <c r="K92" s="16"/>
      <c r="L92" s="16"/>
      <c r="M92" s="16"/>
      <c r="N92" s="16"/>
      <c r="O92" s="16"/>
      <c r="P92" s="16"/>
      <c r="Q92" s="16"/>
      <c r="R92" s="16"/>
      <c r="S92" s="16"/>
      <c r="T92" s="16"/>
      <c r="U92" s="16"/>
      <c r="V92" s="16"/>
      <c r="W92" s="16"/>
      <c r="X92" s="16"/>
      <c r="Y92" s="16"/>
      <c r="Z92" s="16"/>
      <c r="AB92" s="104">
        <v>0</v>
      </c>
      <c r="AC92" s="104">
        <v>0</v>
      </c>
      <c r="AD92" s="104">
        <v>0</v>
      </c>
      <c r="AE92" s="104">
        <v>0</v>
      </c>
      <c r="AF92" s="104">
        <v>0.23628510200000002</v>
      </c>
      <c r="AG92" s="104">
        <v>0</v>
      </c>
      <c r="AH92" s="104">
        <v>0</v>
      </c>
      <c r="AI92" s="104">
        <v>0</v>
      </c>
      <c r="AJ92" s="104">
        <v>0</v>
      </c>
    </row>
    <row r="93" spans="2:36">
      <c r="B93" s="50" t="s">
        <v>20</v>
      </c>
      <c r="C93" s="16"/>
      <c r="D93" s="16"/>
      <c r="E93" s="16"/>
      <c r="F93" s="16"/>
      <c r="G93" s="16"/>
      <c r="H93" s="16"/>
      <c r="I93" s="16"/>
      <c r="J93" s="16"/>
      <c r="K93" s="16"/>
      <c r="L93" s="16"/>
      <c r="M93" s="16"/>
      <c r="N93" s="16"/>
      <c r="O93" s="16"/>
      <c r="P93" s="16"/>
      <c r="Q93" s="16"/>
      <c r="R93" s="16"/>
      <c r="S93" s="16"/>
      <c r="T93" s="16"/>
      <c r="U93" s="16"/>
      <c r="V93" s="16"/>
      <c r="W93" s="16"/>
      <c r="X93" s="16"/>
      <c r="Y93" s="16"/>
      <c r="Z93" s="16"/>
      <c r="AB93" s="104">
        <v>108.5708796</v>
      </c>
      <c r="AC93" s="104">
        <v>112.02680509999999</v>
      </c>
      <c r="AD93" s="104">
        <v>119.7028645</v>
      </c>
      <c r="AE93" s="104">
        <v>129.710375</v>
      </c>
      <c r="AF93" s="104">
        <v>156.04276540000001</v>
      </c>
      <c r="AG93" s="104">
        <v>129.45375329999999</v>
      </c>
      <c r="AH93" s="104">
        <v>143.7774139</v>
      </c>
      <c r="AI93" s="104">
        <v>156.3620755</v>
      </c>
      <c r="AJ93" s="104">
        <v>157.1812285</v>
      </c>
    </row>
    <row r="94" spans="2:36">
      <c r="B94" s="49" t="s">
        <v>371</v>
      </c>
      <c r="C94" s="16"/>
      <c r="D94" s="16"/>
      <c r="E94" s="16"/>
      <c r="F94" s="16"/>
      <c r="G94" s="16"/>
      <c r="H94" s="16"/>
      <c r="I94" s="16"/>
      <c r="J94" s="16"/>
      <c r="K94" s="16"/>
      <c r="L94" s="16"/>
      <c r="M94" s="16"/>
      <c r="N94" s="16"/>
      <c r="O94" s="16"/>
      <c r="P94" s="16"/>
      <c r="Q94" s="16"/>
      <c r="R94" s="16"/>
      <c r="S94" s="16"/>
      <c r="T94" s="16"/>
      <c r="U94" s="16"/>
      <c r="V94" s="16"/>
      <c r="W94" s="16"/>
      <c r="X94" s="16"/>
      <c r="Y94" s="16"/>
      <c r="Z94" s="16"/>
      <c r="AB94" s="104">
        <v>1.6979825519999998</v>
      </c>
      <c r="AC94" s="104">
        <v>1.9781821030000002</v>
      </c>
      <c r="AD94" s="104">
        <v>2.0186528899999998</v>
      </c>
      <c r="AE94" s="104">
        <v>2.0011854690000002</v>
      </c>
      <c r="AF94" s="104">
        <v>2.604338474</v>
      </c>
      <c r="AG94" s="104">
        <v>16.814874022999998</v>
      </c>
      <c r="AH94" s="104">
        <v>51.038960420000002</v>
      </c>
      <c r="AI94" s="104">
        <v>43.162511549999998</v>
      </c>
      <c r="AJ94" s="104">
        <v>28.832849939999999</v>
      </c>
    </row>
    <row r="95" spans="2:36">
      <c r="B95" s="50" t="s">
        <v>19</v>
      </c>
      <c r="C95" s="16"/>
      <c r="D95" s="16"/>
      <c r="E95" s="16"/>
      <c r="F95" s="16"/>
      <c r="G95" s="16"/>
      <c r="H95" s="16"/>
      <c r="I95" s="16"/>
      <c r="J95" s="16"/>
      <c r="K95" s="16"/>
      <c r="L95" s="16"/>
      <c r="M95" s="16"/>
      <c r="N95" s="16"/>
      <c r="O95" s="16"/>
      <c r="P95" s="16"/>
      <c r="Q95" s="16"/>
      <c r="R95" s="16"/>
      <c r="S95" s="16"/>
      <c r="T95" s="16"/>
      <c r="U95" s="16"/>
      <c r="V95" s="16"/>
      <c r="W95" s="16"/>
      <c r="X95" s="16"/>
      <c r="Y95" s="16"/>
      <c r="Z95" s="16"/>
      <c r="AB95" s="104">
        <v>0.83513044999999997</v>
      </c>
      <c r="AC95" s="104">
        <v>0.20951202199999999</v>
      </c>
      <c r="AD95" s="104">
        <v>0</v>
      </c>
      <c r="AE95" s="104">
        <v>0</v>
      </c>
      <c r="AF95" s="104">
        <v>0</v>
      </c>
      <c r="AG95" s="104">
        <v>3.7419692629999997</v>
      </c>
      <c r="AH95" s="104">
        <v>37.222115639999998</v>
      </c>
      <c r="AI95" s="104">
        <v>27.085361750000001</v>
      </c>
      <c r="AJ95" s="104">
        <v>12.48163665</v>
      </c>
    </row>
    <row r="96" spans="2:36">
      <c r="B96" s="50" t="s">
        <v>20</v>
      </c>
      <c r="C96" s="16"/>
      <c r="D96" s="16"/>
      <c r="E96" s="16"/>
      <c r="F96" s="16"/>
      <c r="G96" s="16"/>
      <c r="H96" s="16"/>
      <c r="I96" s="16"/>
      <c r="J96" s="16"/>
      <c r="K96" s="16"/>
      <c r="L96" s="16"/>
      <c r="M96" s="16"/>
      <c r="N96" s="16"/>
      <c r="O96" s="16"/>
      <c r="P96" s="16"/>
      <c r="Q96" s="16"/>
      <c r="R96" s="16"/>
      <c r="S96" s="16"/>
      <c r="T96" s="16"/>
      <c r="U96" s="16"/>
      <c r="V96" s="16"/>
      <c r="W96" s="16"/>
      <c r="X96" s="16"/>
      <c r="Y96" s="16"/>
      <c r="Z96" s="16"/>
      <c r="AB96" s="104">
        <v>0.86285210199999995</v>
      </c>
      <c r="AC96" s="104">
        <v>1.768670081</v>
      </c>
      <c r="AD96" s="104">
        <v>2.0186528899999998</v>
      </c>
      <c r="AE96" s="104">
        <v>2.0011854690000002</v>
      </c>
      <c r="AF96" s="104">
        <v>2.604338474</v>
      </c>
      <c r="AG96" s="104">
        <v>13.07290476</v>
      </c>
      <c r="AH96" s="104">
        <v>13.816844779999998</v>
      </c>
      <c r="AI96" s="104">
        <v>16.077149800000001</v>
      </c>
      <c r="AJ96" s="104">
        <v>16.35121329</v>
      </c>
    </row>
    <row r="97" spans="2:36">
      <c r="B97" s="49" t="s">
        <v>372</v>
      </c>
      <c r="C97" s="16"/>
      <c r="D97" s="16"/>
      <c r="E97" s="16"/>
      <c r="F97" s="16"/>
      <c r="G97" s="16"/>
      <c r="H97" s="16"/>
      <c r="I97" s="16"/>
      <c r="J97" s="16"/>
      <c r="K97" s="16"/>
      <c r="L97" s="16"/>
      <c r="M97" s="16"/>
      <c r="N97" s="16"/>
      <c r="O97" s="16"/>
      <c r="P97" s="16"/>
      <c r="Q97" s="16"/>
      <c r="R97" s="16"/>
      <c r="S97" s="16"/>
      <c r="T97" s="16"/>
      <c r="U97" s="16"/>
      <c r="V97" s="16"/>
      <c r="W97" s="16"/>
      <c r="X97" s="16"/>
      <c r="Y97" s="16"/>
      <c r="Z97" s="16"/>
      <c r="AB97" s="104">
        <v>106.1394167</v>
      </c>
      <c r="AC97" s="104">
        <v>97.534915780000006</v>
      </c>
      <c r="AD97" s="104">
        <v>111.12520590000001</v>
      </c>
      <c r="AE97" s="104">
        <v>104.8625823</v>
      </c>
      <c r="AF97" s="104">
        <v>123.88971620000001</v>
      </c>
      <c r="AG97" s="104">
        <v>614.29567259999999</v>
      </c>
      <c r="AH97" s="104">
        <v>636.18273010000007</v>
      </c>
      <c r="AI97" s="104">
        <v>629.02095320000001</v>
      </c>
      <c r="AJ97" s="104">
        <v>626.35094879999997</v>
      </c>
    </row>
    <row r="98" spans="2:36">
      <c r="B98" s="50" t="s">
        <v>19</v>
      </c>
      <c r="C98" s="16"/>
      <c r="D98" s="16"/>
      <c r="E98" s="16"/>
      <c r="F98" s="16"/>
      <c r="G98" s="16"/>
      <c r="H98" s="16"/>
      <c r="I98" s="16"/>
      <c r="J98" s="16"/>
      <c r="K98" s="16"/>
      <c r="L98" s="16"/>
      <c r="M98" s="16"/>
      <c r="N98" s="16"/>
      <c r="O98" s="16"/>
      <c r="P98" s="16"/>
      <c r="Q98" s="16"/>
      <c r="R98" s="16"/>
      <c r="S98" s="16"/>
      <c r="T98" s="16"/>
      <c r="U98" s="16"/>
      <c r="V98" s="16"/>
      <c r="W98" s="16"/>
      <c r="X98" s="16"/>
      <c r="Y98" s="16"/>
      <c r="Z98" s="16"/>
      <c r="AB98" s="104">
        <v>0</v>
      </c>
      <c r="AC98" s="104">
        <v>0</v>
      </c>
      <c r="AD98" s="104">
        <v>0</v>
      </c>
      <c r="AE98" s="104">
        <v>0</v>
      </c>
      <c r="AF98" s="104">
        <v>0</v>
      </c>
      <c r="AG98" s="104">
        <v>0</v>
      </c>
      <c r="AH98" s="104">
        <v>0</v>
      </c>
      <c r="AI98" s="104">
        <v>0</v>
      </c>
      <c r="AJ98" s="104">
        <v>0</v>
      </c>
    </row>
    <row r="99" spans="2:36">
      <c r="B99" s="50" t="s">
        <v>20</v>
      </c>
      <c r="C99" s="16"/>
      <c r="D99" s="16"/>
      <c r="E99" s="16"/>
      <c r="F99" s="16"/>
      <c r="G99" s="16"/>
      <c r="H99" s="16"/>
      <c r="I99" s="16"/>
      <c r="J99" s="16"/>
      <c r="K99" s="16"/>
      <c r="L99" s="16"/>
      <c r="M99" s="16"/>
      <c r="N99" s="16"/>
      <c r="O99" s="16"/>
      <c r="P99" s="16"/>
      <c r="Q99" s="16"/>
      <c r="R99" s="16"/>
      <c r="S99" s="16"/>
      <c r="T99" s="16"/>
      <c r="U99" s="16"/>
      <c r="V99" s="16"/>
      <c r="W99" s="16"/>
      <c r="X99" s="16"/>
      <c r="Y99" s="16"/>
      <c r="Z99" s="16"/>
      <c r="AB99" s="104">
        <v>106.1394167</v>
      </c>
      <c r="AC99" s="104">
        <v>97.534915780000006</v>
      </c>
      <c r="AD99" s="104">
        <v>111.12520590000001</v>
      </c>
      <c r="AE99" s="104">
        <v>104.8625823</v>
      </c>
      <c r="AF99" s="104">
        <v>123.88971620000001</v>
      </c>
      <c r="AG99" s="104">
        <v>614.29567259999999</v>
      </c>
      <c r="AH99" s="104">
        <v>636.18273010000007</v>
      </c>
      <c r="AI99" s="104">
        <v>629.02095320000001</v>
      </c>
      <c r="AJ99" s="104">
        <v>626.35094879999997</v>
      </c>
    </row>
    <row r="100" spans="2:36">
      <c r="B100" s="49" t="s">
        <v>373</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B100" s="104">
        <v>44.003668689999998</v>
      </c>
      <c r="AC100" s="104">
        <v>31.511377170000003</v>
      </c>
      <c r="AD100" s="104">
        <v>668.2685735</v>
      </c>
      <c r="AE100" s="104">
        <v>505.3707905</v>
      </c>
      <c r="AF100" s="104">
        <v>347.08867889999999</v>
      </c>
      <c r="AG100" s="104">
        <v>260.258241</v>
      </c>
      <c r="AH100" s="104">
        <v>307.23949820000001</v>
      </c>
      <c r="AI100" s="104">
        <v>317.98128700000001</v>
      </c>
      <c r="AJ100" s="104">
        <v>319.48198539999999</v>
      </c>
    </row>
    <row r="101" spans="2:36">
      <c r="B101" s="50" t="s">
        <v>19</v>
      </c>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B101" s="104">
        <v>44.003668689999998</v>
      </c>
      <c r="AC101" s="104">
        <v>31.511377170000003</v>
      </c>
      <c r="AD101" s="104">
        <v>668.2685735</v>
      </c>
      <c r="AE101" s="104">
        <v>505.3707905</v>
      </c>
      <c r="AF101" s="104">
        <v>347.08867889999999</v>
      </c>
      <c r="AG101" s="104">
        <v>260.258241</v>
      </c>
      <c r="AH101" s="104">
        <v>307.23949820000001</v>
      </c>
      <c r="AI101" s="104">
        <v>317.98128700000001</v>
      </c>
      <c r="AJ101" s="104">
        <v>319.48198539999999</v>
      </c>
    </row>
    <row r="102" spans="2:36">
      <c r="B102" s="50" t="s">
        <v>20</v>
      </c>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B102" s="104">
        <v>0</v>
      </c>
      <c r="AC102" s="104">
        <v>0</v>
      </c>
      <c r="AD102" s="104">
        <v>0</v>
      </c>
      <c r="AE102" s="104">
        <v>0</v>
      </c>
      <c r="AF102" s="104">
        <v>0</v>
      </c>
      <c r="AG102" s="104">
        <v>0</v>
      </c>
      <c r="AH102" s="104">
        <v>0</v>
      </c>
      <c r="AI102" s="104">
        <v>0</v>
      </c>
      <c r="AJ102" s="104">
        <v>0</v>
      </c>
    </row>
    <row r="104" spans="2:36" ht="29.25">
      <c r="B104" s="14" t="s">
        <v>374</v>
      </c>
    </row>
    <row r="105" spans="2:36">
      <c r="B105" s="51"/>
    </row>
    <row r="106" spans="2:36">
      <c r="B106" s="51" t="s">
        <v>6</v>
      </c>
    </row>
    <row r="107" spans="2:36" ht="16.5" customHeight="1">
      <c r="B107" s="13" t="s">
        <v>7</v>
      </c>
    </row>
    <row r="108" spans="2:36" ht="16.5" customHeight="1">
      <c r="B108" s="13" t="s">
        <v>90</v>
      </c>
    </row>
    <row r="109" spans="2:36" ht="87.75">
      <c r="B109" s="115" t="s">
        <v>411</v>
      </c>
    </row>
    <row r="110" spans="2:36" ht="16.5">
      <c r="B110" s="19" t="s">
        <v>82</v>
      </c>
    </row>
    <row r="111" spans="2:36" ht="16.5">
      <c r="B111" s="14" t="s">
        <v>410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AH93"/>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ColWidth="9.140625" defaultRowHeight="15"/>
  <cols>
    <col min="1" max="1" width="2.140625" style="52" customWidth="1"/>
    <col min="2" max="2" width="140.42578125" style="52" customWidth="1"/>
    <col min="3" max="18" width="8.7109375" style="52" customWidth="1"/>
    <col min="19" max="33" width="15.7109375" style="52" customWidth="1"/>
    <col min="34" max="34" width="15.7109375" style="18" customWidth="1"/>
    <col min="35" max="16384" width="9.140625" style="52"/>
  </cols>
  <sheetData>
    <row r="2" spans="2:34" ht="20.25">
      <c r="B2" s="85" t="s">
        <v>182</v>
      </c>
      <c r="C2" s="82">
        <v>1992</v>
      </c>
      <c r="D2" s="82">
        <v>1993</v>
      </c>
      <c r="E2" s="82">
        <v>1994</v>
      </c>
      <c r="F2" s="82">
        <v>1995</v>
      </c>
      <c r="G2" s="82">
        <v>1996</v>
      </c>
      <c r="H2" s="82">
        <v>1997</v>
      </c>
      <c r="I2" s="82">
        <v>1998</v>
      </c>
      <c r="J2" s="82">
        <v>1999</v>
      </c>
      <c r="K2" s="82">
        <v>2000</v>
      </c>
      <c r="L2" s="82">
        <v>2001</v>
      </c>
      <c r="M2" s="82">
        <v>2002</v>
      </c>
      <c r="N2" s="82">
        <v>2003</v>
      </c>
      <c r="O2" s="82">
        <v>2004</v>
      </c>
      <c r="P2" s="82">
        <v>2005</v>
      </c>
      <c r="Q2" s="82">
        <v>2006</v>
      </c>
      <c r="R2" s="82">
        <v>2007</v>
      </c>
      <c r="S2" s="82">
        <v>2008</v>
      </c>
      <c r="T2" s="82">
        <v>2009</v>
      </c>
      <c r="U2" s="82">
        <v>2010</v>
      </c>
      <c r="V2" s="82">
        <v>2011</v>
      </c>
      <c r="W2" s="82">
        <v>2012</v>
      </c>
      <c r="X2" s="82">
        <v>2013</v>
      </c>
      <c r="Y2" s="82">
        <v>2014</v>
      </c>
      <c r="Z2" s="82">
        <v>2015</v>
      </c>
      <c r="AA2" s="82">
        <v>2016</v>
      </c>
      <c r="AB2" s="82">
        <v>2017</v>
      </c>
      <c r="AC2" s="82">
        <v>2018</v>
      </c>
      <c r="AD2" s="82">
        <v>2019</v>
      </c>
      <c r="AE2" s="82">
        <v>2020</v>
      </c>
      <c r="AF2" s="82">
        <v>2021</v>
      </c>
      <c r="AG2" s="82">
        <v>2022</v>
      </c>
      <c r="AH2" s="82">
        <v>2023</v>
      </c>
    </row>
    <row r="3" spans="2:34" ht="15.75">
      <c r="B3" s="53" t="s">
        <v>177</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31"/>
    </row>
    <row r="4" spans="2:34" ht="15.75">
      <c r="B4" s="55" t="s">
        <v>8</v>
      </c>
      <c r="C4" s="56"/>
      <c r="D4" s="56"/>
      <c r="E4" s="56"/>
      <c r="F4" s="56"/>
      <c r="G4" s="56"/>
      <c r="H4" s="56"/>
      <c r="I4" s="56"/>
      <c r="J4" s="56"/>
      <c r="K4" s="56"/>
      <c r="L4" s="56"/>
      <c r="M4" s="56"/>
      <c r="N4" s="56"/>
      <c r="O4" s="56"/>
      <c r="P4" s="56"/>
      <c r="Q4" s="56"/>
      <c r="R4" s="56"/>
      <c r="S4" s="57"/>
      <c r="T4" s="57"/>
      <c r="U4" s="57"/>
      <c r="V4" s="57"/>
      <c r="W4" s="57"/>
      <c r="X4" s="57"/>
      <c r="Y4" s="57"/>
      <c r="Z4" s="57"/>
      <c r="AA4" s="57"/>
      <c r="AB4" s="57"/>
      <c r="AC4" s="57"/>
      <c r="AD4" s="57"/>
      <c r="AE4" s="57"/>
      <c r="AF4" s="57"/>
      <c r="AG4" s="57"/>
      <c r="AH4" s="92"/>
    </row>
    <row r="5" spans="2:34" ht="16.5">
      <c r="B5" s="90" t="s">
        <v>251</v>
      </c>
      <c r="C5" s="58"/>
      <c r="D5" s="58"/>
      <c r="E5" s="58"/>
      <c r="F5" s="58"/>
      <c r="G5" s="58"/>
      <c r="H5" s="58"/>
      <c r="I5" s="58"/>
      <c r="J5" s="58"/>
      <c r="K5" s="58"/>
      <c r="L5" s="58"/>
      <c r="M5" s="58"/>
      <c r="N5" s="58"/>
      <c r="O5" s="58"/>
      <c r="P5" s="58"/>
      <c r="Q5" s="58"/>
      <c r="R5" s="58"/>
      <c r="S5" s="59">
        <v>77227595</v>
      </c>
      <c r="T5" s="59">
        <v>77814830</v>
      </c>
      <c r="U5" s="59">
        <v>83268801</v>
      </c>
      <c r="V5" s="59">
        <v>87946009</v>
      </c>
      <c r="W5" s="59">
        <v>93827468</v>
      </c>
      <c r="X5" s="59">
        <v>103779795</v>
      </c>
      <c r="Y5" s="59">
        <v>116289249</v>
      </c>
      <c r="Z5" s="59">
        <v>131225384</v>
      </c>
      <c r="AA5" s="59">
        <v>141693871</v>
      </c>
      <c r="AB5" s="59">
        <v>154755884</v>
      </c>
      <c r="AC5" s="59">
        <v>169748036</v>
      </c>
      <c r="AD5" s="59">
        <v>187327060</v>
      </c>
      <c r="AE5" s="59">
        <v>201406551</v>
      </c>
      <c r="AF5" s="59">
        <v>216134973</v>
      </c>
      <c r="AG5" s="59">
        <v>230053201</v>
      </c>
      <c r="AH5" s="93">
        <v>244757215</v>
      </c>
    </row>
    <row r="6" spans="2:34">
      <c r="B6" s="60" t="s">
        <v>131</v>
      </c>
      <c r="C6" s="60"/>
      <c r="D6" s="60"/>
      <c r="E6" s="60"/>
      <c r="F6" s="60"/>
      <c r="G6" s="60"/>
      <c r="H6" s="60"/>
      <c r="I6" s="60"/>
      <c r="J6" s="60"/>
      <c r="K6" s="60"/>
      <c r="L6" s="60"/>
      <c r="M6" s="60"/>
      <c r="N6" s="60"/>
      <c r="O6" s="60"/>
      <c r="P6" s="60"/>
      <c r="Q6" s="60"/>
      <c r="R6" s="60"/>
      <c r="S6" s="61">
        <v>38763315</v>
      </c>
      <c r="T6" s="61">
        <v>38951786</v>
      </c>
      <c r="U6" s="61">
        <v>40964562</v>
      </c>
      <c r="V6" s="61">
        <v>43039988</v>
      </c>
      <c r="W6" s="61">
        <v>45081827</v>
      </c>
      <c r="X6" s="61">
        <v>49501139</v>
      </c>
      <c r="Y6" s="61">
        <v>54879401</v>
      </c>
      <c r="Z6" s="61">
        <v>61550867</v>
      </c>
      <c r="AA6" s="61">
        <v>65138316</v>
      </c>
      <c r="AB6" s="61">
        <v>70922330</v>
      </c>
      <c r="AC6" s="61">
        <v>77252690</v>
      </c>
      <c r="AD6" s="61">
        <v>87642425</v>
      </c>
      <c r="AE6" s="61">
        <v>94408710</v>
      </c>
      <c r="AF6" s="61">
        <v>101243756</v>
      </c>
      <c r="AG6" s="61">
        <v>108685353</v>
      </c>
      <c r="AH6" s="94">
        <v>116642191</v>
      </c>
    </row>
    <row r="7" spans="2:34">
      <c r="B7" s="60" t="s">
        <v>132</v>
      </c>
      <c r="C7" s="60"/>
      <c r="D7" s="60"/>
      <c r="E7" s="60"/>
      <c r="F7" s="60"/>
      <c r="G7" s="60"/>
      <c r="H7" s="60"/>
      <c r="I7" s="60"/>
      <c r="J7" s="60"/>
      <c r="K7" s="60"/>
      <c r="L7" s="60"/>
      <c r="M7" s="60"/>
      <c r="N7" s="60"/>
      <c r="O7" s="60"/>
      <c r="P7" s="60"/>
      <c r="Q7" s="60"/>
      <c r="R7" s="60"/>
      <c r="S7" s="61">
        <v>4271087</v>
      </c>
      <c r="T7" s="61">
        <v>4348781</v>
      </c>
      <c r="U7" s="61">
        <v>4824555</v>
      </c>
      <c r="V7" s="61">
        <v>5207843</v>
      </c>
      <c r="W7" s="61">
        <v>5745739</v>
      </c>
      <c r="X7" s="61">
        <v>6477455</v>
      </c>
      <c r="Y7" s="61">
        <v>7514967</v>
      </c>
      <c r="Z7" s="61">
        <v>8696243</v>
      </c>
      <c r="AA7" s="61">
        <v>9595275</v>
      </c>
      <c r="AB7" s="61">
        <v>10548764</v>
      </c>
      <c r="AC7" s="61">
        <v>11526269</v>
      </c>
      <c r="AD7" s="61">
        <v>12313336</v>
      </c>
      <c r="AE7" s="61">
        <v>13285343</v>
      </c>
      <c r="AF7" s="61">
        <v>14323871</v>
      </c>
      <c r="AG7" s="61">
        <v>15263304</v>
      </c>
      <c r="AH7" s="94">
        <v>15859897</v>
      </c>
    </row>
    <row r="8" spans="2:34">
      <c r="B8" s="60" t="s">
        <v>133</v>
      </c>
      <c r="C8" s="60"/>
      <c r="D8" s="60"/>
      <c r="E8" s="60"/>
      <c r="F8" s="60"/>
      <c r="G8" s="60"/>
      <c r="H8" s="60"/>
      <c r="I8" s="60"/>
      <c r="J8" s="60"/>
      <c r="K8" s="60"/>
      <c r="L8" s="60"/>
      <c r="M8" s="60"/>
      <c r="N8" s="60"/>
      <c r="O8" s="60"/>
      <c r="P8" s="60"/>
      <c r="Q8" s="60"/>
      <c r="R8" s="60"/>
      <c r="S8" s="61">
        <v>5725673</v>
      </c>
      <c r="T8" s="61">
        <v>5653784</v>
      </c>
      <c r="U8" s="61">
        <v>6091685</v>
      </c>
      <c r="V8" s="61">
        <v>6480486</v>
      </c>
      <c r="W8" s="61">
        <v>7227594</v>
      </c>
      <c r="X8" s="61">
        <v>8210122</v>
      </c>
      <c r="Y8" s="61">
        <v>9440527</v>
      </c>
      <c r="Z8" s="61">
        <v>10699436</v>
      </c>
      <c r="AA8" s="61">
        <v>11644817</v>
      </c>
      <c r="AB8" s="61">
        <v>12713175</v>
      </c>
      <c r="AC8" s="61">
        <v>13926275</v>
      </c>
      <c r="AD8" s="61">
        <v>14625937</v>
      </c>
      <c r="AE8" s="61">
        <v>15599108</v>
      </c>
      <c r="AF8" s="61">
        <v>16623251</v>
      </c>
      <c r="AG8" s="61">
        <v>17541971</v>
      </c>
      <c r="AH8" s="94">
        <v>18361522</v>
      </c>
    </row>
    <row r="9" spans="2:34">
      <c r="B9" s="60" t="s">
        <v>134</v>
      </c>
      <c r="C9" s="60"/>
      <c r="D9" s="60"/>
      <c r="E9" s="60"/>
      <c r="F9" s="60"/>
      <c r="G9" s="60"/>
      <c r="H9" s="60"/>
      <c r="I9" s="60"/>
      <c r="J9" s="60"/>
      <c r="K9" s="60"/>
      <c r="L9" s="60"/>
      <c r="M9" s="60"/>
      <c r="N9" s="60"/>
      <c r="O9" s="60"/>
      <c r="P9" s="60"/>
      <c r="Q9" s="60"/>
      <c r="R9" s="60"/>
      <c r="S9" s="61">
        <v>7114548</v>
      </c>
      <c r="T9" s="61">
        <v>7321612</v>
      </c>
      <c r="U9" s="61">
        <v>7894131</v>
      </c>
      <c r="V9" s="61">
        <v>8336222</v>
      </c>
      <c r="W9" s="61">
        <v>8918928</v>
      </c>
      <c r="X9" s="61">
        <v>9635171</v>
      </c>
      <c r="Y9" s="61">
        <v>10731019</v>
      </c>
      <c r="Z9" s="61">
        <v>12088418</v>
      </c>
      <c r="AA9" s="61">
        <v>12999641</v>
      </c>
      <c r="AB9" s="61">
        <v>13982939</v>
      </c>
      <c r="AC9" s="61">
        <v>15335584</v>
      </c>
      <c r="AD9" s="61">
        <v>16764663</v>
      </c>
      <c r="AE9" s="61">
        <v>18099128</v>
      </c>
      <c r="AF9" s="61">
        <v>19591087</v>
      </c>
      <c r="AG9" s="61">
        <v>20681261</v>
      </c>
      <c r="AH9" s="94">
        <v>22092204</v>
      </c>
    </row>
    <row r="10" spans="2:34">
      <c r="B10" s="60" t="s">
        <v>135</v>
      </c>
      <c r="C10" s="60"/>
      <c r="D10" s="60"/>
      <c r="E10" s="60"/>
      <c r="F10" s="60"/>
      <c r="G10" s="60"/>
      <c r="H10" s="60"/>
      <c r="I10" s="60"/>
      <c r="J10" s="60"/>
      <c r="K10" s="60"/>
      <c r="L10" s="60"/>
      <c r="M10" s="60"/>
      <c r="N10" s="60"/>
      <c r="O10" s="60"/>
      <c r="P10" s="60"/>
      <c r="Q10" s="60"/>
      <c r="R10" s="60"/>
      <c r="S10" s="61">
        <v>5192294</v>
      </c>
      <c r="T10" s="61">
        <v>5215041</v>
      </c>
      <c r="U10" s="61">
        <v>5623975</v>
      </c>
      <c r="V10" s="61">
        <v>5878679</v>
      </c>
      <c r="W10" s="61">
        <v>6386805</v>
      </c>
      <c r="X10" s="61">
        <v>7038879</v>
      </c>
      <c r="Y10" s="61">
        <v>8064033</v>
      </c>
      <c r="Z10" s="61">
        <v>9212976</v>
      </c>
      <c r="AA10" s="61">
        <v>10317840</v>
      </c>
      <c r="AB10" s="61">
        <v>11339573</v>
      </c>
      <c r="AC10" s="61">
        <v>12395369</v>
      </c>
      <c r="AD10" s="61">
        <v>13182161</v>
      </c>
      <c r="AE10" s="61">
        <v>13614021</v>
      </c>
      <c r="AF10" s="61">
        <v>14454928</v>
      </c>
      <c r="AG10" s="61">
        <v>15426288</v>
      </c>
      <c r="AH10" s="94">
        <v>16321353</v>
      </c>
    </row>
    <row r="11" spans="2:34">
      <c r="B11" s="60" t="s">
        <v>136</v>
      </c>
      <c r="C11" s="60"/>
      <c r="D11" s="60"/>
      <c r="E11" s="60"/>
      <c r="F11" s="60"/>
      <c r="G11" s="60"/>
      <c r="H11" s="60"/>
      <c r="I11" s="60"/>
      <c r="J11" s="60"/>
      <c r="K11" s="60"/>
      <c r="L11" s="60"/>
      <c r="M11" s="60"/>
      <c r="N11" s="60"/>
      <c r="O11" s="60"/>
      <c r="P11" s="60"/>
      <c r="Q11" s="60"/>
      <c r="R11" s="60"/>
      <c r="S11" s="61">
        <v>6766853</v>
      </c>
      <c r="T11" s="61">
        <v>7281385</v>
      </c>
      <c r="U11" s="61">
        <v>7918918</v>
      </c>
      <c r="V11" s="61">
        <v>8481373</v>
      </c>
      <c r="W11" s="61">
        <v>9266826</v>
      </c>
      <c r="X11" s="61">
        <v>10253023</v>
      </c>
      <c r="Y11" s="61">
        <v>11416000</v>
      </c>
      <c r="Z11" s="61">
        <v>12824922</v>
      </c>
      <c r="AA11" s="61">
        <v>14274493</v>
      </c>
      <c r="AB11" s="61">
        <v>15577880</v>
      </c>
      <c r="AC11" s="61">
        <v>17401061</v>
      </c>
      <c r="AD11" s="61">
        <v>19118249</v>
      </c>
      <c r="AE11" s="61">
        <v>20512247</v>
      </c>
      <c r="AF11" s="61">
        <v>22084829</v>
      </c>
      <c r="AG11" s="61">
        <v>23404970</v>
      </c>
      <c r="AH11" s="94">
        <v>24771116</v>
      </c>
    </row>
    <row r="12" spans="2:34">
      <c r="B12" s="60" t="s">
        <v>137</v>
      </c>
      <c r="C12" s="60"/>
      <c r="D12" s="60"/>
      <c r="E12" s="60"/>
      <c r="F12" s="60"/>
      <c r="G12" s="60"/>
      <c r="H12" s="60"/>
      <c r="I12" s="60"/>
      <c r="J12" s="60"/>
      <c r="K12" s="60"/>
      <c r="L12" s="60"/>
      <c r="M12" s="60"/>
      <c r="N12" s="60"/>
      <c r="O12" s="60"/>
      <c r="P12" s="60"/>
      <c r="Q12" s="60"/>
      <c r="R12" s="60"/>
      <c r="S12" s="61">
        <v>5369508</v>
      </c>
      <c r="T12" s="61">
        <v>5398548</v>
      </c>
      <c r="U12" s="61">
        <v>5860424</v>
      </c>
      <c r="V12" s="61">
        <v>6349762</v>
      </c>
      <c r="W12" s="61">
        <v>6862975</v>
      </c>
      <c r="X12" s="61">
        <v>7706549</v>
      </c>
      <c r="Y12" s="61">
        <v>8556370</v>
      </c>
      <c r="Z12" s="61">
        <v>9618804</v>
      </c>
      <c r="AA12" s="61">
        <v>10448850</v>
      </c>
      <c r="AB12" s="61">
        <v>11552475</v>
      </c>
      <c r="AC12" s="61">
        <v>12788896</v>
      </c>
      <c r="AD12" s="61">
        <v>13839478</v>
      </c>
      <c r="AE12" s="61">
        <v>15010315</v>
      </c>
      <c r="AF12" s="61">
        <v>16078767</v>
      </c>
      <c r="AG12" s="61">
        <v>17237266</v>
      </c>
      <c r="AH12" s="94">
        <v>18156766</v>
      </c>
    </row>
    <row r="13" spans="2:34">
      <c r="B13" s="60" t="s">
        <v>138</v>
      </c>
      <c r="C13" s="60"/>
      <c r="D13" s="60"/>
      <c r="E13" s="60"/>
      <c r="F13" s="60"/>
      <c r="G13" s="60"/>
      <c r="H13" s="60"/>
      <c r="I13" s="60"/>
      <c r="J13" s="60"/>
      <c r="K13" s="60"/>
      <c r="L13" s="60"/>
      <c r="M13" s="60"/>
      <c r="N13" s="60"/>
      <c r="O13" s="60"/>
      <c r="P13" s="60"/>
      <c r="Q13" s="60"/>
      <c r="R13" s="60"/>
      <c r="S13" s="61">
        <v>3128613</v>
      </c>
      <c r="T13" s="61">
        <v>3236970</v>
      </c>
      <c r="U13" s="61">
        <v>3476391</v>
      </c>
      <c r="V13" s="61">
        <v>3633518</v>
      </c>
      <c r="W13" s="61">
        <v>4051218</v>
      </c>
      <c r="X13" s="61">
        <v>4632445</v>
      </c>
      <c r="Y13" s="61">
        <v>5296232</v>
      </c>
      <c r="Z13" s="61">
        <v>6098032</v>
      </c>
      <c r="AA13" s="61">
        <v>6808602</v>
      </c>
      <c r="AB13" s="61">
        <v>7555489</v>
      </c>
      <c r="AC13" s="61">
        <v>8356830</v>
      </c>
      <c r="AD13" s="61">
        <v>8835114</v>
      </c>
      <c r="AE13" s="61">
        <v>9637656</v>
      </c>
      <c r="AF13" s="61">
        <v>10251226</v>
      </c>
      <c r="AG13" s="61">
        <v>10753558</v>
      </c>
      <c r="AH13" s="94">
        <v>11440321</v>
      </c>
    </row>
    <row r="14" spans="2:34" s="64" customFormat="1">
      <c r="B14" s="62" t="s">
        <v>14</v>
      </c>
      <c r="C14" s="62"/>
      <c r="D14" s="62"/>
      <c r="E14" s="62"/>
      <c r="F14" s="62"/>
      <c r="G14" s="62"/>
      <c r="H14" s="62"/>
      <c r="I14" s="62"/>
      <c r="J14" s="62"/>
      <c r="K14" s="62"/>
      <c r="L14" s="62"/>
      <c r="M14" s="62"/>
      <c r="N14" s="62"/>
      <c r="O14" s="62"/>
      <c r="P14" s="62"/>
      <c r="Q14" s="62"/>
      <c r="R14" s="62"/>
      <c r="S14" s="63">
        <v>885872</v>
      </c>
      <c r="T14" s="63">
        <v>398175</v>
      </c>
      <c r="U14" s="63">
        <v>606186</v>
      </c>
      <c r="V14" s="63">
        <v>534004</v>
      </c>
      <c r="W14" s="63">
        <v>273362</v>
      </c>
      <c r="X14" s="63">
        <v>304682</v>
      </c>
      <c r="Y14" s="63">
        <v>355843</v>
      </c>
      <c r="Z14" s="63">
        <v>396957</v>
      </c>
      <c r="AA14" s="63">
        <v>426818</v>
      </c>
      <c r="AB14" s="63">
        <v>518683</v>
      </c>
      <c r="AC14" s="63">
        <v>706389</v>
      </c>
      <c r="AD14" s="63">
        <v>944820</v>
      </c>
      <c r="AE14" s="63">
        <v>1110463</v>
      </c>
      <c r="AF14" s="63">
        <v>1361065</v>
      </c>
      <c r="AG14" s="63">
        <v>988182</v>
      </c>
      <c r="AH14" s="95">
        <v>1020627</v>
      </c>
    </row>
    <row r="15" spans="2:34" s="64" customFormat="1">
      <c r="B15" s="62" t="s">
        <v>15</v>
      </c>
      <c r="C15" s="62"/>
      <c r="D15" s="62"/>
      <c r="E15" s="62"/>
      <c r="F15" s="62"/>
      <c r="G15" s="62"/>
      <c r="H15" s="62"/>
      <c r="I15" s="62"/>
      <c r="J15" s="62"/>
      <c r="K15" s="62"/>
      <c r="L15" s="62"/>
      <c r="M15" s="62"/>
      <c r="N15" s="62"/>
      <c r="O15" s="62"/>
      <c r="P15" s="62"/>
      <c r="Q15" s="62"/>
      <c r="R15" s="62"/>
      <c r="S15" s="63">
        <v>9832</v>
      </c>
      <c r="T15" s="63">
        <v>8748</v>
      </c>
      <c r="U15" s="63">
        <v>7974</v>
      </c>
      <c r="V15" s="63">
        <v>4134</v>
      </c>
      <c r="W15" s="63">
        <v>12194</v>
      </c>
      <c r="X15" s="63">
        <v>20330</v>
      </c>
      <c r="Y15" s="63">
        <v>34857</v>
      </c>
      <c r="Z15" s="63">
        <v>38729</v>
      </c>
      <c r="AA15" s="63">
        <v>39219</v>
      </c>
      <c r="AB15" s="63">
        <v>44576</v>
      </c>
      <c r="AC15" s="63">
        <v>58673</v>
      </c>
      <c r="AD15" s="63">
        <v>60877</v>
      </c>
      <c r="AE15" s="63">
        <v>129560</v>
      </c>
      <c r="AF15" s="63">
        <v>122193</v>
      </c>
      <c r="AG15" s="63">
        <v>71048</v>
      </c>
      <c r="AH15" s="95">
        <v>91218</v>
      </c>
    </row>
    <row r="16" spans="2:34" ht="16.5">
      <c r="B16" s="90" t="s">
        <v>272</v>
      </c>
      <c r="C16" s="58"/>
      <c r="D16" s="58"/>
      <c r="E16" s="58"/>
      <c r="F16" s="58"/>
      <c r="G16" s="58"/>
      <c r="H16" s="58"/>
      <c r="I16" s="58"/>
      <c r="J16" s="58"/>
      <c r="K16" s="58"/>
      <c r="L16" s="58"/>
      <c r="M16" s="58"/>
      <c r="N16" s="58"/>
      <c r="O16" s="58"/>
      <c r="P16" s="58"/>
      <c r="Q16" s="58"/>
      <c r="R16" s="58"/>
      <c r="S16" s="59"/>
      <c r="T16" s="59"/>
      <c r="U16" s="59"/>
      <c r="V16" s="59"/>
      <c r="W16" s="59"/>
      <c r="X16" s="59"/>
      <c r="Y16" s="59"/>
      <c r="Z16" s="59"/>
      <c r="AA16" s="59"/>
      <c r="AB16" s="59"/>
      <c r="AC16" s="59">
        <v>44004334.2435899</v>
      </c>
      <c r="AD16" s="59">
        <v>51068730.837219879</v>
      </c>
      <c r="AE16" s="59">
        <v>57655237.95127999</v>
      </c>
      <c r="AF16" s="59">
        <v>68702517.171530008</v>
      </c>
      <c r="AG16" s="59">
        <v>89025709.474580809</v>
      </c>
      <c r="AH16" s="93">
        <v>100556515.20813364</v>
      </c>
    </row>
    <row r="17" spans="2:34">
      <c r="B17" s="60" t="s">
        <v>139</v>
      </c>
      <c r="C17" s="60"/>
      <c r="D17" s="60"/>
      <c r="E17" s="60"/>
      <c r="F17" s="60"/>
      <c r="G17" s="60"/>
      <c r="H17" s="60"/>
      <c r="I17" s="60"/>
      <c r="J17" s="60"/>
      <c r="K17" s="60"/>
      <c r="L17" s="60"/>
      <c r="M17" s="60"/>
      <c r="N17" s="60"/>
      <c r="O17" s="60"/>
      <c r="P17" s="60"/>
      <c r="Q17" s="60"/>
      <c r="R17" s="60"/>
      <c r="S17" s="61"/>
      <c r="T17" s="61"/>
      <c r="U17" s="61"/>
      <c r="V17" s="61"/>
      <c r="W17" s="61"/>
      <c r="X17" s="61"/>
      <c r="Y17" s="61"/>
      <c r="Z17" s="61"/>
      <c r="AA17" s="61"/>
      <c r="AB17" s="61"/>
      <c r="AC17" s="61">
        <v>26906768.084905773</v>
      </c>
      <c r="AD17" s="61">
        <v>30985893.884769149</v>
      </c>
      <c r="AE17" s="61">
        <v>34900656.731560685</v>
      </c>
      <c r="AF17" s="61">
        <v>42335812.028299108</v>
      </c>
      <c r="AG17" s="61">
        <v>55330512.13571053</v>
      </c>
      <c r="AH17" s="94">
        <v>61787283.898706451</v>
      </c>
    </row>
    <row r="18" spans="2:34">
      <c r="B18" s="60" t="s">
        <v>140</v>
      </c>
      <c r="C18" s="60"/>
      <c r="D18" s="60"/>
      <c r="E18" s="60"/>
      <c r="F18" s="60"/>
      <c r="G18" s="60"/>
      <c r="H18" s="60"/>
      <c r="I18" s="60"/>
      <c r="J18" s="60"/>
      <c r="K18" s="60"/>
      <c r="L18" s="60"/>
      <c r="M18" s="60"/>
      <c r="N18" s="60"/>
      <c r="O18" s="60"/>
      <c r="P18" s="60"/>
      <c r="Q18" s="60"/>
      <c r="R18" s="60"/>
      <c r="S18" s="61"/>
      <c r="T18" s="61"/>
      <c r="U18" s="61"/>
      <c r="V18" s="61"/>
      <c r="W18" s="61"/>
      <c r="X18" s="61"/>
      <c r="Y18" s="61"/>
      <c r="Z18" s="61"/>
      <c r="AA18" s="61"/>
      <c r="AB18" s="61"/>
      <c r="AC18" s="61">
        <v>1804677.2181625313</v>
      </c>
      <c r="AD18" s="61">
        <v>2144058.5904383818</v>
      </c>
      <c r="AE18" s="61">
        <v>2488642.8502918528</v>
      </c>
      <c r="AF18" s="61">
        <v>2839543.4390983097</v>
      </c>
      <c r="AG18" s="61">
        <v>3650697.0678711208</v>
      </c>
      <c r="AH18" s="94">
        <v>4088595.996361976</v>
      </c>
    </row>
    <row r="19" spans="2:34">
      <c r="B19" s="60" t="s">
        <v>141</v>
      </c>
      <c r="C19" s="60"/>
      <c r="D19" s="60"/>
      <c r="E19" s="60"/>
      <c r="F19" s="60"/>
      <c r="G19" s="60"/>
      <c r="H19" s="60"/>
      <c r="I19" s="60"/>
      <c r="J19" s="60"/>
      <c r="K19" s="60"/>
      <c r="L19" s="60"/>
      <c r="M19" s="60"/>
      <c r="N19" s="60"/>
      <c r="O19" s="60"/>
      <c r="P19" s="60"/>
      <c r="Q19" s="60"/>
      <c r="R19" s="60"/>
      <c r="S19" s="61"/>
      <c r="T19" s="61"/>
      <c r="U19" s="61"/>
      <c r="V19" s="61"/>
      <c r="W19" s="61"/>
      <c r="X19" s="61"/>
      <c r="Y19" s="61"/>
      <c r="Z19" s="61"/>
      <c r="AA19" s="61"/>
      <c r="AB19" s="61"/>
      <c r="AC19" s="61">
        <v>2099034.0241538868</v>
      </c>
      <c r="AD19" s="61">
        <v>2301492.2481321115</v>
      </c>
      <c r="AE19" s="61">
        <v>2586151.0145127689</v>
      </c>
      <c r="AF19" s="61">
        <v>3097441.1229418851</v>
      </c>
      <c r="AG19" s="61">
        <v>3874231.2592570004</v>
      </c>
      <c r="AH19" s="94">
        <v>4438730.8246464115</v>
      </c>
    </row>
    <row r="20" spans="2:34">
      <c r="B20" s="60" t="s">
        <v>142</v>
      </c>
      <c r="C20" s="60"/>
      <c r="D20" s="60"/>
      <c r="E20" s="60"/>
      <c r="F20" s="60"/>
      <c r="G20" s="60"/>
      <c r="H20" s="60"/>
      <c r="I20" s="60"/>
      <c r="J20" s="60"/>
      <c r="K20" s="60"/>
      <c r="L20" s="60"/>
      <c r="M20" s="60"/>
      <c r="N20" s="60"/>
      <c r="O20" s="60"/>
      <c r="P20" s="60"/>
      <c r="Q20" s="60"/>
      <c r="R20" s="60"/>
      <c r="S20" s="61"/>
      <c r="T20" s="61"/>
      <c r="U20" s="61"/>
      <c r="V20" s="61"/>
      <c r="W20" s="61"/>
      <c r="X20" s="61"/>
      <c r="Y20" s="61"/>
      <c r="Z20" s="61"/>
      <c r="AA20" s="61"/>
      <c r="AB20" s="61"/>
      <c r="AC20" s="61">
        <v>3560800.2908224361</v>
      </c>
      <c r="AD20" s="61">
        <v>4513989.544591452</v>
      </c>
      <c r="AE20" s="61">
        <v>5092369.7839472136</v>
      </c>
      <c r="AF20" s="61">
        <v>6403245.8503618883</v>
      </c>
      <c r="AG20" s="61">
        <v>7977073.9886746518</v>
      </c>
      <c r="AH20" s="94">
        <v>9305295.4662341196</v>
      </c>
    </row>
    <row r="21" spans="2:34">
      <c r="B21" s="60" t="s">
        <v>143</v>
      </c>
      <c r="C21" s="60"/>
      <c r="D21" s="60"/>
      <c r="E21" s="60"/>
      <c r="F21" s="60"/>
      <c r="G21" s="60"/>
      <c r="H21" s="60"/>
      <c r="I21" s="60"/>
      <c r="J21" s="60"/>
      <c r="K21" s="60"/>
      <c r="L21" s="60"/>
      <c r="M21" s="60"/>
      <c r="N21" s="60"/>
      <c r="O21" s="60"/>
      <c r="P21" s="60"/>
      <c r="Q21" s="60"/>
      <c r="R21" s="60"/>
      <c r="S21" s="61"/>
      <c r="T21" s="61"/>
      <c r="U21" s="61"/>
      <c r="V21" s="61"/>
      <c r="W21" s="61"/>
      <c r="X21" s="61"/>
      <c r="Y21" s="61"/>
      <c r="Z21" s="61"/>
      <c r="AA21" s="61"/>
      <c r="AB21" s="61"/>
      <c r="AC21" s="61">
        <v>2808878.7289714301</v>
      </c>
      <c r="AD21" s="61">
        <v>3202607.9732567724</v>
      </c>
      <c r="AE21" s="61">
        <v>3548195.55880774</v>
      </c>
      <c r="AF21" s="61">
        <v>3906825.8430163302</v>
      </c>
      <c r="AG21" s="61">
        <v>5013483.3831177894</v>
      </c>
      <c r="AH21" s="94">
        <v>5466985.5537202945</v>
      </c>
    </row>
    <row r="22" spans="2:34">
      <c r="B22" s="60" t="s">
        <v>144</v>
      </c>
      <c r="C22" s="60"/>
      <c r="D22" s="60"/>
      <c r="E22" s="60"/>
      <c r="F22" s="60"/>
      <c r="G22" s="60"/>
      <c r="H22" s="60"/>
      <c r="I22" s="60"/>
      <c r="J22" s="60"/>
      <c r="K22" s="60"/>
      <c r="L22" s="60"/>
      <c r="M22" s="60"/>
      <c r="N22" s="60"/>
      <c r="O22" s="60"/>
      <c r="P22" s="60"/>
      <c r="Q22" s="60"/>
      <c r="R22" s="60"/>
      <c r="S22" s="61"/>
      <c r="T22" s="61"/>
      <c r="U22" s="61"/>
      <c r="V22" s="61"/>
      <c r="W22" s="61"/>
      <c r="X22" s="61"/>
      <c r="Y22" s="61"/>
      <c r="Z22" s="61"/>
      <c r="AA22" s="61"/>
      <c r="AB22" s="61"/>
      <c r="AC22" s="61">
        <v>2928708.0374100003</v>
      </c>
      <c r="AD22" s="61">
        <v>3540765.6101306397</v>
      </c>
      <c r="AE22" s="61">
        <v>4200059.9786117971</v>
      </c>
      <c r="AF22" s="61">
        <v>4868761.4728478454</v>
      </c>
      <c r="AG22" s="61">
        <v>6042655.5343229016</v>
      </c>
      <c r="AH22" s="94">
        <v>6774322.1817091107</v>
      </c>
    </row>
    <row r="23" spans="2:34">
      <c r="B23" s="60" t="s">
        <v>145</v>
      </c>
      <c r="C23" s="60"/>
      <c r="D23" s="60"/>
      <c r="E23" s="60"/>
      <c r="F23" s="60"/>
      <c r="G23" s="60"/>
      <c r="H23" s="60"/>
      <c r="I23" s="60"/>
      <c r="J23" s="60"/>
      <c r="K23" s="60"/>
      <c r="L23" s="60"/>
      <c r="M23" s="60"/>
      <c r="N23" s="60"/>
      <c r="O23" s="60"/>
      <c r="P23" s="60"/>
      <c r="Q23" s="60"/>
      <c r="R23" s="60"/>
      <c r="S23" s="61"/>
      <c r="T23" s="61"/>
      <c r="U23" s="61"/>
      <c r="V23" s="61"/>
      <c r="W23" s="61"/>
      <c r="X23" s="61"/>
      <c r="Y23" s="61"/>
      <c r="Z23" s="61"/>
      <c r="AA23" s="61"/>
      <c r="AB23" s="61"/>
      <c r="AC23" s="61">
        <v>2668823.6405206434</v>
      </c>
      <c r="AD23" s="61">
        <v>3038180.2120717112</v>
      </c>
      <c r="AE23" s="61">
        <v>3342989.1976996199</v>
      </c>
      <c r="AF23" s="61">
        <v>3318876.7073239638</v>
      </c>
      <c r="AG23" s="61">
        <v>4791036.7342496794</v>
      </c>
      <c r="AH23" s="94">
        <v>5939962.9280559672</v>
      </c>
    </row>
    <row r="24" spans="2:34" s="64" customFormat="1">
      <c r="B24" s="62" t="s">
        <v>146</v>
      </c>
      <c r="C24" s="62"/>
      <c r="D24" s="62"/>
      <c r="E24" s="62"/>
      <c r="F24" s="62"/>
      <c r="G24" s="62"/>
      <c r="H24" s="62"/>
      <c r="I24" s="62"/>
      <c r="J24" s="62"/>
      <c r="K24" s="62"/>
      <c r="L24" s="62"/>
      <c r="M24" s="62"/>
      <c r="N24" s="62"/>
      <c r="O24" s="62"/>
      <c r="P24" s="62"/>
      <c r="Q24" s="62"/>
      <c r="R24" s="62"/>
      <c r="S24" s="63"/>
      <c r="T24" s="63"/>
      <c r="U24" s="63"/>
      <c r="V24" s="63"/>
      <c r="W24" s="63"/>
      <c r="X24" s="63"/>
      <c r="Y24" s="63"/>
      <c r="Z24" s="63"/>
      <c r="AA24" s="63"/>
      <c r="AB24" s="63"/>
      <c r="AC24" s="63">
        <v>1226644.2186431936</v>
      </c>
      <c r="AD24" s="63">
        <v>1341742.7738296718</v>
      </c>
      <c r="AE24" s="63">
        <v>1496172.83584831</v>
      </c>
      <c r="AF24" s="63">
        <v>1932010.7076406698</v>
      </c>
      <c r="AG24" s="63">
        <v>2346019.3713771319</v>
      </c>
      <c r="AH24" s="95">
        <v>2755338.3586993166</v>
      </c>
    </row>
    <row r="25" spans="2:34" ht="16.5">
      <c r="B25" s="90" t="s">
        <v>252</v>
      </c>
      <c r="C25" s="58"/>
      <c r="D25" s="58"/>
      <c r="E25" s="58"/>
      <c r="F25" s="58"/>
      <c r="G25" s="58"/>
      <c r="H25" s="58"/>
      <c r="I25" s="58"/>
      <c r="J25" s="58"/>
      <c r="K25" s="58"/>
      <c r="L25" s="58"/>
      <c r="M25" s="58"/>
      <c r="N25" s="58"/>
      <c r="O25" s="58"/>
      <c r="P25" s="58"/>
      <c r="Q25" s="58"/>
      <c r="R25" s="58"/>
      <c r="S25" s="59">
        <v>101388615</v>
      </c>
      <c r="T25" s="59">
        <v>131738291</v>
      </c>
      <c r="U25" s="59">
        <v>143976100</v>
      </c>
      <c r="V25" s="59">
        <v>151493015</v>
      </c>
      <c r="W25" s="59">
        <v>163246596</v>
      </c>
      <c r="X25" s="59">
        <v>167375331</v>
      </c>
      <c r="Y25" s="59">
        <v>183565326</v>
      </c>
      <c r="Z25" s="59">
        <v>199354483</v>
      </c>
      <c r="AA25" s="59">
        <v>195855769</v>
      </c>
      <c r="AB25" s="59">
        <v>201294830</v>
      </c>
      <c r="AC25" s="59">
        <v>207684879</v>
      </c>
      <c r="AD25" s="59">
        <v>218145723</v>
      </c>
      <c r="AE25" s="59">
        <v>226848082</v>
      </c>
      <c r="AF25" s="59">
        <v>243671239</v>
      </c>
      <c r="AG25" s="59">
        <v>267035025</v>
      </c>
      <c r="AH25" s="93">
        <v>276350272</v>
      </c>
    </row>
    <row r="26" spans="2:34">
      <c r="B26" s="65" t="s">
        <v>147</v>
      </c>
      <c r="C26" s="60"/>
      <c r="D26" s="60"/>
      <c r="E26" s="60"/>
      <c r="F26" s="60"/>
      <c r="G26" s="60"/>
      <c r="H26" s="60"/>
      <c r="I26" s="60"/>
      <c r="J26" s="60"/>
      <c r="K26" s="60"/>
      <c r="L26" s="60"/>
      <c r="M26" s="60"/>
      <c r="N26" s="60"/>
      <c r="O26" s="60"/>
      <c r="P26" s="60"/>
      <c r="Q26" s="60"/>
      <c r="R26" s="60"/>
      <c r="S26" s="61">
        <v>55865953</v>
      </c>
      <c r="T26" s="61">
        <v>76665209</v>
      </c>
      <c r="U26" s="61">
        <v>85089416</v>
      </c>
      <c r="V26" s="61">
        <v>88685150</v>
      </c>
      <c r="W26" s="61">
        <v>95491804</v>
      </c>
      <c r="X26" s="61">
        <v>96945636</v>
      </c>
      <c r="Y26" s="61">
        <v>107047711</v>
      </c>
      <c r="Z26" s="61">
        <v>114829283</v>
      </c>
      <c r="AA26" s="61">
        <v>111668844</v>
      </c>
      <c r="AB26" s="61">
        <v>111642326</v>
      </c>
      <c r="AC26" s="61">
        <v>115000568</v>
      </c>
      <c r="AD26" s="61">
        <v>122236215</v>
      </c>
      <c r="AE26" s="61">
        <v>125890526</v>
      </c>
      <c r="AF26" s="61">
        <v>137319667</v>
      </c>
      <c r="AG26" s="61">
        <v>151195489</v>
      </c>
      <c r="AH26" s="96">
        <v>156922254</v>
      </c>
    </row>
    <row r="27" spans="2:34">
      <c r="B27" s="60" t="s">
        <v>148</v>
      </c>
      <c r="C27" s="60"/>
      <c r="D27" s="60"/>
      <c r="E27" s="60"/>
      <c r="F27" s="60"/>
      <c r="G27" s="60"/>
      <c r="H27" s="60"/>
      <c r="I27" s="60"/>
      <c r="J27" s="60"/>
      <c r="K27" s="60"/>
      <c r="L27" s="60"/>
      <c r="M27" s="60"/>
      <c r="N27" s="60"/>
      <c r="O27" s="60"/>
      <c r="P27" s="60"/>
      <c r="Q27" s="60"/>
      <c r="R27" s="60"/>
      <c r="S27" s="61">
        <v>6795845</v>
      </c>
      <c r="T27" s="61">
        <v>8715074</v>
      </c>
      <c r="U27" s="61">
        <v>9954621</v>
      </c>
      <c r="V27" s="61">
        <v>10508929</v>
      </c>
      <c r="W27" s="61">
        <v>11236447</v>
      </c>
      <c r="X27" s="61">
        <v>13570178</v>
      </c>
      <c r="Y27" s="61">
        <v>13955183</v>
      </c>
      <c r="Z27" s="61">
        <v>13914804</v>
      </c>
      <c r="AA27" s="61">
        <v>12482519</v>
      </c>
      <c r="AB27" s="61">
        <v>12002914</v>
      </c>
      <c r="AC27" s="61">
        <v>11995198</v>
      </c>
      <c r="AD27" s="61">
        <v>12974884</v>
      </c>
      <c r="AE27" s="61">
        <v>13834744</v>
      </c>
      <c r="AF27" s="61">
        <v>13506215</v>
      </c>
      <c r="AG27" s="61">
        <v>17013932</v>
      </c>
      <c r="AH27" s="94">
        <v>14634896</v>
      </c>
    </row>
    <row r="28" spans="2:34">
      <c r="B28" s="60" t="s">
        <v>149</v>
      </c>
      <c r="C28" s="60"/>
      <c r="D28" s="60"/>
      <c r="E28" s="60"/>
      <c r="F28" s="60"/>
      <c r="G28" s="60"/>
      <c r="H28" s="60"/>
      <c r="I28" s="60"/>
      <c r="J28" s="60"/>
      <c r="K28" s="60"/>
      <c r="L28" s="60"/>
      <c r="M28" s="60"/>
      <c r="N28" s="60"/>
      <c r="O28" s="60"/>
      <c r="P28" s="60"/>
      <c r="Q28" s="60"/>
      <c r="R28" s="60"/>
      <c r="S28" s="61">
        <v>5653340</v>
      </c>
      <c r="T28" s="61">
        <v>7235119</v>
      </c>
      <c r="U28" s="61">
        <v>7755882</v>
      </c>
      <c r="V28" s="61">
        <v>7711636</v>
      </c>
      <c r="W28" s="61">
        <v>8783099</v>
      </c>
      <c r="X28" s="61">
        <v>8716672</v>
      </c>
      <c r="Y28" s="61">
        <v>9614779</v>
      </c>
      <c r="Z28" s="61">
        <v>11513589</v>
      </c>
      <c r="AA28" s="61">
        <v>12143481</v>
      </c>
      <c r="AB28" s="61">
        <v>12250118</v>
      </c>
      <c r="AC28" s="61">
        <v>12403515</v>
      </c>
      <c r="AD28" s="61">
        <v>11367787</v>
      </c>
      <c r="AE28" s="61">
        <v>12531432</v>
      </c>
      <c r="AF28" s="61">
        <v>12346436</v>
      </c>
      <c r="AG28" s="61">
        <v>14720594</v>
      </c>
      <c r="AH28" s="94">
        <v>15294185</v>
      </c>
    </row>
    <row r="29" spans="2:34">
      <c r="B29" s="60" t="s">
        <v>150</v>
      </c>
      <c r="C29" s="60"/>
      <c r="D29" s="60"/>
      <c r="E29" s="60"/>
      <c r="F29" s="60"/>
      <c r="G29" s="60"/>
      <c r="H29" s="60"/>
      <c r="I29" s="60"/>
      <c r="J29" s="60"/>
      <c r="K29" s="60"/>
      <c r="L29" s="60"/>
      <c r="M29" s="60"/>
      <c r="N29" s="60"/>
      <c r="O29" s="60"/>
      <c r="P29" s="60"/>
      <c r="Q29" s="60"/>
      <c r="R29" s="60"/>
      <c r="S29" s="61">
        <v>8133249</v>
      </c>
      <c r="T29" s="61">
        <v>8414580</v>
      </c>
      <c r="U29" s="61">
        <v>9194696</v>
      </c>
      <c r="V29" s="61">
        <v>9478004</v>
      </c>
      <c r="W29" s="61">
        <v>9209515</v>
      </c>
      <c r="X29" s="61">
        <v>9363897</v>
      </c>
      <c r="Y29" s="61">
        <v>10412961</v>
      </c>
      <c r="Z29" s="61">
        <v>11279046</v>
      </c>
      <c r="AA29" s="61">
        <v>10877402</v>
      </c>
      <c r="AB29" s="61">
        <v>11754562</v>
      </c>
      <c r="AC29" s="61">
        <v>12761133</v>
      </c>
      <c r="AD29" s="61">
        <v>14268869</v>
      </c>
      <c r="AE29" s="61">
        <v>16030974</v>
      </c>
      <c r="AF29" s="61">
        <v>16855759</v>
      </c>
      <c r="AG29" s="61">
        <v>17229578</v>
      </c>
      <c r="AH29" s="94">
        <v>17325600</v>
      </c>
    </row>
    <row r="30" spans="2:34">
      <c r="B30" s="60" t="s">
        <v>151</v>
      </c>
      <c r="C30" s="60"/>
      <c r="D30" s="60"/>
      <c r="E30" s="60"/>
      <c r="F30" s="60"/>
      <c r="G30" s="60"/>
      <c r="H30" s="60"/>
      <c r="I30" s="60"/>
      <c r="J30" s="60"/>
      <c r="K30" s="60"/>
      <c r="L30" s="60"/>
      <c r="M30" s="60"/>
      <c r="N30" s="60"/>
      <c r="O30" s="60"/>
      <c r="P30" s="60"/>
      <c r="Q30" s="60"/>
      <c r="R30" s="60"/>
      <c r="S30" s="61">
        <v>6422808</v>
      </c>
      <c r="T30" s="61">
        <v>7151384</v>
      </c>
      <c r="U30" s="61">
        <v>8553554</v>
      </c>
      <c r="V30" s="61">
        <v>9694950</v>
      </c>
      <c r="W30" s="61">
        <v>10146457</v>
      </c>
      <c r="X30" s="61">
        <v>10869726</v>
      </c>
      <c r="Y30" s="61">
        <v>12122538</v>
      </c>
      <c r="Z30" s="61">
        <v>13785020</v>
      </c>
      <c r="AA30" s="61">
        <v>14531813</v>
      </c>
      <c r="AB30" s="61">
        <v>14656423</v>
      </c>
      <c r="AC30" s="61">
        <v>15151887</v>
      </c>
      <c r="AD30" s="61">
        <v>15752198</v>
      </c>
      <c r="AE30" s="61">
        <v>15483550</v>
      </c>
      <c r="AF30" s="61">
        <v>16936362</v>
      </c>
      <c r="AG30" s="61">
        <v>17494110</v>
      </c>
      <c r="AH30" s="94">
        <v>18838743</v>
      </c>
    </row>
    <row r="31" spans="2:34">
      <c r="B31" s="60" t="s">
        <v>152</v>
      </c>
      <c r="C31" s="60"/>
      <c r="D31" s="60"/>
      <c r="E31" s="60"/>
      <c r="F31" s="60"/>
      <c r="G31" s="60"/>
      <c r="H31" s="60"/>
      <c r="I31" s="60"/>
      <c r="J31" s="60"/>
      <c r="K31" s="60"/>
      <c r="L31" s="60"/>
      <c r="M31" s="60"/>
      <c r="N31" s="60"/>
      <c r="O31" s="60"/>
      <c r="P31" s="60"/>
      <c r="Q31" s="60"/>
      <c r="R31" s="60"/>
      <c r="S31" s="61">
        <v>7251209</v>
      </c>
      <c r="T31" s="61">
        <v>8872880</v>
      </c>
      <c r="U31" s="61">
        <v>8460871</v>
      </c>
      <c r="V31" s="61">
        <v>8466740</v>
      </c>
      <c r="W31" s="61">
        <v>9588958</v>
      </c>
      <c r="X31" s="61">
        <v>9099155</v>
      </c>
      <c r="Y31" s="61">
        <v>10318008</v>
      </c>
      <c r="Z31" s="61">
        <v>11584036</v>
      </c>
      <c r="AA31" s="61">
        <v>12476338</v>
      </c>
      <c r="AB31" s="61">
        <v>14316114</v>
      </c>
      <c r="AC31" s="61">
        <v>15794091</v>
      </c>
      <c r="AD31" s="61">
        <v>16894273</v>
      </c>
      <c r="AE31" s="61">
        <v>16480946</v>
      </c>
      <c r="AF31" s="61">
        <v>17276252</v>
      </c>
      <c r="AG31" s="61">
        <v>20193432</v>
      </c>
      <c r="AH31" s="94">
        <v>21229204</v>
      </c>
    </row>
    <row r="32" spans="2:34">
      <c r="B32" s="60" t="s">
        <v>153</v>
      </c>
      <c r="C32" s="60"/>
      <c r="D32" s="60"/>
      <c r="E32" s="60"/>
      <c r="F32" s="60"/>
      <c r="G32" s="60"/>
      <c r="H32" s="60"/>
      <c r="I32" s="60"/>
      <c r="J32" s="60"/>
      <c r="K32" s="60"/>
      <c r="L32" s="60"/>
      <c r="M32" s="60"/>
      <c r="N32" s="60"/>
      <c r="O32" s="60"/>
      <c r="P32" s="60"/>
      <c r="Q32" s="60"/>
      <c r="R32" s="60"/>
      <c r="S32" s="61">
        <v>5943816</v>
      </c>
      <c r="T32" s="61">
        <v>8171931</v>
      </c>
      <c r="U32" s="61">
        <v>8004737</v>
      </c>
      <c r="V32" s="61">
        <v>9511885</v>
      </c>
      <c r="W32" s="61">
        <v>10153245</v>
      </c>
      <c r="X32" s="61">
        <v>10870712</v>
      </c>
      <c r="Y32" s="61">
        <v>11795257</v>
      </c>
      <c r="Z32" s="61">
        <v>12171493</v>
      </c>
      <c r="AA32" s="61">
        <v>11649644</v>
      </c>
      <c r="AB32" s="61">
        <v>12431847</v>
      </c>
      <c r="AC32" s="61">
        <v>11717268</v>
      </c>
      <c r="AD32" s="61">
        <v>12879582</v>
      </c>
      <c r="AE32" s="61">
        <v>13340900</v>
      </c>
      <c r="AF32" s="61">
        <v>14851856</v>
      </c>
      <c r="AG32" s="61">
        <v>15552442</v>
      </c>
      <c r="AH32" s="94">
        <v>16801981</v>
      </c>
    </row>
    <row r="33" spans="2:34">
      <c r="B33" s="60" t="s">
        <v>154</v>
      </c>
      <c r="C33" s="60"/>
      <c r="D33" s="60"/>
      <c r="E33" s="60"/>
      <c r="F33" s="60"/>
      <c r="G33" s="60"/>
      <c r="H33" s="60"/>
      <c r="I33" s="60"/>
      <c r="J33" s="60"/>
      <c r="K33" s="60"/>
      <c r="L33" s="60"/>
      <c r="M33" s="60"/>
      <c r="N33" s="60"/>
      <c r="O33" s="60"/>
      <c r="P33" s="60"/>
      <c r="Q33" s="60"/>
      <c r="R33" s="60"/>
      <c r="S33" s="61">
        <v>3788297</v>
      </c>
      <c r="T33" s="61">
        <v>4965429</v>
      </c>
      <c r="U33" s="61">
        <v>5776961</v>
      </c>
      <c r="V33" s="61">
        <v>6376851</v>
      </c>
      <c r="W33" s="61">
        <v>6323835</v>
      </c>
      <c r="X33" s="61">
        <v>6302041</v>
      </c>
      <c r="Y33" s="61">
        <v>6303786</v>
      </c>
      <c r="Z33" s="61">
        <v>7202073</v>
      </c>
      <c r="AA33" s="61">
        <v>6804548</v>
      </c>
      <c r="AB33" s="61">
        <v>7411650</v>
      </c>
      <c r="AC33" s="61">
        <v>7493914</v>
      </c>
      <c r="AD33" s="61">
        <v>6551146</v>
      </c>
      <c r="AE33" s="61">
        <v>6875032</v>
      </c>
      <c r="AF33" s="61">
        <v>7993827</v>
      </c>
      <c r="AG33" s="61">
        <v>8714184</v>
      </c>
      <c r="AH33" s="94">
        <v>9418154</v>
      </c>
    </row>
    <row r="34" spans="2:34" s="64" customFormat="1">
      <c r="B34" s="62" t="s">
        <v>16</v>
      </c>
      <c r="C34" s="62"/>
      <c r="D34" s="62"/>
      <c r="E34" s="62"/>
      <c r="F34" s="62"/>
      <c r="G34" s="62"/>
      <c r="H34" s="62"/>
      <c r="I34" s="62"/>
      <c r="J34" s="62"/>
      <c r="K34" s="62"/>
      <c r="L34" s="62"/>
      <c r="M34" s="62"/>
      <c r="N34" s="62"/>
      <c r="O34" s="62"/>
      <c r="P34" s="62"/>
      <c r="Q34" s="62"/>
      <c r="R34" s="62"/>
      <c r="S34" s="61">
        <v>1424283</v>
      </c>
      <c r="T34" s="61">
        <v>868720</v>
      </c>
      <c r="U34" s="61">
        <v>795183</v>
      </c>
      <c r="V34" s="61">
        <v>809895</v>
      </c>
      <c r="W34" s="61">
        <v>841460</v>
      </c>
      <c r="X34" s="61">
        <v>593518</v>
      </c>
      <c r="Y34" s="61">
        <v>627512</v>
      </c>
      <c r="Z34" s="61">
        <v>704057</v>
      </c>
      <c r="AA34" s="61">
        <v>683981</v>
      </c>
      <c r="AB34" s="61">
        <v>914719</v>
      </c>
      <c r="AC34" s="61">
        <v>750245</v>
      </c>
      <c r="AD34" s="61">
        <v>741002</v>
      </c>
      <c r="AE34" s="61">
        <v>759589</v>
      </c>
      <c r="AF34" s="61">
        <v>745728</v>
      </c>
      <c r="AG34" s="61">
        <v>799587</v>
      </c>
      <c r="AH34" s="95">
        <v>797722</v>
      </c>
    </row>
    <row r="35" spans="2:34" s="64" customFormat="1">
      <c r="B35" s="62" t="s">
        <v>17</v>
      </c>
      <c r="C35" s="62"/>
      <c r="D35" s="62"/>
      <c r="E35" s="62"/>
      <c r="F35" s="62"/>
      <c r="G35" s="62"/>
      <c r="H35" s="62"/>
      <c r="I35" s="62"/>
      <c r="J35" s="62"/>
      <c r="K35" s="62"/>
      <c r="L35" s="62"/>
      <c r="M35" s="62"/>
      <c r="N35" s="62"/>
      <c r="O35" s="62"/>
      <c r="P35" s="62"/>
      <c r="Q35" s="62"/>
      <c r="R35" s="62"/>
      <c r="S35" s="61">
        <v>109815</v>
      </c>
      <c r="T35" s="61">
        <v>677965</v>
      </c>
      <c r="U35" s="61">
        <v>390179</v>
      </c>
      <c r="V35" s="61">
        <v>248975</v>
      </c>
      <c r="W35" s="61">
        <v>1471776</v>
      </c>
      <c r="X35" s="61">
        <v>1043796</v>
      </c>
      <c r="Y35" s="61">
        <v>1367591</v>
      </c>
      <c r="Z35" s="61">
        <v>2371082</v>
      </c>
      <c r="AA35" s="61">
        <v>2537199</v>
      </c>
      <c r="AB35" s="61">
        <v>3914157</v>
      </c>
      <c r="AC35" s="61">
        <v>4617060</v>
      </c>
      <c r="AD35" s="61">
        <v>4479767</v>
      </c>
      <c r="AE35" s="61">
        <v>5620389</v>
      </c>
      <c r="AF35" s="61">
        <v>5839137</v>
      </c>
      <c r="AG35" s="61">
        <v>4121677</v>
      </c>
      <c r="AH35" s="95">
        <v>5087533</v>
      </c>
    </row>
    <row r="36" spans="2:34" ht="16.5">
      <c r="B36" s="90" t="s">
        <v>273</v>
      </c>
      <c r="C36" s="58"/>
      <c r="D36" s="58"/>
      <c r="E36" s="58"/>
      <c r="F36" s="58"/>
      <c r="G36" s="58"/>
      <c r="H36" s="58"/>
      <c r="I36" s="58"/>
      <c r="J36" s="58"/>
      <c r="K36" s="58"/>
      <c r="L36" s="58"/>
      <c r="M36" s="58"/>
      <c r="N36" s="58"/>
      <c r="O36" s="58"/>
      <c r="P36" s="58"/>
      <c r="Q36" s="58"/>
      <c r="R36" s="58"/>
      <c r="S36" s="59"/>
      <c r="T36" s="59"/>
      <c r="U36" s="59"/>
      <c r="V36" s="59"/>
      <c r="W36" s="59"/>
      <c r="X36" s="59"/>
      <c r="Y36" s="59"/>
      <c r="Z36" s="59"/>
      <c r="AA36" s="59"/>
      <c r="AB36" s="59"/>
      <c r="AC36" s="59">
        <v>88509355.513599977</v>
      </c>
      <c r="AD36" s="59">
        <v>95206468.849529997</v>
      </c>
      <c r="AE36" s="59">
        <v>99951612.970303997</v>
      </c>
      <c r="AF36" s="59">
        <v>116433605.61685202</v>
      </c>
      <c r="AG36" s="59">
        <v>185619149.30175999</v>
      </c>
      <c r="AH36" s="93">
        <v>143662292.44730005</v>
      </c>
    </row>
    <row r="37" spans="2:34">
      <c r="B37" s="65" t="s">
        <v>155</v>
      </c>
      <c r="C37" s="60"/>
      <c r="D37" s="60"/>
      <c r="E37" s="60"/>
      <c r="F37" s="60"/>
      <c r="G37" s="60"/>
      <c r="H37" s="60"/>
      <c r="I37" s="60"/>
      <c r="J37" s="60"/>
      <c r="K37" s="60"/>
      <c r="L37" s="60"/>
      <c r="M37" s="60"/>
      <c r="N37" s="60"/>
      <c r="O37" s="60"/>
      <c r="P37" s="60"/>
      <c r="Q37" s="60"/>
      <c r="R37" s="60"/>
      <c r="S37" s="61"/>
      <c r="T37" s="61"/>
      <c r="U37" s="61"/>
      <c r="V37" s="61"/>
      <c r="W37" s="61"/>
      <c r="X37" s="61"/>
      <c r="Y37" s="61"/>
      <c r="Z37" s="61"/>
      <c r="AA37" s="61"/>
      <c r="AB37" s="61"/>
      <c r="AC37" s="61">
        <v>44360757.867213205</v>
      </c>
      <c r="AD37" s="61">
        <v>49865093.391707696</v>
      </c>
      <c r="AE37" s="61">
        <v>53491224.252257861</v>
      </c>
      <c r="AF37" s="61">
        <v>61984814.211425789</v>
      </c>
      <c r="AG37" s="61">
        <v>90390993.650508225</v>
      </c>
      <c r="AH37" s="94">
        <v>76872852.48088938</v>
      </c>
    </row>
    <row r="38" spans="2:34">
      <c r="B38" s="60" t="s">
        <v>156</v>
      </c>
      <c r="C38" s="60"/>
      <c r="D38" s="60"/>
      <c r="E38" s="60"/>
      <c r="F38" s="60"/>
      <c r="G38" s="60"/>
      <c r="H38" s="60"/>
      <c r="I38" s="60"/>
      <c r="J38" s="60"/>
      <c r="K38" s="60"/>
      <c r="L38" s="60"/>
      <c r="M38" s="60"/>
      <c r="N38" s="60"/>
      <c r="O38" s="60"/>
      <c r="P38" s="60"/>
      <c r="Q38" s="60"/>
      <c r="R38" s="60"/>
      <c r="S38" s="61"/>
      <c r="T38" s="61"/>
      <c r="U38" s="61"/>
      <c r="V38" s="61"/>
      <c r="W38" s="61"/>
      <c r="X38" s="61"/>
      <c r="Y38" s="61"/>
      <c r="Z38" s="61"/>
      <c r="AA38" s="61"/>
      <c r="AB38" s="61"/>
      <c r="AC38" s="61">
        <v>7608315.947707301</v>
      </c>
      <c r="AD38" s="61">
        <v>8335387.1995467888</v>
      </c>
      <c r="AE38" s="61">
        <v>8150959.2725996282</v>
      </c>
      <c r="AF38" s="61">
        <v>10531169.193857925</v>
      </c>
      <c r="AG38" s="61">
        <v>13895698.856175635</v>
      </c>
      <c r="AH38" s="94">
        <v>10281785.515993793</v>
      </c>
    </row>
    <row r="39" spans="2:34">
      <c r="B39" s="60" t="s">
        <v>157</v>
      </c>
      <c r="C39" s="60"/>
      <c r="D39" s="60"/>
      <c r="E39" s="60"/>
      <c r="F39" s="60"/>
      <c r="G39" s="60"/>
      <c r="H39" s="60"/>
      <c r="I39" s="60"/>
      <c r="J39" s="60"/>
      <c r="K39" s="60"/>
      <c r="L39" s="60"/>
      <c r="M39" s="60"/>
      <c r="N39" s="60"/>
      <c r="O39" s="60"/>
      <c r="P39" s="60"/>
      <c r="Q39" s="60"/>
      <c r="R39" s="60"/>
      <c r="S39" s="61"/>
      <c r="T39" s="61"/>
      <c r="U39" s="61"/>
      <c r="V39" s="61"/>
      <c r="W39" s="61"/>
      <c r="X39" s="61"/>
      <c r="Y39" s="61"/>
      <c r="Z39" s="61"/>
      <c r="AA39" s="61"/>
      <c r="AB39" s="61"/>
      <c r="AC39" s="61">
        <v>5832771.7918600002</v>
      </c>
      <c r="AD39" s="61">
        <v>5963706.7304699998</v>
      </c>
      <c r="AE39" s="61">
        <v>6477187.3156133667</v>
      </c>
      <c r="AF39" s="61">
        <v>7626380.0040885936</v>
      </c>
      <c r="AG39" s="61">
        <v>12165770.631716868</v>
      </c>
      <c r="AH39" s="94">
        <v>9295115.4923304338</v>
      </c>
    </row>
    <row r="40" spans="2:34">
      <c r="B40" s="60" t="s">
        <v>158</v>
      </c>
      <c r="C40" s="60"/>
      <c r="D40" s="60"/>
      <c r="E40" s="60"/>
      <c r="F40" s="60"/>
      <c r="G40" s="60"/>
      <c r="H40" s="60"/>
      <c r="I40" s="60"/>
      <c r="J40" s="60"/>
      <c r="K40" s="60"/>
      <c r="L40" s="60"/>
      <c r="M40" s="60"/>
      <c r="N40" s="60"/>
      <c r="O40" s="60"/>
      <c r="P40" s="60"/>
      <c r="Q40" s="60"/>
      <c r="R40" s="60"/>
      <c r="S40" s="61"/>
      <c r="T40" s="61"/>
      <c r="U40" s="61"/>
      <c r="V40" s="61"/>
      <c r="W40" s="61"/>
      <c r="X40" s="61"/>
      <c r="Y40" s="61"/>
      <c r="Z40" s="61"/>
      <c r="AA40" s="61"/>
      <c r="AB40" s="61"/>
      <c r="AC40" s="61">
        <v>6046035.0160681568</v>
      </c>
      <c r="AD40" s="61">
        <v>6206786.8504239507</v>
      </c>
      <c r="AE40" s="61">
        <v>6551169.4212533236</v>
      </c>
      <c r="AF40" s="61">
        <v>7379944.9124602349</v>
      </c>
      <c r="AG40" s="61">
        <v>16975199.155595094</v>
      </c>
      <c r="AH40" s="94">
        <v>9403048.6604256202</v>
      </c>
    </row>
    <row r="41" spans="2:34">
      <c r="B41" s="60" t="s">
        <v>159</v>
      </c>
      <c r="C41" s="60"/>
      <c r="D41" s="60"/>
      <c r="E41" s="60"/>
      <c r="F41" s="60"/>
      <c r="G41" s="60"/>
      <c r="H41" s="60"/>
      <c r="I41" s="60"/>
      <c r="J41" s="60"/>
      <c r="K41" s="60"/>
      <c r="L41" s="60"/>
      <c r="M41" s="60"/>
      <c r="N41" s="60"/>
      <c r="O41" s="60"/>
      <c r="P41" s="60"/>
      <c r="Q41" s="60"/>
      <c r="R41" s="60"/>
      <c r="S41" s="61"/>
      <c r="T41" s="61"/>
      <c r="U41" s="61"/>
      <c r="V41" s="61"/>
      <c r="W41" s="61"/>
      <c r="X41" s="61"/>
      <c r="Y41" s="61"/>
      <c r="Z41" s="61"/>
      <c r="AA41" s="61"/>
      <c r="AB41" s="61"/>
      <c r="AC41" s="61">
        <v>8807721.8856198955</v>
      </c>
      <c r="AD41" s="61">
        <v>8310319.6732148286</v>
      </c>
      <c r="AE41" s="61">
        <v>8697525.4966740869</v>
      </c>
      <c r="AF41" s="61">
        <v>10442312.379895033</v>
      </c>
      <c r="AG41" s="61">
        <v>17485268.697623674</v>
      </c>
      <c r="AH41" s="94">
        <v>12385331.638917137</v>
      </c>
    </row>
    <row r="42" spans="2:34">
      <c r="B42" s="60" t="s">
        <v>160</v>
      </c>
      <c r="C42" s="60"/>
      <c r="D42" s="60"/>
      <c r="E42" s="60"/>
      <c r="F42" s="60"/>
      <c r="G42" s="60"/>
      <c r="H42" s="60"/>
      <c r="I42" s="60"/>
      <c r="J42" s="60"/>
      <c r="K42" s="60"/>
      <c r="L42" s="60"/>
      <c r="M42" s="60"/>
      <c r="N42" s="60"/>
      <c r="O42" s="60"/>
      <c r="P42" s="60"/>
      <c r="Q42" s="60"/>
      <c r="R42" s="60"/>
      <c r="S42" s="61"/>
      <c r="T42" s="61"/>
      <c r="U42" s="61"/>
      <c r="V42" s="61"/>
      <c r="W42" s="61"/>
      <c r="X42" s="61"/>
      <c r="Y42" s="61"/>
      <c r="Z42" s="61"/>
      <c r="AA42" s="61"/>
      <c r="AB42" s="61"/>
      <c r="AC42" s="61">
        <v>7382197.3040899998</v>
      </c>
      <c r="AD42" s="61">
        <v>7572310.4043699997</v>
      </c>
      <c r="AE42" s="61">
        <v>6980838.4761800002</v>
      </c>
      <c r="AF42" s="61">
        <v>8912034.2412899993</v>
      </c>
      <c r="AG42" s="61">
        <v>17344065.396159999</v>
      </c>
      <c r="AH42" s="94">
        <v>11502709.03315</v>
      </c>
    </row>
    <row r="43" spans="2:34">
      <c r="B43" s="60" t="s">
        <v>161</v>
      </c>
      <c r="C43" s="60"/>
      <c r="D43" s="60"/>
      <c r="E43" s="60"/>
      <c r="F43" s="60"/>
      <c r="G43" s="60"/>
      <c r="H43" s="60"/>
      <c r="I43" s="60"/>
      <c r="J43" s="60"/>
      <c r="K43" s="60"/>
      <c r="L43" s="60"/>
      <c r="M43" s="60"/>
      <c r="N43" s="60"/>
      <c r="O43" s="60"/>
      <c r="P43" s="60"/>
      <c r="Q43" s="60"/>
      <c r="R43" s="60"/>
      <c r="S43" s="61"/>
      <c r="T43" s="61"/>
      <c r="U43" s="61"/>
      <c r="V43" s="61"/>
      <c r="W43" s="61"/>
      <c r="X43" s="61"/>
      <c r="Y43" s="61"/>
      <c r="Z43" s="61"/>
      <c r="AA43" s="61"/>
      <c r="AB43" s="61"/>
      <c r="AC43" s="61">
        <v>4962081.9150675572</v>
      </c>
      <c r="AD43" s="61">
        <v>5370506.445595541</v>
      </c>
      <c r="AE43" s="61">
        <v>5898968.3836288853</v>
      </c>
      <c r="AF43" s="61">
        <v>5251009.8885884397</v>
      </c>
      <c r="AG43" s="61">
        <v>9074817.9022066221</v>
      </c>
      <c r="AH43" s="94">
        <v>7872813.8112872643</v>
      </c>
    </row>
    <row r="44" spans="2:34">
      <c r="B44" s="60" t="s">
        <v>162</v>
      </c>
      <c r="C44" s="60"/>
      <c r="D44" s="60"/>
      <c r="E44" s="60"/>
      <c r="F44" s="60"/>
      <c r="G44" s="60"/>
      <c r="H44" s="60"/>
      <c r="I44" s="60"/>
      <c r="J44" s="60"/>
      <c r="K44" s="60"/>
      <c r="L44" s="60"/>
      <c r="M44" s="60"/>
      <c r="N44" s="60"/>
      <c r="O44" s="60"/>
      <c r="P44" s="60"/>
      <c r="Q44" s="60"/>
      <c r="R44" s="60"/>
      <c r="S44" s="61"/>
      <c r="T44" s="61"/>
      <c r="U44" s="61"/>
      <c r="V44" s="61"/>
      <c r="W44" s="61"/>
      <c r="X44" s="61"/>
      <c r="Y44" s="61"/>
      <c r="Z44" s="61"/>
      <c r="AA44" s="61"/>
      <c r="AB44" s="61"/>
      <c r="AC44" s="61">
        <v>3509473.7859738781</v>
      </c>
      <c r="AD44" s="61">
        <v>3582358.1542011984</v>
      </c>
      <c r="AE44" s="61">
        <v>3703740.3520968412</v>
      </c>
      <c r="AF44" s="61">
        <v>4305940.7852459839</v>
      </c>
      <c r="AG44" s="61">
        <v>8287335.0117738629</v>
      </c>
      <c r="AH44" s="94">
        <v>6048635.8143063663</v>
      </c>
    </row>
    <row r="45" spans="2:34">
      <c r="B45" s="58" t="s">
        <v>188</v>
      </c>
      <c r="C45" s="58"/>
      <c r="D45" s="58"/>
      <c r="E45" s="58"/>
      <c r="F45" s="58"/>
      <c r="G45" s="58"/>
      <c r="H45" s="58"/>
      <c r="I45" s="58"/>
      <c r="J45" s="58"/>
      <c r="K45" s="58"/>
      <c r="L45" s="58"/>
      <c r="M45" s="58"/>
      <c r="N45" s="58"/>
      <c r="O45" s="58"/>
      <c r="P45" s="58"/>
      <c r="Q45" s="58"/>
      <c r="R45" s="58"/>
      <c r="S45" s="59"/>
      <c r="T45" s="59"/>
      <c r="U45" s="59"/>
      <c r="V45" s="59"/>
      <c r="W45" s="59"/>
      <c r="X45" s="59">
        <v>426</v>
      </c>
      <c r="Y45" s="59">
        <v>429</v>
      </c>
      <c r="Z45" s="59">
        <v>427</v>
      </c>
      <c r="AA45" s="59">
        <v>453</v>
      </c>
      <c r="AB45" s="59">
        <v>427</v>
      </c>
      <c r="AC45" s="59">
        <v>420</v>
      </c>
      <c r="AD45" s="59">
        <v>420</v>
      </c>
      <c r="AE45" s="59">
        <v>403</v>
      </c>
      <c r="AF45" s="59">
        <v>388</v>
      </c>
      <c r="AG45" s="59">
        <v>382</v>
      </c>
      <c r="AH45" s="93">
        <v>376</v>
      </c>
    </row>
    <row r="46" spans="2:34">
      <c r="B46" s="60" t="s">
        <v>163</v>
      </c>
      <c r="C46" s="60"/>
      <c r="D46" s="60"/>
      <c r="E46" s="60"/>
      <c r="F46" s="60"/>
      <c r="G46" s="60"/>
      <c r="H46" s="60"/>
      <c r="I46" s="60"/>
      <c r="J46" s="60"/>
      <c r="K46" s="60"/>
      <c r="L46" s="60"/>
      <c r="M46" s="60"/>
      <c r="N46" s="60"/>
      <c r="O46" s="60"/>
      <c r="P46" s="60"/>
      <c r="Q46" s="60"/>
      <c r="R46" s="60"/>
      <c r="S46" s="51"/>
      <c r="T46" s="51"/>
      <c r="U46" s="51"/>
      <c r="V46" s="51"/>
      <c r="W46" s="51"/>
      <c r="X46" s="51">
        <v>182</v>
      </c>
      <c r="Y46" s="51">
        <v>190</v>
      </c>
      <c r="Z46" s="51">
        <v>185</v>
      </c>
      <c r="AA46" s="51">
        <v>198</v>
      </c>
      <c r="AB46" s="51">
        <v>185</v>
      </c>
      <c r="AC46" s="51">
        <v>178</v>
      </c>
      <c r="AD46" s="51">
        <v>176</v>
      </c>
      <c r="AE46" s="51">
        <v>172</v>
      </c>
      <c r="AF46" s="51">
        <v>169</v>
      </c>
      <c r="AG46" s="51">
        <v>167</v>
      </c>
      <c r="AH46" s="1">
        <v>165</v>
      </c>
    </row>
    <row r="47" spans="2:34">
      <c r="B47" s="60" t="s">
        <v>164</v>
      </c>
      <c r="C47" s="66"/>
      <c r="D47" s="66"/>
      <c r="E47" s="66"/>
      <c r="F47" s="66"/>
      <c r="G47" s="66"/>
      <c r="H47" s="66"/>
      <c r="I47" s="66"/>
      <c r="J47" s="66"/>
      <c r="K47" s="66"/>
      <c r="L47" s="66"/>
      <c r="M47" s="66"/>
      <c r="N47" s="66"/>
      <c r="O47" s="66"/>
      <c r="P47" s="66"/>
      <c r="Q47" s="66"/>
      <c r="R47" s="66"/>
      <c r="S47" s="51"/>
      <c r="T47" s="51"/>
      <c r="U47" s="51"/>
      <c r="W47" s="51"/>
      <c r="X47" s="51">
        <v>32</v>
      </c>
      <c r="Y47" s="51">
        <v>36</v>
      </c>
      <c r="Z47" s="51">
        <v>35</v>
      </c>
      <c r="AA47" s="51">
        <v>36</v>
      </c>
      <c r="AB47" s="51">
        <v>33</v>
      </c>
      <c r="AC47" s="51">
        <v>33</v>
      </c>
      <c r="AD47" s="51">
        <v>34</v>
      </c>
      <c r="AE47" s="51">
        <v>33</v>
      </c>
      <c r="AF47" s="51">
        <v>33</v>
      </c>
      <c r="AG47" s="51">
        <v>32</v>
      </c>
      <c r="AH47" s="1">
        <v>32</v>
      </c>
    </row>
    <row r="48" spans="2:34">
      <c r="B48" s="60" t="s">
        <v>165</v>
      </c>
      <c r="C48" s="66"/>
      <c r="D48" s="66"/>
      <c r="E48" s="66"/>
      <c r="F48" s="66"/>
      <c r="G48" s="66"/>
      <c r="H48" s="66"/>
      <c r="I48" s="66"/>
      <c r="J48" s="66"/>
      <c r="K48" s="66"/>
      <c r="L48" s="66"/>
      <c r="M48" s="66"/>
      <c r="N48" s="66"/>
      <c r="O48" s="66"/>
      <c r="P48" s="66"/>
      <c r="Q48" s="66"/>
      <c r="R48" s="66"/>
      <c r="S48" s="51"/>
      <c r="T48" s="51"/>
      <c r="U48" s="51"/>
      <c r="V48" s="51"/>
      <c r="W48" s="51"/>
      <c r="X48" s="51">
        <v>39</v>
      </c>
      <c r="Y48" s="51">
        <v>37</v>
      </c>
      <c r="Z48" s="51">
        <v>37</v>
      </c>
      <c r="AA48" s="51">
        <v>41</v>
      </c>
      <c r="AB48" s="51">
        <v>39</v>
      </c>
      <c r="AC48" s="51">
        <v>40</v>
      </c>
      <c r="AD48" s="51">
        <v>41</v>
      </c>
      <c r="AE48" s="51">
        <v>40</v>
      </c>
      <c r="AF48" s="51">
        <v>37</v>
      </c>
      <c r="AG48" s="51">
        <v>37</v>
      </c>
      <c r="AH48" s="1">
        <v>30</v>
      </c>
    </row>
    <row r="49" spans="2:34">
      <c r="B49" s="60" t="s">
        <v>166</v>
      </c>
      <c r="C49" s="66"/>
      <c r="D49" s="66"/>
      <c r="E49" s="66"/>
      <c r="F49" s="66"/>
      <c r="G49" s="66"/>
      <c r="H49" s="66"/>
      <c r="I49" s="66"/>
      <c r="J49" s="66"/>
      <c r="K49" s="66"/>
      <c r="L49" s="66"/>
      <c r="M49" s="66"/>
      <c r="N49" s="66"/>
      <c r="O49" s="66"/>
      <c r="P49" s="66"/>
      <c r="Q49" s="66"/>
      <c r="R49" s="66"/>
      <c r="S49" s="51"/>
      <c r="T49" s="51"/>
      <c r="U49" s="51"/>
      <c r="V49" s="51"/>
      <c r="W49" s="51"/>
      <c r="X49" s="51">
        <v>39</v>
      </c>
      <c r="Y49" s="51">
        <v>40</v>
      </c>
      <c r="Z49" s="51">
        <v>39</v>
      </c>
      <c r="AA49" s="51">
        <v>45</v>
      </c>
      <c r="AB49" s="51">
        <v>41</v>
      </c>
      <c r="AC49" s="51">
        <v>40</v>
      </c>
      <c r="AD49" s="51">
        <v>40</v>
      </c>
      <c r="AE49" s="51">
        <v>38</v>
      </c>
      <c r="AF49" s="51">
        <v>32</v>
      </c>
      <c r="AG49" s="51">
        <v>31</v>
      </c>
      <c r="AH49" s="1">
        <v>31</v>
      </c>
    </row>
    <row r="50" spans="2:34">
      <c r="B50" s="60" t="s">
        <v>167</v>
      </c>
      <c r="C50" s="66"/>
      <c r="D50" s="66"/>
      <c r="E50" s="66"/>
      <c r="F50" s="66"/>
      <c r="G50" s="66"/>
      <c r="H50" s="66"/>
      <c r="I50" s="66"/>
      <c r="J50" s="66"/>
      <c r="K50" s="66"/>
      <c r="L50" s="66"/>
      <c r="M50" s="66"/>
      <c r="N50" s="66"/>
      <c r="O50" s="66"/>
      <c r="P50" s="66"/>
      <c r="Q50" s="66"/>
      <c r="R50" s="66"/>
      <c r="S50" s="51"/>
      <c r="T50" s="51"/>
      <c r="U50" s="51"/>
      <c r="V50" s="51"/>
      <c r="W50" s="51"/>
      <c r="X50" s="51">
        <v>36</v>
      </c>
      <c r="Y50" s="51">
        <v>33</v>
      </c>
      <c r="Z50" s="51">
        <v>34</v>
      </c>
      <c r="AA50" s="51">
        <v>35</v>
      </c>
      <c r="AB50" s="51">
        <v>35</v>
      </c>
      <c r="AC50" s="51">
        <v>36</v>
      </c>
      <c r="AD50" s="51">
        <v>36</v>
      </c>
      <c r="AE50" s="51">
        <v>34</v>
      </c>
      <c r="AF50" s="51">
        <v>32</v>
      </c>
      <c r="AG50" s="51">
        <v>32</v>
      </c>
      <c r="AH50" s="1">
        <v>37</v>
      </c>
    </row>
    <row r="51" spans="2:34">
      <c r="B51" s="60" t="s">
        <v>168</v>
      </c>
      <c r="C51" s="66"/>
      <c r="D51" s="66"/>
      <c r="E51" s="66"/>
      <c r="F51" s="66"/>
      <c r="G51" s="66"/>
      <c r="H51" s="66"/>
      <c r="I51" s="66"/>
      <c r="J51" s="66"/>
      <c r="K51" s="66"/>
      <c r="L51" s="66"/>
      <c r="M51" s="66"/>
      <c r="N51" s="66"/>
      <c r="O51" s="66"/>
      <c r="P51" s="66"/>
      <c r="Q51" s="66"/>
      <c r="R51" s="66"/>
      <c r="S51" s="51"/>
      <c r="T51" s="51"/>
      <c r="U51" s="51"/>
      <c r="V51" s="51"/>
      <c r="W51" s="51"/>
      <c r="X51" s="51">
        <v>43</v>
      </c>
      <c r="Y51" s="51">
        <v>43</v>
      </c>
      <c r="Z51" s="51">
        <v>45</v>
      </c>
      <c r="AA51" s="51">
        <v>45</v>
      </c>
      <c r="AB51" s="51">
        <v>42</v>
      </c>
      <c r="AC51" s="51">
        <v>43</v>
      </c>
      <c r="AD51" s="51">
        <v>43</v>
      </c>
      <c r="AE51" s="51">
        <v>40</v>
      </c>
      <c r="AF51" s="51">
        <v>40</v>
      </c>
      <c r="AG51" s="51">
        <v>39</v>
      </c>
      <c r="AH51" s="1">
        <v>38</v>
      </c>
    </row>
    <row r="52" spans="2:34">
      <c r="B52" s="60" t="s">
        <v>169</v>
      </c>
      <c r="C52" s="66"/>
      <c r="D52" s="66"/>
      <c r="E52" s="66"/>
      <c r="F52" s="66"/>
      <c r="G52" s="66"/>
      <c r="H52" s="66"/>
      <c r="I52" s="66"/>
      <c r="J52" s="66"/>
      <c r="K52" s="66"/>
      <c r="L52" s="66"/>
      <c r="M52" s="66"/>
      <c r="N52" s="66"/>
      <c r="O52" s="66"/>
      <c r="P52" s="66"/>
      <c r="Q52" s="66"/>
      <c r="R52" s="66"/>
      <c r="S52" s="51"/>
      <c r="T52" s="51"/>
      <c r="U52" s="51"/>
      <c r="V52" s="51"/>
      <c r="W52" s="51"/>
      <c r="X52" s="51">
        <v>32</v>
      </c>
      <c r="Y52" s="51">
        <v>30</v>
      </c>
      <c r="Z52" s="51">
        <v>31</v>
      </c>
      <c r="AA52" s="51">
        <v>31</v>
      </c>
      <c r="AB52" s="51">
        <v>30</v>
      </c>
      <c r="AC52" s="51">
        <v>29</v>
      </c>
      <c r="AD52" s="51">
        <v>29</v>
      </c>
      <c r="AE52" s="51">
        <v>27</v>
      </c>
      <c r="AF52" s="51">
        <v>26</v>
      </c>
      <c r="AG52" s="51">
        <v>25</v>
      </c>
      <c r="AH52" s="1">
        <v>17</v>
      </c>
    </row>
    <row r="53" spans="2:34">
      <c r="B53" s="60" t="s">
        <v>170</v>
      </c>
      <c r="C53" s="66"/>
      <c r="D53" s="66"/>
      <c r="E53" s="66"/>
      <c r="F53" s="66"/>
      <c r="G53" s="66"/>
      <c r="H53" s="66"/>
      <c r="I53" s="66"/>
      <c r="J53" s="66"/>
      <c r="K53" s="66"/>
      <c r="L53" s="66"/>
      <c r="M53" s="66"/>
      <c r="N53" s="66"/>
      <c r="O53" s="66"/>
      <c r="P53" s="66"/>
      <c r="Q53" s="66"/>
      <c r="R53" s="66"/>
      <c r="S53" s="51"/>
      <c r="T53" s="51"/>
      <c r="U53" s="51"/>
      <c r="V53" s="51"/>
      <c r="W53" s="51"/>
      <c r="X53" s="51">
        <v>23</v>
      </c>
      <c r="Y53" s="51">
        <v>20</v>
      </c>
      <c r="Z53" s="51">
        <v>21</v>
      </c>
      <c r="AA53" s="51">
        <v>22</v>
      </c>
      <c r="AB53" s="51">
        <v>22</v>
      </c>
      <c r="AC53" s="51">
        <v>21</v>
      </c>
      <c r="AD53" s="51">
        <v>21</v>
      </c>
      <c r="AE53" s="51">
        <v>19</v>
      </c>
      <c r="AF53" s="51">
        <v>19</v>
      </c>
      <c r="AG53" s="51">
        <v>19</v>
      </c>
      <c r="AH53" s="1">
        <v>26</v>
      </c>
    </row>
    <row r="54" spans="2:34">
      <c r="B54" s="66"/>
      <c r="C54" s="66"/>
      <c r="D54" s="66"/>
      <c r="E54" s="66"/>
      <c r="F54" s="66"/>
      <c r="G54" s="66"/>
      <c r="H54" s="66"/>
      <c r="I54" s="66"/>
      <c r="J54" s="66"/>
      <c r="K54" s="66"/>
      <c r="L54" s="66"/>
      <c r="M54" s="66"/>
      <c r="N54" s="66"/>
      <c r="O54" s="66"/>
      <c r="P54" s="66"/>
      <c r="Q54" s="66"/>
      <c r="R54" s="66"/>
      <c r="S54" s="51"/>
      <c r="T54" s="51"/>
      <c r="U54" s="51"/>
      <c r="V54" s="51"/>
      <c r="W54" s="51"/>
      <c r="X54" s="51"/>
      <c r="Y54" s="51"/>
      <c r="Z54" s="51"/>
      <c r="AA54" s="51"/>
      <c r="AB54" s="51"/>
      <c r="AC54" s="51"/>
      <c r="AD54" s="51"/>
      <c r="AE54" s="51"/>
      <c r="AF54" s="51"/>
      <c r="AG54" s="51"/>
      <c r="AH54" s="1"/>
    </row>
    <row r="55" spans="2:34" ht="15.75">
      <c r="B55" s="55" t="s">
        <v>9</v>
      </c>
      <c r="C55" s="56"/>
      <c r="D55" s="56"/>
      <c r="E55" s="56"/>
      <c r="F55" s="56"/>
      <c r="G55" s="56"/>
      <c r="H55" s="56"/>
      <c r="I55" s="56"/>
      <c r="J55" s="56"/>
      <c r="K55" s="56"/>
      <c r="L55" s="56"/>
      <c r="M55" s="56"/>
      <c r="N55" s="56"/>
      <c r="O55" s="56"/>
      <c r="P55" s="56"/>
      <c r="Q55" s="56"/>
      <c r="R55" s="56"/>
      <c r="S55" s="57"/>
      <c r="T55" s="57"/>
      <c r="U55" s="57"/>
      <c r="V55" s="57"/>
      <c r="W55" s="57"/>
      <c r="X55" s="57"/>
      <c r="Y55" s="57"/>
      <c r="Z55" s="57"/>
      <c r="AA55" s="57"/>
      <c r="AB55" s="57"/>
      <c r="AC55" s="57"/>
      <c r="AD55" s="57"/>
      <c r="AE55" s="57"/>
      <c r="AF55" s="57"/>
      <c r="AG55" s="57"/>
      <c r="AH55" s="92"/>
    </row>
    <row r="56" spans="2:34" ht="16.5">
      <c r="B56" s="90" t="s">
        <v>254</v>
      </c>
      <c r="C56" s="58"/>
      <c r="D56" s="58"/>
      <c r="E56" s="58"/>
      <c r="F56" s="58"/>
      <c r="G56" s="58"/>
      <c r="H56" s="58"/>
      <c r="I56" s="58"/>
      <c r="J56" s="58"/>
      <c r="K56" s="58"/>
      <c r="L56" s="58"/>
      <c r="M56" s="58"/>
      <c r="N56" s="58"/>
      <c r="O56" s="58"/>
      <c r="P56" s="58"/>
      <c r="Q56" s="58"/>
      <c r="R56" s="58"/>
      <c r="S56" s="59"/>
      <c r="T56" s="59"/>
      <c r="U56" s="59"/>
      <c r="V56" s="59"/>
      <c r="W56" s="59"/>
      <c r="X56" s="59"/>
      <c r="Y56" s="59"/>
      <c r="Z56" s="59"/>
      <c r="AA56" s="59"/>
      <c r="AB56" s="59">
        <v>108624891</v>
      </c>
      <c r="AC56" s="59">
        <v>108611723</v>
      </c>
      <c r="AD56" s="59">
        <v>114665584</v>
      </c>
      <c r="AE56" s="59">
        <v>123072258</v>
      </c>
      <c r="AF56" s="59">
        <v>134006636</v>
      </c>
      <c r="AG56" s="59">
        <v>146330107</v>
      </c>
      <c r="AH56" s="93">
        <v>156327146</v>
      </c>
    </row>
    <row r="57" spans="2:34">
      <c r="B57" s="19" t="s">
        <v>183</v>
      </c>
      <c r="C57" s="19"/>
      <c r="D57" s="19"/>
      <c r="E57" s="19"/>
      <c r="F57" s="19"/>
      <c r="G57" s="19"/>
      <c r="H57" s="19"/>
      <c r="I57" s="19"/>
      <c r="J57" s="19"/>
      <c r="K57" s="19"/>
      <c r="L57" s="19"/>
      <c r="M57" s="19"/>
      <c r="N57" s="19"/>
      <c r="O57" s="19"/>
      <c r="P57" s="19"/>
      <c r="Q57" s="19"/>
      <c r="R57" s="19"/>
      <c r="S57" s="61"/>
      <c r="T57" s="61"/>
      <c r="U57" s="61"/>
      <c r="V57" s="61"/>
      <c r="W57" s="61"/>
      <c r="X57" s="61"/>
      <c r="Y57" s="61"/>
      <c r="Z57" s="61"/>
      <c r="AA57" s="61"/>
      <c r="AB57" s="61">
        <v>10184994</v>
      </c>
      <c r="AC57" s="61">
        <v>9426158</v>
      </c>
      <c r="AD57" s="61">
        <v>10483231</v>
      </c>
      <c r="AE57" s="61">
        <v>11055220</v>
      </c>
      <c r="AF57" s="61">
        <v>10625262</v>
      </c>
      <c r="AG57" s="61">
        <v>9686563</v>
      </c>
      <c r="AH57" s="94">
        <v>9234662</v>
      </c>
    </row>
    <row r="58" spans="2:34">
      <c r="B58" s="19" t="s">
        <v>184</v>
      </c>
      <c r="C58" s="19"/>
      <c r="D58" s="19"/>
      <c r="E58" s="19"/>
      <c r="F58" s="19"/>
      <c r="G58" s="19"/>
      <c r="H58" s="19"/>
      <c r="I58" s="19"/>
      <c r="J58" s="19"/>
      <c r="K58" s="19"/>
      <c r="L58" s="19"/>
      <c r="M58" s="19"/>
      <c r="N58" s="19"/>
      <c r="O58" s="19"/>
      <c r="P58" s="19"/>
      <c r="Q58" s="19"/>
      <c r="R58" s="19"/>
      <c r="S58" s="61"/>
      <c r="T58" s="61"/>
      <c r="U58" s="61"/>
      <c r="V58" s="61"/>
      <c r="W58" s="61"/>
      <c r="X58" s="61"/>
      <c r="Y58" s="61"/>
      <c r="Z58" s="61"/>
      <c r="AA58" s="61"/>
      <c r="AB58" s="61">
        <v>15531517</v>
      </c>
      <c r="AC58" s="61">
        <v>14368063</v>
      </c>
      <c r="AD58" s="61">
        <v>12457365</v>
      </c>
      <c r="AE58" s="61">
        <v>13279623</v>
      </c>
      <c r="AF58" s="61">
        <v>15418847</v>
      </c>
      <c r="AG58" s="61">
        <v>20382368</v>
      </c>
      <c r="AH58" s="94">
        <v>25452804</v>
      </c>
    </row>
    <row r="59" spans="2:34">
      <c r="B59" s="19" t="s">
        <v>192</v>
      </c>
      <c r="C59" s="19"/>
      <c r="D59" s="19"/>
      <c r="E59" s="19"/>
      <c r="F59" s="19"/>
      <c r="G59" s="19"/>
      <c r="H59" s="19"/>
      <c r="I59" s="19"/>
      <c r="J59" s="19"/>
      <c r="K59" s="19"/>
      <c r="L59" s="19"/>
      <c r="M59" s="19"/>
      <c r="N59" s="19"/>
      <c r="O59" s="19"/>
      <c r="P59" s="19"/>
      <c r="Q59" s="19"/>
      <c r="R59" s="19"/>
      <c r="S59" s="61"/>
      <c r="T59" s="61"/>
      <c r="U59" s="61"/>
      <c r="V59" s="61"/>
      <c r="W59" s="61"/>
      <c r="X59" s="61"/>
      <c r="Y59" s="61"/>
      <c r="Z59" s="61"/>
      <c r="AA59" s="61"/>
      <c r="AB59" s="61">
        <v>25823231</v>
      </c>
      <c r="AC59" s="61">
        <v>23527724</v>
      </c>
      <c r="AD59" s="61">
        <v>26167894</v>
      </c>
      <c r="AE59" s="61">
        <v>29498806</v>
      </c>
      <c r="AF59" s="61">
        <v>28028559</v>
      </c>
      <c r="AG59" s="61">
        <v>31873766</v>
      </c>
      <c r="AH59" s="94">
        <v>30379477</v>
      </c>
    </row>
    <row r="60" spans="2:34">
      <c r="B60" s="19" t="s">
        <v>185</v>
      </c>
      <c r="C60" s="19"/>
      <c r="D60" s="19"/>
      <c r="E60" s="19"/>
      <c r="F60" s="19"/>
      <c r="G60" s="19"/>
      <c r="H60" s="19"/>
      <c r="I60" s="19"/>
      <c r="J60" s="19"/>
      <c r="K60" s="19"/>
      <c r="L60" s="19"/>
      <c r="M60" s="19"/>
      <c r="N60" s="19"/>
      <c r="O60" s="19"/>
      <c r="P60" s="19"/>
      <c r="Q60" s="19"/>
      <c r="R60" s="19"/>
      <c r="S60" s="61"/>
      <c r="T60" s="61"/>
      <c r="U60" s="61"/>
      <c r="V60" s="61"/>
      <c r="W60" s="61"/>
      <c r="X60" s="61"/>
      <c r="Y60" s="61"/>
      <c r="Z60" s="61"/>
      <c r="AA60" s="61"/>
      <c r="AB60" s="61">
        <v>28850095</v>
      </c>
      <c r="AC60" s="61">
        <v>32548173</v>
      </c>
      <c r="AD60" s="61">
        <v>34826592</v>
      </c>
      <c r="AE60" s="61">
        <v>36177965</v>
      </c>
      <c r="AF60" s="61">
        <v>44246919</v>
      </c>
      <c r="AG60" s="61">
        <v>47521905</v>
      </c>
      <c r="AH60" s="94">
        <v>53619775</v>
      </c>
    </row>
    <row r="61" spans="2:34">
      <c r="B61" s="19" t="s">
        <v>186</v>
      </c>
      <c r="C61" s="19"/>
      <c r="D61" s="19"/>
      <c r="E61" s="19"/>
      <c r="F61" s="19"/>
      <c r="G61" s="19"/>
      <c r="H61" s="19"/>
      <c r="I61" s="19"/>
      <c r="J61" s="19"/>
      <c r="K61" s="19"/>
      <c r="L61" s="19"/>
      <c r="M61" s="19"/>
      <c r="N61" s="19"/>
      <c r="O61" s="19"/>
      <c r="P61" s="19"/>
      <c r="Q61" s="19"/>
      <c r="R61" s="19"/>
      <c r="S61" s="61"/>
      <c r="T61" s="61"/>
      <c r="U61" s="61"/>
      <c r="V61" s="61"/>
      <c r="W61" s="61"/>
      <c r="X61" s="61"/>
      <c r="Y61" s="61"/>
      <c r="Z61" s="61"/>
      <c r="AA61" s="61"/>
      <c r="AB61" s="61">
        <v>23326012</v>
      </c>
      <c r="AC61" s="61">
        <v>23873735</v>
      </c>
      <c r="AD61" s="61">
        <v>25944962</v>
      </c>
      <c r="AE61" s="61">
        <v>27786316</v>
      </c>
      <c r="AF61" s="61">
        <v>29984378</v>
      </c>
      <c r="AG61" s="61">
        <v>31251017</v>
      </c>
      <c r="AH61" s="94">
        <v>32213811</v>
      </c>
    </row>
    <row r="62" spans="2:34">
      <c r="B62" s="19" t="s">
        <v>187</v>
      </c>
      <c r="C62" s="19"/>
      <c r="D62" s="19"/>
      <c r="E62" s="19"/>
      <c r="F62" s="19"/>
      <c r="G62" s="19"/>
      <c r="H62" s="19"/>
      <c r="I62" s="19"/>
      <c r="J62" s="19"/>
      <c r="K62" s="19"/>
      <c r="L62" s="19"/>
      <c r="M62" s="19"/>
      <c r="N62" s="19"/>
      <c r="O62" s="19"/>
      <c r="P62" s="19"/>
      <c r="Q62" s="19"/>
      <c r="R62" s="19"/>
      <c r="S62" s="61"/>
      <c r="T62" s="61"/>
      <c r="U62" s="61"/>
      <c r="V62" s="61"/>
      <c r="W62" s="61"/>
      <c r="X62" s="61"/>
      <c r="Y62" s="61"/>
      <c r="Z62" s="61"/>
      <c r="AA62" s="61"/>
      <c r="AB62" s="61">
        <v>4909042</v>
      </c>
      <c r="AC62" s="61">
        <v>4867870</v>
      </c>
      <c r="AD62" s="61">
        <v>4785540</v>
      </c>
      <c r="AE62" s="61">
        <v>5274328</v>
      </c>
      <c r="AF62" s="61">
        <v>5702671</v>
      </c>
      <c r="AG62" s="61">
        <v>5614488</v>
      </c>
      <c r="AH62" s="94">
        <v>5426617</v>
      </c>
    </row>
    <row r="63" spans="2:34">
      <c r="B63" s="19"/>
      <c r="C63" s="19"/>
      <c r="D63" s="19"/>
      <c r="E63" s="19"/>
      <c r="F63" s="19"/>
      <c r="G63" s="19"/>
      <c r="H63" s="19"/>
      <c r="I63" s="19"/>
      <c r="J63" s="19"/>
      <c r="K63" s="19"/>
      <c r="L63" s="19"/>
      <c r="M63" s="19"/>
      <c r="N63" s="19"/>
      <c r="O63" s="19"/>
      <c r="P63" s="19"/>
      <c r="Q63" s="19"/>
      <c r="R63" s="19"/>
      <c r="S63" s="61"/>
      <c r="T63" s="61"/>
      <c r="U63" s="61"/>
      <c r="V63" s="61"/>
      <c r="W63" s="61"/>
      <c r="X63" s="61"/>
      <c r="Y63" s="61"/>
      <c r="Z63" s="61"/>
      <c r="AA63" s="61"/>
      <c r="AB63" s="61"/>
      <c r="AC63" s="61"/>
      <c r="AD63" s="61"/>
      <c r="AE63" s="61"/>
      <c r="AF63" s="61"/>
      <c r="AG63" s="61"/>
      <c r="AH63" s="94"/>
    </row>
    <row r="64" spans="2:34" s="18" customFormat="1">
      <c r="B64" s="31" t="s">
        <v>322</v>
      </c>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row>
    <row r="65" spans="2:34" s="18" customFormat="1">
      <c r="B65" s="106" t="s">
        <v>397</v>
      </c>
      <c r="C65" s="107">
        <f>SUM(C66:C70)</f>
        <v>0</v>
      </c>
      <c r="D65" s="107">
        <f t="shared" ref="D65:AF65" si="0">SUM(D66:D70)</f>
        <v>1</v>
      </c>
      <c r="E65" s="107">
        <f t="shared" si="0"/>
        <v>0</v>
      </c>
      <c r="F65" s="107">
        <f t="shared" si="0"/>
        <v>1</v>
      </c>
      <c r="G65" s="107">
        <f t="shared" si="0"/>
        <v>0</v>
      </c>
      <c r="H65" s="107">
        <f t="shared" si="0"/>
        <v>0</v>
      </c>
      <c r="I65" s="107">
        <f t="shared" si="0"/>
        <v>0</v>
      </c>
      <c r="J65" s="107">
        <f t="shared" si="0"/>
        <v>0</v>
      </c>
      <c r="K65" s="107">
        <f t="shared" si="0"/>
        <v>1</v>
      </c>
      <c r="L65" s="107">
        <f t="shared" si="0"/>
        <v>1</v>
      </c>
      <c r="M65" s="107">
        <f t="shared" si="0"/>
        <v>1</v>
      </c>
      <c r="N65" s="107">
        <f t="shared" si="0"/>
        <v>2</v>
      </c>
      <c r="O65" s="107">
        <f t="shared" si="0"/>
        <v>2</v>
      </c>
      <c r="P65" s="107">
        <f t="shared" si="0"/>
        <v>2</v>
      </c>
      <c r="Q65" s="107">
        <f t="shared" si="0"/>
        <v>1</v>
      </c>
      <c r="R65" s="107">
        <f t="shared" si="0"/>
        <v>2</v>
      </c>
      <c r="S65" s="93">
        <f t="shared" si="0"/>
        <v>0</v>
      </c>
      <c r="T65" s="93">
        <f t="shared" si="0"/>
        <v>0</v>
      </c>
      <c r="U65" s="93">
        <f t="shared" si="0"/>
        <v>0</v>
      </c>
      <c r="V65" s="93">
        <f t="shared" si="0"/>
        <v>0</v>
      </c>
      <c r="W65" s="93">
        <f t="shared" si="0"/>
        <v>1</v>
      </c>
      <c r="X65" s="93">
        <f t="shared" si="0"/>
        <v>1</v>
      </c>
      <c r="Y65" s="93">
        <f t="shared" si="0"/>
        <v>1</v>
      </c>
      <c r="Z65" s="93">
        <f t="shared" si="0"/>
        <v>2</v>
      </c>
      <c r="AA65" s="93">
        <f t="shared" si="0"/>
        <v>1</v>
      </c>
      <c r="AB65" s="93">
        <f t="shared" si="0"/>
        <v>1</v>
      </c>
      <c r="AC65" s="93">
        <f t="shared" si="0"/>
        <v>0</v>
      </c>
      <c r="AD65" s="93">
        <f t="shared" si="0"/>
        <v>0</v>
      </c>
      <c r="AE65" s="93">
        <f t="shared" si="0"/>
        <v>0</v>
      </c>
      <c r="AF65" s="93">
        <f t="shared" si="0"/>
        <v>1</v>
      </c>
      <c r="AG65" s="93">
        <v>0</v>
      </c>
      <c r="AH65" s="93">
        <v>0</v>
      </c>
    </row>
    <row r="66" spans="2:34">
      <c r="B66" s="51" t="s">
        <v>376</v>
      </c>
      <c r="C66" s="69">
        <v>0</v>
      </c>
      <c r="D66" s="69">
        <v>1</v>
      </c>
      <c r="E66" s="69">
        <v>0</v>
      </c>
      <c r="F66" s="69">
        <v>0</v>
      </c>
      <c r="G66" s="69">
        <v>0</v>
      </c>
      <c r="H66" s="69">
        <v>0</v>
      </c>
      <c r="I66" s="69">
        <v>0</v>
      </c>
      <c r="J66" s="69">
        <v>0</v>
      </c>
      <c r="K66" s="69">
        <v>0</v>
      </c>
      <c r="L66" s="69">
        <v>0</v>
      </c>
      <c r="M66" s="69">
        <v>0</v>
      </c>
      <c r="N66" s="69">
        <v>0</v>
      </c>
      <c r="O66" s="69">
        <v>0</v>
      </c>
      <c r="P66" s="69">
        <v>0</v>
      </c>
      <c r="Q66" s="69">
        <v>0</v>
      </c>
      <c r="R66" s="69">
        <v>0</v>
      </c>
      <c r="S66" s="69">
        <v>0</v>
      </c>
      <c r="T66" s="69">
        <v>0</v>
      </c>
      <c r="U66" s="69">
        <v>0</v>
      </c>
      <c r="V66" s="69">
        <v>0</v>
      </c>
      <c r="W66" s="69">
        <v>0</v>
      </c>
      <c r="X66" s="69">
        <v>0</v>
      </c>
      <c r="Y66" s="69">
        <v>0</v>
      </c>
      <c r="Z66" s="69">
        <v>0</v>
      </c>
      <c r="AA66" s="69">
        <v>0</v>
      </c>
      <c r="AB66" s="69">
        <v>0</v>
      </c>
      <c r="AC66" s="69">
        <v>0</v>
      </c>
      <c r="AD66" s="69">
        <v>0</v>
      </c>
      <c r="AE66" s="69">
        <v>0</v>
      </c>
      <c r="AF66" s="69">
        <v>0</v>
      </c>
      <c r="AG66" s="69">
        <v>0</v>
      </c>
      <c r="AH66" s="98">
        <v>0</v>
      </c>
    </row>
    <row r="67" spans="2:34">
      <c r="B67" s="51" t="s">
        <v>377</v>
      </c>
      <c r="C67" s="69">
        <v>0</v>
      </c>
      <c r="D67" s="69">
        <v>0</v>
      </c>
      <c r="E67" s="69">
        <v>0</v>
      </c>
      <c r="F67" s="69">
        <v>0</v>
      </c>
      <c r="G67" s="69">
        <v>0</v>
      </c>
      <c r="H67" s="69">
        <v>0</v>
      </c>
      <c r="I67" s="69">
        <v>0</v>
      </c>
      <c r="J67" s="69">
        <v>0</v>
      </c>
      <c r="K67" s="69">
        <v>0</v>
      </c>
      <c r="L67" s="69">
        <v>1</v>
      </c>
      <c r="M67" s="69">
        <v>0</v>
      </c>
      <c r="N67" s="69">
        <v>0</v>
      </c>
      <c r="O67" s="69">
        <v>1</v>
      </c>
      <c r="P67" s="69">
        <v>0</v>
      </c>
      <c r="Q67" s="69">
        <v>0</v>
      </c>
      <c r="R67" s="69">
        <v>1</v>
      </c>
      <c r="S67" s="69">
        <v>0</v>
      </c>
      <c r="T67" s="69">
        <v>0</v>
      </c>
      <c r="U67" s="69">
        <v>0</v>
      </c>
      <c r="V67" s="69">
        <v>0</v>
      </c>
      <c r="W67" s="69">
        <v>1</v>
      </c>
      <c r="X67" s="69">
        <v>0</v>
      </c>
      <c r="Y67" s="69">
        <v>1</v>
      </c>
      <c r="Z67" s="69">
        <v>0</v>
      </c>
      <c r="AA67" s="69">
        <v>0</v>
      </c>
      <c r="AB67" s="69">
        <v>1</v>
      </c>
      <c r="AC67" s="69">
        <v>0</v>
      </c>
      <c r="AD67" s="69">
        <v>0</v>
      </c>
      <c r="AE67" s="69">
        <v>0</v>
      </c>
      <c r="AF67" s="69">
        <v>0</v>
      </c>
      <c r="AG67" s="69">
        <v>0</v>
      </c>
      <c r="AH67" s="98">
        <v>0</v>
      </c>
    </row>
    <row r="68" spans="2:34">
      <c r="B68" s="51" t="s">
        <v>378</v>
      </c>
      <c r="C68" s="69">
        <v>0</v>
      </c>
      <c r="D68" s="69">
        <v>0</v>
      </c>
      <c r="E68" s="69">
        <v>0</v>
      </c>
      <c r="F68" s="69">
        <v>1</v>
      </c>
      <c r="G68" s="69">
        <v>0</v>
      </c>
      <c r="H68" s="69">
        <v>0</v>
      </c>
      <c r="I68" s="69">
        <v>0</v>
      </c>
      <c r="J68" s="69">
        <v>0</v>
      </c>
      <c r="K68" s="69">
        <v>0</v>
      </c>
      <c r="L68" s="69">
        <v>0</v>
      </c>
      <c r="M68" s="69">
        <v>1</v>
      </c>
      <c r="N68" s="69">
        <v>2</v>
      </c>
      <c r="O68" s="69">
        <v>1</v>
      </c>
      <c r="P68" s="69">
        <v>1</v>
      </c>
      <c r="Q68" s="69">
        <v>1</v>
      </c>
      <c r="R68" s="69">
        <v>0</v>
      </c>
      <c r="S68" s="69">
        <v>0</v>
      </c>
      <c r="T68" s="69">
        <v>0</v>
      </c>
      <c r="U68" s="69">
        <v>0</v>
      </c>
      <c r="V68" s="69">
        <v>0</v>
      </c>
      <c r="W68" s="69">
        <v>0</v>
      </c>
      <c r="X68" s="69">
        <v>1</v>
      </c>
      <c r="Y68" s="69">
        <v>0</v>
      </c>
      <c r="Z68" s="69">
        <v>2</v>
      </c>
      <c r="AA68" s="69">
        <v>1</v>
      </c>
      <c r="AB68" s="69">
        <v>0</v>
      </c>
      <c r="AC68" s="69">
        <v>0</v>
      </c>
      <c r="AD68" s="69">
        <v>0</v>
      </c>
      <c r="AE68" s="69">
        <v>0</v>
      </c>
      <c r="AF68" s="69">
        <v>0</v>
      </c>
      <c r="AG68" s="69">
        <v>0</v>
      </c>
      <c r="AH68" s="98">
        <v>0</v>
      </c>
    </row>
    <row r="69" spans="2:34">
      <c r="B69" s="51" t="s">
        <v>379</v>
      </c>
      <c r="C69" s="69">
        <v>0</v>
      </c>
      <c r="D69" s="69">
        <v>0</v>
      </c>
      <c r="E69" s="69">
        <v>0</v>
      </c>
      <c r="F69" s="69">
        <v>0</v>
      </c>
      <c r="G69" s="69">
        <v>0</v>
      </c>
      <c r="H69" s="69">
        <v>0</v>
      </c>
      <c r="I69" s="69">
        <v>0</v>
      </c>
      <c r="J69" s="69">
        <v>0</v>
      </c>
      <c r="K69" s="69">
        <v>0</v>
      </c>
      <c r="L69" s="69">
        <v>0</v>
      </c>
      <c r="M69" s="69">
        <v>0</v>
      </c>
      <c r="N69" s="69">
        <v>0</v>
      </c>
      <c r="O69" s="69">
        <v>0</v>
      </c>
      <c r="P69" s="69">
        <v>1</v>
      </c>
      <c r="Q69" s="69">
        <v>0</v>
      </c>
      <c r="R69" s="69">
        <v>0</v>
      </c>
      <c r="S69" s="69">
        <v>0</v>
      </c>
      <c r="T69" s="69">
        <v>0</v>
      </c>
      <c r="U69" s="69">
        <v>0</v>
      </c>
      <c r="V69" s="69">
        <v>0</v>
      </c>
      <c r="W69" s="69">
        <v>0</v>
      </c>
      <c r="X69" s="69">
        <v>0</v>
      </c>
      <c r="Y69" s="69">
        <v>0</v>
      </c>
      <c r="Z69" s="69">
        <v>0</v>
      </c>
      <c r="AA69" s="69">
        <v>0</v>
      </c>
      <c r="AB69" s="69">
        <v>0</v>
      </c>
      <c r="AC69" s="69">
        <v>0</v>
      </c>
      <c r="AD69" s="69">
        <v>0</v>
      </c>
      <c r="AE69" s="69">
        <v>0</v>
      </c>
      <c r="AF69" s="69">
        <v>0</v>
      </c>
      <c r="AG69" s="69">
        <v>0</v>
      </c>
      <c r="AH69" s="98">
        <v>0</v>
      </c>
    </row>
    <row r="70" spans="2:34">
      <c r="B70" s="51" t="s">
        <v>380</v>
      </c>
      <c r="C70" s="69">
        <v>0</v>
      </c>
      <c r="D70" s="69">
        <v>0</v>
      </c>
      <c r="E70" s="69">
        <v>0</v>
      </c>
      <c r="F70" s="69">
        <v>0</v>
      </c>
      <c r="G70" s="69">
        <v>0</v>
      </c>
      <c r="H70" s="69">
        <v>0</v>
      </c>
      <c r="I70" s="69">
        <v>0</v>
      </c>
      <c r="J70" s="69">
        <v>0</v>
      </c>
      <c r="K70" s="69">
        <v>1</v>
      </c>
      <c r="L70" s="69">
        <v>0</v>
      </c>
      <c r="M70" s="69">
        <v>0</v>
      </c>
      <c r="N70" s="69">
        <v>0</v>
      </c>
      <c r="O70" s="69">
        <v>0</v>
      </c>
      <c r="P70" s="69">
        <v>0</v>
      </c>
      <c r="Q70" s="69">
        <v>0</v>
      </c>
      <c r="R70" s="69">
        <v>1</v>
      </c>
      <c r="S70" s="69">
        <v>0</v>
      </c>
      <c r="T70" s="69">
        <v>0</v>
      </c>
      <c r="U70" s="69">
        <v>0</v>
      </c>
      <c r="V70" s="69">
        <v>0</v>
      </c>
      <c r="W70" s="69">
        <v>0</v>
      </c>
      <c r="X70" s="69">
        <v>0</v>
      </c>
      <c r="Y70" s="69">
        <v>0</v>
      </c>
      <c r="Z70" s="69">
        <v>0</v>
      </c>
      <c r="AA70" s="69">
        <v>0</v>
      </c>
      <c r="AB70" s="69">
        <v>0</v>
      </c>
      <c r="AC70" s="69">
        <v>0</v>
      </c>
      <c r="AD70" s="69">
        <v>0</v>
      </c>
      <c r="AE70" s="69">
        <v>0</v>
      </c>
      <c r="AF70" s="69">
        <v>1</v>
      </c>
      <c r="AG70" s="69">
        <v>0</v>
      </c>
      <c r="AH70" s="98">
        <v>0</v>
      </c>
    </row>
    <row r="71" spans="2:34" s="18" customFormat="1">
      <c r="B71" s="106" t="s">
        <v>398</v>
      </c>
      <c r="C71" s="107"/>
      <c r="D71" s="107"/>
      <c r="E71" s="107"/>
      <c r="F71" s="107"/>
      <c r="G71" s="107"/>
      <c r="H71" s="107"/>
      <c r="I71" s="107"/>
      <c r="J71" s="107"/>
      <c r="K71" s="107"/>
      <c r="L71" s="107"/>
      <c r="M71" s="107"/>
      <c r="N71" s="107"/>
      <c r="O71" s="107"/>
      <c r="P71" s="107"/>
      <c r="Q71" s="107"/>
      <c r="R71" s="107"/>
      <c r="S71" s="93"/>
      <c r="T71" s="93"/>
      <c r="U71" s="93"/>
      <c r="V71" s="93"/>
      <c r="W71" s="93"/>
      <c r="X71" s="108">
        <v>2.8</v>
      </c>
      <c r="Y71" s="108">
        <v>2.8</v>
      </c>
      <c r="Z71" s="108">
        <v>2.8</v>
      </c>
      <c r="AA71" s="108">
        <v>2.8</v>
      </c>
      <c r="AB71" s="108">
        <v>2.6</v>
      </c>
      <c r="AC71" s="108">
        <v>2.6</v>
      </c>
      <c r="AD71" s="108">
        <v>2.5</v>
      </c>
      <c r="AE71" s="108">
        <v>2.6</v>
      </c>
      <c r="AF71" s="108">
        <v>2.8</v>
      </c>
      <c r="AG71" s="108">
        <v>2.8</v>
      </c>
      <c r="AH71" s="109" t="s">
        <v>0</v>
      </c>
    </row>
    <row r="72" spans="2:34" s="18" customFormat="1">
      <c r="B72" s="1" t="s">
        <v>381</v>
      </c>
      <c r="C72" s="98"/>
      <c r="D72" s="98"/>
      <c r="E72" s="98"/>
      <c r="F72" s="98"/>
      <c r="G72" s="98"/>
      <c r="H72" s="98"/>
      <c r="I72" s="98"/>
      <c r="J72" s="98"/>
      <c r="K72" s="98"/>
      <c r="L72" s="98"/>
      <c r="M72" s="98"/>
      <c r="N72" s="98"/>
      <c r="O72" s="98"/>
      <c r="P72" s="98"/>
      <c r="Q72" s="98"/>
      <c r="R72" s="98"/>
      <c r="S72" s="98"/>
      <c r="T72" s="98"/>
      <c r="U72" s="98"/>
      <c r="V72" s="98"/>
      <c r="W72" s="98"/>
      <c r="X72" s="110">
        <v>2.8</v>
      </c>
      <c r="Y72" s="110">
        <v>2.8</v>
      </c>
      <c r="Z72" s="110">
        <v>2.8</v>
      </c>
      <c r="AA72" s="110">
        <v>2.8</v>
      </c>
      <c r="AB72" s="110">
        <v>2.8</v>
      </c>
      <c r="AC72" s="110">
        <v>2.8</v>
      </c>
      <c r="AD72" s="110">
        <v>2.8</v>
      </c>
      <c r="AE72" s="110">
        <v>2.8</v>
      </c>
      <c r="AF72" s="110">
        <v>2.8</v>
      </c>
      <c r="AG72" s="110">
        <v>2.8</v>
      </c>
      <c r="AH72" s="111" t="s">
        <v>0</v>
      </c>
    </row>
    <row r="73" spans="2:34" s="18" customFormat="1">
      <c r="B73" s="1" t="s">
        <v>382</v>
      </c>
      <c r="C73" s="98"/>
      <c r="D73" s="98"/>
      <c r="E73" s="98"/>
      <c r="F73" s="98"/>
      <c r="G73" s="98"/>
      <c r="H73" s="98"/>
      <c r="I73" s="98"/>
      <c r="J73" s="98"/>
      <c r="K73" s="98"/>
      <c r="L73" s="98"/>
      <c r="M73" s="98"/>
      <c r="N73" s="98"/>
      <c r="O73" s="98"/>
      <c r="P73" s="98"/>
      <c r="Q73" s="98"/>
      <c r="R73" s="98"/>
      <c r="S73" s="98"/>
      <c r="T73" s="98"/>
      <c r="U73" s="98"/>
      <c r="V73" s="98"/>
      <c r="W73" s="98"/>
      <c r="X73" s="110">
        <v>2.1</v>
      </c>
      <c r="Y73" s="110">
        <v>2.2000000000000002</v>
      </c>
      <c r="Z73" s="110">
        <v>2.2000000000000002</v>
      </c>
      <c r="AA73" s="110">
        <v>2.1</v>
      </c>
      <c r="AB73" s="110">
        <v>1.8</v>
      </c>
      <c r="AC73" s="110">
        <v>1.7</v>
      </c>
      <c r="AD73" s="110">
        <v>1.6</v>
      </c>
      <c r="AE73" s="110">
        <v>1.7</v>
      </c>
      <c r="AF73" s="110">
        <v>2.2000000000000002</v>
      </c>
      <c r="AG73" s="110">
        <v>2.1</v>
      </c>
      <c r="AH73" s="111" t="s">
        <v>0</v>
      </c>
    </row>
    <row r="74" spans="2:34" s="18" customFormat="1">
      <c r="B74" s="1" t="s">
        <v>383</v>
      </c>
      <c r="C74" s="98"/>
      <c r="D74" s="98"/>
      <c r="E74" s="98"/>
      <c r="F74" s="98"/>
      <c r="G74" s="98"/>
      <c r="H74" s="98"/>
      <c r="I74" s="98"/>
      <c r="J74" s="98"/>
      <c r="K74" s="98"/>
      <c r="L74" s="98"/>
      <c r="M74" s="98"/>
      <c r="N74" s="98"/>
      <c r="O74" s="98"/>
      <c r="P74" s="98"/>
      <c r="Q74" s="98"/>
      <c r="R74" s="98"/>
      <c r="S74" s="98"/>
      <c r="T74" s="98"/>
      <c r="U74" s="98"/>
      <c r="V74" s="98"/>
      <c r="W74" s="98"/>
      <c r="X74" s="110">
        <v>3.7</v>
      </c>
      <c r="Y74" s="110">
        <v>3.5</v>
      </c>
      <c r="Z74" s="110">
        <v>3.5</v>
      </c>
      <c r="AA74" s="110">
        <v>3.6</v>
      </c>
      <c r="AB74" s="110">
        <v>3.6</v>
      </c>
      <c r="AC74" s="110">
        <v>3.5</v>
      </c>
      <c r="AD74" s="110">
        <v>3.5</v>
      </c>
      <c r="AE74" s="110">
        <v>3.6</v>
      </c>
      <c r="AF74" s="110">
        <v>3.6</v>
      </c>
      <c r="AG74" s="110">
        <v>3.6</v>
      </c>
      <c r="AH74" s="111" t="s">
        <v>0</v>
      </c>
    </row>
    <row r="75" spans="2:34" s="18" customFormat="1">
      <c r="B75" s="106" t="s">
        <v>399</v>
      </c>
      <c r="C75" s="107"/>
      <c r="D75" s="107"/>
      <c r="E75" s="107"/>
      <c r="F75" s="113">
        <v>0.49111834174838298</v>
      </c>
      <c r="G75" s="113">
        <v>0.48639703234043097</v>
      </c>
      <c r="H75" s="113">
        <v>0.48719595497676499</v>
      </c>
      <c r="I75" s="113">
        <v>0.48930267018964602</v>
      </c>
      <c r="J75" s="113">
        <v>0.48646935617904496</v>
      </c>
      <c r="K75" s="113">
        <v>0.48315375664803706</v>
      </c>
      <c r="L75" s="113">
        <v>0.48149901503903403</v>
      </c>
      <c r="M75" s="113">
        <v>0.47658725773002802</v>
      </c>
      <c r="N75" s="113">
        <v>0.48461967734371197</v>
      </c>
      <c r="O75" s="113">
        <v>0.49096968772514699</v>
      </c>
      <c r="P75" s="113">
        <v>0.48386908525046401</v>
      </c>
      <c r="Q75" s="113">
        <v>0.48601957893242997</v>
      </c>
      <c r="R75" s="113">
        <v>0.50201203975238895</v>
      </c>
      <c r="S75" s="113">
        <v>0.50289162207313798</v>
      </c>
      <c r="T75" s="113">
        <v>0.50959662143949902</v>
      </c>
      <c r="U75" s="113">
        <v>0.51366930869355598</v>
      </c>
      <c r="V75" s="113">
        <v>0.51607021143955101</v>
      </c>
      <c r="W75" s="113">
        <v>0.52668981399802195</v>
      </c>
      <c r="X75" s="113">
        <v>0.53274165246525396</v>
      </c>
      <c r="Y75" s="113">
        <v>0.54992561644538196</v>
      </c>
      <c r="Z75" s="113">
        <v>0.54722613948032395</v>
      </c>
      <c r="AA75" s="113">
        <v>0.54372354888160601</v>
      </c>
      <c r="AB75" s="113">
        <v>0.54370768480611098</v>
      </c>
      <c r="AC75" s="113">
        <v>0.54033614866894697</v>
      </c>
      <c r="AD75" s="113">
        <v>0.54218289156246002</v>
      </c>
      <c r="AE75" s="113">
        <v>0.54318027703795302</v>
      </c>
      <c r="AF75" s="113">
        <v>0.542305771539075</v>
      </c>
      <c r="AG75" s="113">
        <v>0.54526401000242397</v>
      </c>
      <c r="AH75" s="109" t="s">
        <v>0</v>
      </c>
    </row>
    <row r="76" spans="2:34" s="18" customFormat="1">
      <c r="B76" s="1" t="s">
        <v>391</v>
      </c>
      <c r="C76" s="98"/>
      <c r="D76" s="98"/>
      <c r="E76" s="98"/>
      <c r="F76" s="114">
        <v>0.38712025056562099</v>
      </c>
      <c r="G76" s="114">
        <v>0.38711382152747997</v>
      </c>
      <c r="H76" s="114">
        <v>0.386616665347637</v>
      </c>
      <c r="I76" s="114">
        <v>0.38421691110442802</v>
      </c>
      <c r="J76" s="114">
        <v>0.38023415406564098</v>
      </c>
      <c r="K76" s="114">
        <v>0.38215915305218501</v>
      </c>
      <c r="L76" s="114">
        <v>0.38056913467606601</v>
      </c>
      <c r="M76" s="114">
        <v>0.38516150289747902</v>
      </c>
      <c r="N76" s="114">
        <v>0.37808117149243903</v>
      </c>
      <c r="O76" s="114">
        <v>0.37854159659450598</v>
      </c>
      <c r="P76" s="114">
        <v>0.377836232588596</v>
      </c>
      <c r="Q76" s="114">
        <v>0.37699649448609301</v>
      </c>
      <c r="R76" s="114">
        <v>0.37506148229235198</v>
      </c>
      <c r="S76" s="114">
        <v>0.376897276705357</v>
      </c>
      <c r="T76" s="114">
        <v>0.375854362649364</v>
      </c>
      <c r="U76" s="114">
        <v>0.37078981863556698</v>
      </c>
      <c r="V76" s="114">
        <v>0.370361986771922</v>
      </c>
      <c r="W76" s="114">
        <v>0.371405980207546</v>
      </c>
      <c r="X76" s="114">
        <v>0.36959218279712303</v>
      </c>
      <c r="Y76" s="114">
        <v>0.372035853236312</v>
      </c>
      <c r="Z76" s="114">
        <v>0.37305691614026198</v>
      </c>
      <c r="AA76" s="114">
        <v>0.37491282493320199</v>
      </c>
      <c r="AB76" s="114">
        <v>0.37647183089520198</v>
      </c>
      <c r="AC76" s="114">
        <v>0.38072785932231901</v>
      </c>
      <c r="AD76" s="114">
        <v>0.37807098652510901</v>
      </c>
      <c r="AE76" s="114">
        <v>0.378447727855379</v>
      </c>
      <c r="AF76" s="114">
        <v>0.381254269184441</v>
      </c>
      <c r="AG76" s="114">
        <v>0.37880679867450401</v>
      </c>
      <c r="AH76" s="111" t="s">
        <v>0</v>
      </c>
    </row>
    <row r="77" spans="2:34" s="18" customFormat="1">
      <c r="B77" s="1" t="s">
        <v>392</v>
      </c>
      <c r="C77" s="98"/>
      <c r="D77" s="98"/>
      <c r="E77" s="98"/>
      <c r="F77" s="114">
        <v>0.36935693400000003</v>
      </c>
      <c r="G77" s="114">
        <v>0.35990788600000001</v>
      </c>
      <c r="H77" s="114">
        <v>0.361008575</v>
      </c>
      <c r="I77" s="114">
        <v>0.36282225099999998</v>
      </c>
      <c r="J77" s="114">
        <v>0.35317286599999997</v>
      </c>
      <c r="K77" s="114">
        <v>0.34846666599999998</v>
      </c>
      <c r="L77" s="114">
        <v>0.34356716500000001</v>
      </c>
      <c r="M77" s="114">
        <v>0.33833601800000002</v>
      </c>
      <c r="N77" s="114">
        <v>0.34732052600000002</v>
      </c>
      <c r="O77" s="114">
        <v>0.36048097200000001</v>
      </c>
      <c r="P77" s="114">
        <v>0.34557440299999997</v>
      </c>
      <c r="Q77" s="114">
        <v>0.34903565199999997</v>
      </c>
      <c r="R77" s="114">
        <v>0.37908556199999999</v>
      </c>
      <c r="S77" s="114">
        <v>0.382680521</v>
      </c>
      <c r="T77" s="114">
        <v>0.395047606</v>
      </c>
      <c r="U77" s="114">
        <v>0.39812843599999997</v>
      </c>
      <c r="V77" s="114">
        <v>0.40250240999999998</v>
      </c>
      <c r="W77" s="114">
        <v>0.42478560799999998</v>
      </c>
      <c r="X77" s="114">
        <v>0.43507548800000001</v>
      </c>
      <c r="Y77" s="114">
        <v>0.47188708600000001</v>
      </c>
      <c r="Z77" s="114">
        <v>0.46750919499999999</v>
      </c>
      <c r="AA77" s="114">
        <v>0.46235992300000001</v>
      </c>
      <c r="AB77" s="114">
        <v>0.46388720100000003</v>
      </c>
      <c r="AC77" s="114">
        <v>0.46140015699999998</v>
      </c>
      <c r="AD77" s="114">
        <v>0.46243677</v>
      </c>
      <c r="AE77" s="114">
        <v>0.46480828200000002</v>
      </c>
      <c r="AF77" s="114">
        <v>0.46586581199999999</v>
      </c>
      <c r="AG77" s="114">
        <v>0.46933481900000001</v>
      </c>
      <c r="AH77" s="111" t="s">
        <v>0</v>
      </c>
    </row>
    <row r="78" spans="2:34" s="18" customFormat="1">
      <c r="B78" s="112"/>
    </row>
    <row r="79" spans="2:34" ht="15.75">
      <c r="B79" s="53" t="s">
        <v>10</v>
      </c>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31"/>
    </row>
    <row r="80" spans="2:34" s="18" customFormat="1">
      <c r="B80" s="106" t="s">
        <v>393</v>
      </c>
      <c r="C80" s="97">
        <v>3.6999999999999998E-2</v>
      </c>
      <c r="D80" s="97">
        <v>2.1999999999999999E-2</v>
      </c>
      <c r="E80" s="97">
        <v>1.486</v>
      </c>
      <c r="F80" s="97">
        <v>-3.6999999999999998E-2</v>
      </c>
      <c r="G80" s="97">
        <v>-0.107</v>
      </c>
      <c r="H80" s="97">
        <v>-0.1</v>
      </c>
      <c r="I80" s="97">
        <v>0.77600000000000002</v>
      </c>
      <c r="J80" s="97">
        <v>0.623</v>
      </c>
      <c r="K80" s="97">
        <v>1.0980000000000001</v>
      </c>
      <c r="L80" s="97">
        <v>1.613</v>
      </c>
      <c r="M80" s="97">
        <v>0.39</v>
      </c>
      <c r="N80" s="97">
        <v>0.65300000000000002</v>
      </c>
      <c r="O80" s="97">
        <v>0.38900000000000001</v>
      </c>
      <c r="P80" s="97">
        <v>0.184</v>
      </c>
      <c r="Q80" s="97">
        <v>0.40899999999999997</v>
      </c>
      <c r="R80" s="97">
        <v>1.5609999999999999</v>
      </c>
      <c r="S80" s="97">
        <v>1.173</v>
      </c>
      <c r="T80" s="97">
        <v>1.0529999999999999</v>
      </c>
      <c r="U80" s="97">
        <v>1.4</v>
      </c>
      <c r="V80" s="97">
        <v>0.78900000000000003</v>
      </c>
      <c r="W80" s="97">
        <v>1.496</v>
      </c>
      <c r="X80" s="97">
        <v>1.462</v>
      </c>
      <c r="Y80" s="97">
        <v>1.331</v>
      </c>
      <c r="Z80" s="97">
        <v>1.5129999999999999</v>
      </c>
      <c r="AA80" s="97">
        <v>1.6819999999999999</v>
      </c>
      <c r="AB80" s="97">
        <v>1.103</v>
      </c>
      <c r="AC80" s="97">
        <v>2.1150000000000002</v>
      </c>
      <c r="AD80" s="97">
        <v>1.8720000000000001</v>
      </c>
      <c r="AE80" s="97">
        <v>1.5189999999999999</v>
      </c>
      <c r="AF80" s="97">
        <v>1.583</v>
      </c>
      <c r="AG80" s="97">
        <v>1.4630000000000001</v>
      </c>
      <c r="AH80" s="97">
        <v>2.2389999999999999</v>
      </c>
    </row>
    <row r="81" spans="1:34" s="18" customFormat="1">
      <c r="B81" s="106" t="s">
        <v>394</v>
      </c>
      <c r="C81" s="108">
        <v>921.11</v>
      </c>
      <c r="D81" s="108">
        <v>925.66499999999996</v>
      </c>
      <c r="E81" s="108">
        <v>930.22</v>
      </c>
      <c r="F81" s="108">
        <v>934.77499999999998</v>
      </c>
      <c r="G81" s="108">
        <v>939.33</v>
      </c>
      <c r="H81" s="108">
        <v>943.88499999999999</v>
      </c>
      <c r="I81" s="108">
        <v>948.44</v>
      </c>
      <c r="J81" s="108">
        <v>952.995</v>
      </c>
      <c r="K81" s="108">
        <v>957.55</v>
      </c>
      <c r="L81" s="108">
        <v>957.83799999999997</v>
      </c>
      <c r="M81" s="108">
        <v>958.12599999999998</v>
      </c>
      <c r="N81" s="108">
        <v>958.41399999999999</v>
      </c>
      <c r="O81" s="108">
        <v>958.702</v>
      </c>
      <c r="P81" s="108">
        <v>958.99</v>
      </c>
      <c r="Q81" s="108">
        <v>959.27800000000002</v>
      </c>
      <c r="R81" s="108">
        <v>959.56600000000003</v>
      </c>
      <c r="S81" s="108">
        <v>959.85400000000004</v>
      </c>
      <c r="T81" s="108">
        <v>960.14200000000005</v>
      </c>
      <c r="U81" s="108">
        <v>960.43</v>
      </c>
      <c r="V81" s="108">
        <v>967.22400000000005</v>
      </c>
      <c r="W81" s="108">
        <v>974.01800000000003</v>
      </c>
      <c r="X81" s="108">
        <v>980.81200000000001</v>
      </c>
      <c r="Y81" s="108">
        <v>987.60599999999999</v>
      </c>
      <c r="Z81" s="108">
        <v>994.4</v>
      </c>
      <c r="AA81" s="108">
        <v>1001.67</v>
      </c>
      <c r="AB81" s="108">
        <v>1001.49</v>
      </c>
      <c r="AC81" s="108">
        <v>1001.49</v>
      </c>
      <c r="AD81" s="108">
        <v>1001.49</v>
      </c>
      <c r="AE81" s="108">
        <v>1001.49</v>
      </c>
      <c r="AF81" s="108">
        <v>1001.49</v>
      </c>
      <c r="AG81" s="108">
        <v>1001.49</v>
      </c>
      <c r="AH81" s="109" t="s">
        <v>0</v>
      </c>
    </row>
    <row r="82" spans="1:34" s="18" customFormat="1">
      <c r="B82" s="106" t="s">
        <v>395</v>
      </c>
      <c r="C82" s="108">
        <v>36.221392056626001</v>
      </c>
      <c r="D82" s="108">
        <v>36.400511207235503</v>
      </c>
      <c r="E82" s="108">
        <v>36.579630357845097</v>
      </c>
      <c r="F82" s="108">
        <v>36.758749508454599</v>
      </c>
      <c r="G82" s="108">
        <v>36.937868659064101</v>
      </c>
      <c r="H82" s="108">
        <v>37.116987809673603</v>
      </c>
      <c r="I82" s="108">
        <v>37.296106960283097</v>
      </c>
      <c r="J82" s="108">
        <v>37.475226110892599</v>
      </c>
      <c r="K82" s="108">
        <v>37.654345261502201</v>
      </c>
      <c r="L82" s="108">
        <v>37.665670467951202</v>
      </c>
      <c r="M82" s="108">
        <v>37.676995674400303</v>
      </c>
      <c r="N82" s="108">
        <v>37.688320880849403</v>
      </c>
      <c r="O82" s="108">
        <v>37.699646087298497</v>
      </c>
      <c r="P82" s="108">
        <v>37.710971293747498</v>
      </c>
      <c r="Q82" s="108">
        <v>37.722296500196599</v>
      </c>
      <c r="R82" s="108">
        <v>38.0327388030123</v>
      </c>
      <c r="S82" s="108">
        <v>38.044153785176398</v>
      </c>
      <c r="T82" s="108">
        <v>38.070658207771601</v>
      </c>
      <c r="U82" s="108">
        <v>38.082077716098297</v>
      </c>
      <c r="V82" s="108">
        <v>38.351467089611397</v>
      </c>
      <c r="W82" s="108">
        <v>38.620856463124497</v>
      </c>
      <c r="X82" s="108">
        <v>38.890245836637597</v>
      </c>
      <c r="Y82" s="108">
        <v>39.159635210150697</v>
      </c>
      <c r="Z82" s="108">
        <v>39.429024583663796</v>
      </c>
      <c r="AA82" s="108">
        <v>39.717287866772402</v>
      </c>
      <c r="AB82" s="108">
        <v>39.710150674068203</v>
      </c>
      <c r="AC82" s="108">
        <v>39.710150674068203</v>
      </c>
      <c r="AD82" s="108">
        <v>39.710150674068203</v>
      </c>
      <c r="AE82" s="108">
        <v>39.710150674068203</v>
      </c>
      <c r="AF82" s="108">
        <v>39.710150674068203</v>
      </c>
      <c r="AG82" s="108">
        <v>39.710150674068203</v>
      </c>
      <c r="AH82" s="109" t="s">
        <v>0</v>
      </c>
    </row>
    <row r="83" spans="1:34">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99"/>
    </row>
    <row r="84" spans="1:34" ht="29.25">
      <c r="B84" s="14" t="s">
        <v>396</v>
      </c>
    </row>
    <row r="86" spans="1:34">
      <c r="B86" s="51" t="s">
        <v>6</v>
      </c>
    </row>
    <row r="87" spans="1:34" ht="16.5">
      <c r="B87" s="51" t="s">
        <v>7</v>
      </c>
    </row>
    <row r="88" spans="1:34" ht="45">
      <c r="A88" s="87"/>
      <c r="B88" s="88" t="s">
        <v>253</v>
      </c>
    </row>
    <row r="89" spans="1:34" ht="16.5">
      <c r="B89" s="77" t="s">
        <v>250</v>
      </c>
    </row>
    <row r="90" spans="1:34" ht="31.5" customHeight="1">
      <c r="B90" s="14" t="s">
        <v>384</v>
      </c>
    </row>
    <row r="92" spans="1:34">
      <c r="B92" s="51"/>
    </row>
    <row r="93" spans="1:34" s="71" customFormat="1">
      <c r="AH93" s="10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AG109"/>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ColWidth="9.140625" defaultRowHeight="15"/>
  <cols>
    <col min="1" max="1" width="2.140625" style="52" customWidth="1"/>
    <col min="2" max="2" width="97.5703125" style="52" bestFit="1" customWidth="1"/>
    <col min="3" max="11" width="15.7109375" style="18" customWidth="1"/>
    <col min="12" max="12" width="15.85546875" style="18" customWidth="1"/>
    <col min="13" max="16384" width="9.140625" style="52"/>
  </cols>
  <sheetData>
    <row r="2" spans="2:33" ht="20.25" customHeight="1">
      <c r="B2" s="84" t="s">
        <v>180</v>
      </c>
      <c r="C2" s="83">
        <v>2014</v>
      </c>
      <c r="D2" s="83">
        <v>2015</v>
      </c>
      <c r="E2" s="83">
        <v>2016</v>
      </c>
      <c r="F2" s="83">
        <v>2017</v>
      </c>
      <c r="G2" s="83">
        <v>2018</v>
      </c>
      <c r="H2" s="83">
        <v>2019</v>
      </c>
      <c r="I2" s="83">
        <v>2020</v>
      </c>
      <c r="J2" s="83">
        <v>2021</v>
      </c>
      <c r="K2" s="83">
        <v>2022</v>
      </c>
      <c r="L2" s="83">
        <v>2023</v>
      </c>
      <c r="M2" s="72"/>
      <c r="N2" s="72"/>
      <c r="O2" s="72"/>
      <c r="P2" s="72"/>
      <c r="Q2" s="72"/>
      <c r="R2" s="72"/>
      <c r="S2" s="72"/>
      <c r="T2" s="72"/>
      <c r="U2" s="72"/>
      <c r="V2" s="72"/>
      <c r="W2" s="72"/>
      <c r="X2" s="72"/>
      <c r="Y2" s="72"/>
      <c r="Z2" s="72"/>
      <c r="AA2" s="72"/>
      <c r="AB2" s="72"/>
      <c r="AC2" s="72"/>
      <c r="AD2" s="72"/>
      <c r="AE2" s="72"/>
      <c r="AF2" s="72"/>
      <c r="AG2" s="72"/>
    </row>
    <row r="3" spans="2:33" ht="15.75">
      <c r="B3" s="73" t="s">
        <v>13</v>
      </c>
      <c r="C3" s="26"/>
      <c r="D3" s="26"/>
      <c r="E3" s="26"/>
      <c r="F3" s="26"/>
      <c r="G3" s="26"/>
      <c r="H3" s="26"/>
      <c r="I3" s="26"/>
      <c r="J3" s="26"/>
      <c r="K3" s="26"/>
      <c r="L3" s="26"/>
      <c r="M3" s="74"/>
      <c r="N3" s="74"/>
      <c r="O3" s="74"/>
      <c r="P3" s="74"/>
      <c r="Q3" s="74"/>
      <c r="R3" s="74"/>
      <c r="S3" s="74"/>
      <c r="T3" s="74"/>
      <c r="U3" s="74"/>
      <c r="V3" s="74"/>
      <c r="W3" s="74"/>
      <c r="X3" s="74"/>
      <c r="Y3" s="74"/>
      <c r="Z3" s="74"/>
      <c r="AA3" s="74"/>
      <c r="AB3" s="74"/>
      <c r="AC3" s="74"/>
      <c r="AD3" s="74"/>
      <c r="AE3" s="74"/>
      <c r="AF3" s="74"/>
      <c r="AG3" s="74"/>
    </row>
    <row r="4" spans="2:33" ht="15.75">
      <c r="B4" s="75" t="s">
        <v>70</v>
      </c>
      <c r="C4" s="120"/>
      <c r="D4" s="120"/>
      <c r="E4" s="120"/>
      <c r="F4" s="120"/>
      <c r="G4" s="120"/>
      <c r="H4" s="120"/>
      <c r="I4" s="120"/>
      <c r="J4" s="120"/>
      <c r="K4" s="120"/>
      <c r="L4" s="120"/>
      <c r="M4" s="51"/>
      <c r="N4" s="51"/>
      <c r="O4" s="51"/>
      <c r="P4" s="51"/>
      <c r="Q4" s="51"/>
      <c r="R4" s="51"/>
    </row>
    <row r="5" spans="2:33">
      <c r="B5" s="91" t="s">
        <v>255</v>
      </c>
      <c r="C5" s="121">
        <v>37.1</v>
      </c>
      <c r="D5" s="121">
        <v>46.2</v>
      </c>
      <c r="E5" s="121">
        <v>85.3</v>
      </c>
      <c r="F5" s="121">
        <v>160.10000000000002</v>
      </c>
      <c r="G5" s="121">
        <v>172.9</v>
      </c>
      <c r="H5" s="121">
        <v>274.5</v>
      </c>
      <c r="I5" s="121">
        <v>305.39999999999998</v>
      </c>
      <c r="J5" s="121">
        <v>593.90000000000009</v>
      </c>
      <c r="K5" s="121">
        <v>509.59999999999991</v>
      </c>
      <c r="L5" s="121">
        <v>587.6</v>
      </c>
      <c r="M5" s="68"/>
      <c r="N5" s="68"/>
      <c r="O5" s="68"/>
      <c r="P5" s="68"/>
      <c r="Q5" s="68"/>
      <c r="R5" s="68"/>
      <c r="S5" s="67"/>
      <c r="T5" s="67"/>
      <c r="U5" s="67"/>
      <c r="V5" s="67"/>
      <c r="W5" s="67"/>
      <c r="X5" s="67"/>
      <c r="Y5" s="67"/>
      <c r="Z5" s="67"/>
      <c r="AA5" s="67"/>
      <c r="AB5" s="67"/>
      <c r="AC5" s="67"/>
      <c r="AD5" s="67"/>
      <c r="AE5" s="67"/>
      <c r="AF5" s="67"/>
      <c r="AG5" s="67"/>
    </row>
    <row r="6" spans="2:33">
      <c r="B6" s="51" t="s">
        <v>57</v>
      </c>
      <c r="C6" s="110">
        <v>15.6</v>
      </c>
      <c r="D6" s="110">
        <v>15.6</v>
      </c>
      <c r="E6" s="110">
        <v>22.7</v>
      </c>
      <c r="F6" s="110">
        <v>22.3</v>
      </c>
      <c r="G6" s="110">
        <v>16.2</v>
      </c>
      <c r="H6" s="110">
        <v>28</v>
      </c>
      <c r="I6" s="110">
        <v>27.6</v>
      </c>
      <c r="J6" s="110">
        <v>57.2</v>
      </c>
      <c r="K6" s="110">
        <v>46.6</v>
      </c>
      <c r="L6" s="110">
        <v>47.7</v>
      </c>
    </row>
    <row r="7" spans="2:33">
      <c r="B7" s="51" t="s">
        <v>58</v>
      </c>
      <c r="C7" s="110">
        <v>5.2</v>
      </c>
      <c r="D7" s="110">
        <v>12.5</v>
      </c>
      <c r="E7" s="110">
        <v>22.1</v>
      </c>
      <c r="F7" s="110">
        <v>37.299999999999997</v>
      </c>
      <c r="G7" s="110">
        <v>59</v>
      </c>
      <c r="H7" s="110">
        <v>78.900000000000006</v>
      </c>
      <c r="I7" s="110">
        <v>74.2</v>
      </c>
      <c r="J7" s="110">
        <v>160.6</v>
      </c>
      <c r="K7" s="110">
        <v>144.19999999999999</v>
      </c>
      <c r="L7" s="110">
        <v>163.4</v>
      </c>
    </row>
    <row r="8" spans="2:33">
      <c r="B8" s="51" t="s">
        <v>59</v>
      </c>
      <c r="C8" s="110">
        <v>1.6</v>
      </c>
      <c r="D8" s="110">
        <v>5.7</v>
      </c>
      <c r="E8" s="110">
        <v>17.600000000000001</v>
      </c>
      <c r="F8" s="110">
        <v>48.2</v>
      </c>
      <c r="G8" s="110">
        <v>37.299999999999997</v>
      </c>
      <c r="H8" s="110">
        <v>56.6</v>
      </c>
      <c r="I8" s="110">
        <v>69.099999999999994</v>
      </c>
      <c r="J8" s="110">
        <v>91.7</v>
      </c>
      <c r="K8" s="110">
        <v>97.6</v>
      </c>
      <c r="L8" s="110">
        <v>73.099999999999994</v>
      </c>
    </row>
    <row r="9" spans="2:33">
      <c r="B9" s="51" t="s">
        <v>60</v>
      </c>
      <c r="C9" s="110">
        <v>3.6</v>
      </c>
      <c r="D9" s="110">
        <v>4</v>
      </c>
      <c r="E9" s="110">
        <v>3.9</v>
      </c>
      <c r="F9" s="110">
        <v>7.4</v>
      </c>
      <c r="G9" s="110">
        <v>6.6</v>
      </c>
      <c r="H9" s="110">
        <v>8.9</v>
      </c>
      <c r="I9" s="110">
        <v>12.8</v>
      </c>
      <c r="J9" s="110">
        <v>17.600000000000001</v>
      </c>
      <c r="K9" s="110">
        <v>11.7</v>
      </c>
      <c r="L9" s="110">
        <v>11.5</v>
      </c>
    </row>
    <row r="10" spans="2:33">
      <c r="B10" s="51" t="s">
        <v>61</v>
      </c>
      <c r="C10" s="110">
        <v>11.1</v>
      </c>
      <c r="D10" s="110">
        <v>8.4</v>
      </c>
      <c r="E10" s="110">
        <v>18.2</v>
      </c>
      <c r="F10" s="110">
        <v>34.1</v>
      </c>
      <c r="G10" s="110">
        <v>36.200000000000003</v>
      </c>
      <c r="H10" s="110">
        <v>77.400000000000006</v>
      </c>
      <c r="I10" s="110">
        <v>83.8</v>
      </c>
      <c r="J10" s="110">
        <v>174.6</v>
      </c>
      <c r="K10" s="110">
        <v>126.6</v>
      </c>
      <c r="L10" s="110">
        <v>172</v>
      </c>
    </row>
    <row r="11" spans="2:33">
      <c r="B11" s="51" t="s">
        <v>62</v>
      </c>
      <c r="C11" s="122">
        <v>0</v>
      </c>
      <c r="D11" s="122">
        <v>0</v>
      </c>
      <c r="E11" s="122">
        <v>0.8</v>
      </c>
      <c r="F11" s="122">
        <v>10.8</v>
      </c>
      <c r="G11" s="122">
        <v>17.600000000000001</v>
      </c>
      <c r="H11" s="122">
        <v>24.7</v>
      </c>
      <c r="I11" s="122">
        <v>37.9</v>
      </c>
      <c r="J11" s="122">
        <v>92.2</v>
      </c>
      <c r="K11" s="122">
        <v>82.9</v>
      </c>
      <c r="L11" s="122">
        <v>119.9</v>
      </c>
    </row>
    <row r="12" spans="2:33">
      <c r="B12" s="91" t="s">
        <v>256</v>
      </c>
      <c r="C12" s="121">
        <v>37.1</v>
      </c>
      <c r="D12" s="121">
        <v>46.2</v>
      </c>
      <c r="E12" s="121">
        <v>85.3</v>
      </c>
      <c r="F12" s="121">
        <v>160.10000000000002</v>
      </c>
      <c r="G12" s="121">
        <v>172.9</v>
      </c>
      <c r="H12" s="121">
        <v>274.5</v>
      </c>
      <c r="I12" s="121">
        <v>305.39999999999998</v>
      </c>
      <c r="J12" s="121">
        <v>593.90000000000009</v>
      </c>
      <c r="K12" s="121">
        <v>509.59999999999991</v>
      </c>
      <c r="L12" s="121">
        <v>587.6</v>
      </c>
      <c r="M12" s="68"/>
      <c r="N12" s="68"/>
      <c r="O12" s="68"/>
      <c r="P12" s="68"/>
      <c r="Q12" s="68"/>
      <c r="R12" s="68"/>
      <c r="S12" s="67"/>
      <c r="T12" s="67"/>
      <c r="U12" s="67"/>
      <c r="V12" s="67"/>
      <c r="W12" s="67"/>
      <c r="X12" s="67"/>
      <c r="Y12" s="67"/>
      <c r="Z12" s="67"/>
      <c r="AA12" s="67"/>
      <c r="AB12" s="67"/>
      <c r="AC12" s="67"/>
      <c r="AD12" s="67"/>
      <c r="AE12" s="67"/>
      <c r="AF12" s="67"/>
      <c r="AG12" s="67"/>
    </row>
    <row r="13" spans="2:33">
      <c r="B13" s="51" t="s">
        <v>63</v>
      </c>
      <c r="C13" s="110">
        <v>18.3</v>
      </c>
      <c r="D13" s="110">
        <v>23.8</v>
      </c>
      <c r="E13" s="110">
        <v>33.200000000000003</v>
      </c>
      <c r="F13" s="110">
        <v>53</v>
      </c>
      <c r="G13" s="110">
        <v>53.7</v>
      </c>
      <c r="H13" s="110">
        <v>87.6</v>
      </c>
      <c r="I13" s="110">
        <v>105.4</v>
      </c>
      <c r="J13" s="110">
        <v>206.7</v>
      </c>
      <c r="K13" s="110">
        <v>166.5</v>
      </c>
      <c r="L13" s="110">
        <v>205.7</v>
      </c>
    </row>
    <row r="14" spans="2:33">
      <c r="B14" s="51" t="s">
        <v>64</v>
      </c>
      <c r="C14" s="110">
        <v>7.7</v>
      </c>
      <c r="D14" s="110">
        <v>8.6999999999999993</v>
      </c>
      <c r="E14" s="110">
        <v>18.100000000000001</v>
      </c>
      <c r="F14" s="110">
        <v>47.5</v>
      </c>
      <c r="G14" s="110">
        <v>48.3</v>
      </c>
      <c r="H14" s="110">
        <v>82.4</v>
      </c>
      <c r="I14" s="110">
        <v>84.2</v>
      </c>
      <c r="J14" s="110">
        <v>169.6</v>
      </c>
      <c r="K14" s="110">
        <v>126.7</v>
      </c>
      <c r="L14" s="110">
        <v>107.7</v>
      </c>
    </row>
    <row r="15" spans="2:33">
      <c r="B15" s="51" t="s">
        <v>65</v>
      </c>
      <c r="C15" s="110">
        <v>4.2</v>
      </c>
      <c r="D15" s="110">
        <v>6</v>
      </c>
      <c r="E15" s="110">
        <v>12.7</v>
      </c>
      <c r="F15" s="110">
        <v>23.9</v>
      </c>
      <c r="G15" s="110">
        <v>30.7</v>
      </c>
      <c r="H15" s="110">
        <v>53.1</v>
      </c>
      <c r="I15" s="110">
        <v>67.8</v>
      </c>
      <c r="J15" s="110">
        <v>97.9</v>
      </c>
      <c r="K15" s="110">
        <v>95.8</v>
      </c>
      <c r="L15" s="110">
        <v>126.8</v>
      </c>
    </row>
    <row r="16" spans="2:33">
      <c r="B16" s="51" t="s">
        <v>66</v>
      </c>
      <c r="C16" s="110">
        <v>2.9</v>
      </c>
      <c r="D16" s="110">
        <v>4</v>
      </c>
      <c r="E16" s="110">
        <v>10.7</v>
      </c>
      <c r="F16" s="110">
        <v>20</v>
      </c>
      <c r="G16" s="110">
        <v>20.399999999999999</v>
      </c>
      <c r="H16" s="110">
        <v>25</v>
      </c>
      <c r="I16" s="110">
        <v>18.399999999999999</v>
      </c>
      <c r="J16" s="110">
        <v>35.9</v>
      </c>
      <c r="K16" s="110">
        <v>35</v>
      </c>
      <c r="L16" s="110">
        <v>32.5</v>
      </c>
    </row>
    <row r="17" spans="2:33">
      <c r="B17" s="51" t="s">
        <v>67</v>
      </c>
      <c r="C17" s="110">
        <v>1.2</v>
      </c>
      <c r="D17" s="110">
        <v>1.6</v>
      </c>
      <c r="E17" s="110">
        <v>4.4000000000000004</v>
      </c>
      <c r="F17" s="110">
        <v>6.1</v>
      </c>
      <c r="G17" s="110">
        <v>7.6</v>
      </c>
      <c r="H17" s="110">
        <v>10</v>
      </c>
      <c r="I17" s="110">
        <v>7.9</v>
      </c>
      <c r="J17" s="110">
        <v>25.2</v>
      </c>
      <c r="K17" s="110">
        <v>24.6</v>
      </c>
      <c r="L17" s="110">
        <v>29.8</v>
      </c>
    </row>
    <row r="18" spans="2:33">
      <c r="B18" s="51" t="s">
        <v>68</v>
      </c>
      <c r="C18" s="110">
        <v>1.5</v>
      </c>
      <c r="D18" s="110">
        <v>0.6</v>
      </c>
      <c r="E18" s="110">
        <v>1.7</v>
      </c>
      <c r="F18" s="110">
        <v>5.3</v>
      </c>
      <c r="G18" s="110">
        <v>7.3</v>
      </c>
      <c r="H18" s="110">
        <v>9</v>
      </c>
      <c r="I18" s="110">
        <v>15.3</v>
      </c>
      <c r="J18" s="110">
        <v>30.4</v>
      </c>
      <c r="K18" s="110">
        <v>27.5</v>
      </c>
      <c r="L18" s="110">
        <v>37.1</v>
      </c>
    </row>
    <row r="19" spans="2:33">
      <c r="B19" s="51" t="s">
        <v>69</v>
      </c>
      <c r="C19" s="122">
        <v>0</v>
      </c>
      <c r="D19" s="110">
        <v>0.7</v>
      </c>
      <c r="E19" s="110">
        <v>0.1</v>
      </c>
      <c r="F19" s="110">
        <v>0.2</v>
      </c>
      <c r="G19" s="110">
        <v>0.8</v>
      </c>
      <c r="H19" s="110">
        <v>1.9</v>
      </c>
      <c r="I19" s="110">
        <v>1.4</v>
      </c>
      <c r="J19" s="110">
        <v>7.9</v>
      </c>
      <c r="K19" s="110">
        <v>4.3</v>
      </c>
      <c r="L19" s="110">
        <v>11.3</v>
      </c>
    </row>
    <row r="20" spans="2:33">
      <c r="B20" s="51" t="s">
        <v>71</v>
      </c>
      <c r="C20" s="122">
        <v>0</v>
      </c>
      <c r="D20" s="122">
        <v>0</v>
      </c>
      <c r="E20" s="122">
        <v>0</v>
      </c>
      <c r="F20" s="122">
        <v>0</v>
      </c>
      <c r="G20" s="110">
        <v>0.1</v>
      </c>
      <c r="H20" s="110">
        <v>1.9</v>
      </c>
      <c r="I20" s="110">
        <v>1.5</v>
      </c>
      <c r="J20" s="110">
        <v>5.2</v>
      </c>
      <c r="K20" s="110">
        <v>6.6</v>
      </c>
      <c r="L20" s="110">
        <v>13.3</v>
      </c>
    </row>
    <row r="21" spans="2:33">
      <c r="B21" s="51" t="s">
        <v>72</v>
      </c>
      <c r="C21" s="110">
        <v>1.2</v>
      </c>
      <c r="D21" s="110">
        <v>1</v>
      </c>
      <c r="E21" s="110">
        <v>3.9</v>
      </c>
      <c r="F21" s="110">
        <v>3.5</v>
      </c>
      <c r="G21" s="110">
        <v>3.5</v>
      </c>
      <c r="H21" s="110">
        <v>2.6</v>
      </c>
      <c r="I21" s="110">
        <v>2.4</v>
      </c>
      <c r="J21" s="110">
        <v>11.8</v>
      </c>
      <c r="K21" s="110">
        <v>20.100000000000001</v>
      </c>
      <c r="L21" s="110">
        <v>22.6</v>
      </c>
    </row>
    <row r="22" spans="2:33">
      <c r="B22" s="51" t="s">
        <v>284</v>
      </c>
      <c r="C22" s="110">
        <v>9.9999999999994316E-2</v>
      </c>
      <c r="D22" s="110">
        <v>-0.20000000000000284</v>
      </c>
      <c r="E22" s="110">
        <v>0.49999999999998579</v>
      </c>
      <c r="F22" s="110">
        <v>0.60000000000002274</v>
      </c>
      <c r="G22" s="110">
        <v>0.5</v>
      </c>
      <c r="H22" s="110">
        <v>1</v>
      </c>
      <c r="I22" s="110">
        <v>1.1000000000000227</v>
      </c>
      <c r="J22" s="110">
        <v>3.3000000000001819</v>
      </c>
      <c r="K22" s="110">
        <v>2.4999999999998295</v>
      </c>
      <c r="L22" s="110">
        <v>0.80000000000006821</v>
      </c>
    </row>
    <row r="23" spans="2:33">
      <c r="B23" s="91" t="s">
        <v>257</v>
      </c>
      <c r="C23" s="121">
        <v>37.1</v>
      </c>
      <c r="D23" s="121">
        <v>46.2</v>
      </c>
      <c r="E23" s="121">
        <v>85.3</v>
      </c>
      <c r="F23" s="121">
        <v>160.10000000000002</v>
      </c>
      <c r="G23" s="121">
        <v>172.9</v>
      </c>
      <c r="H23" s="121">
        <v>274.5</v>
      </c>
      <c r="I23" s="121">
        <v>305.39999999999998</v>
      </c>
      <c r="J23" s="121">
        <v>593.90000000000009</v>
      </c>
      <c r="K23" s="121">
        <v>509.59999999999991</v>
      </c>
      <c r="L23" s="121">
        <v>587.6</v>
      </c>
      <c r="M23" s="68"/>
      <c r="N23" s="68"/>
      <c r="O23" s="68"/>
      <c r="P23" s="68"/>
      <c r="Q23" s="68"/>
      <c r="R23" s="68"/>
      <c r="S23" s="67"/>
      <c r="T23" s="67"/>
      <c r="U23" s="67"/>
      <c r="V23" s="67"/>
      <c r="W23" s="67"/>
      <c r="X23" s="67"/>
      <c r="Y23" s="67"/>
      <c r="Z23" s="67"/>
      <c r="AA23" s="67"/>
      <c r="AB23" s="67"/>
      <c r="AC23" s="67"/>
      <c r="AD23" s="67"/>
      <c r="AE23" s="67"/>
      <c r="AF23" s="67"/>
      <c r="AG23" s="67"/>
    </row>
    <row r="24" spans="2:33">
      <c r="B24" s="1" t="s">
        <v>73</v>
      </c>
      <c r="C24" s="110">
        <v>17</v>
      </c>
      <c r="D24" s="110">
        <v>16.399999999999999</v>
      </c>
      <c r="E24" s="110">
        <v>21.2</v>
      </c>
      <c r="F24" s="110">
        <v>59</v>
      </c>
      <c r="G24" s="110">
        <v>67</v>
      </c>
      <c r="H24" s="110">
        <v>112.9</v>
      </c>
      <c r="I24" s="110">
        <v>147.19999999999999</v>
      </c>
      <c r="J24" s="110">
        <v>248.5</v>
      </c>
      <c r="K24" s="110">
        <v>235.3</v>
      </c>
      <c r="L24" s="110">
        <v>260.3</v>
      </c>
    </row>
    <row r="25" spans="2:33">
      <c r="B25" s="1" t="s">
        <v>74</v>
      </c>
      <c r="C25" s="110">
        <v>11.2</v>
      </c>
      <c r="D25" s="110">
        <v>22.7</v>
      </c>
      <c r="E25" s="110">
        <v>37.4</v>
      </c>
      <c r="F25" s="110">
        <v>70.099999999999994</v>
      </c>
      <c r="G25" s="110">
        <v>55.2</v>
      </c>
      <c r="H25" s="110">
        <v>85.8</v>
      </c>
      <c r="I25" s="110">
        <v>83.7</v>
      </c>
      <c r="J25" s="110">
        <v>157.9</v>
      </c>
      <c r="K25" s="110">
        <v>113.2</v>
      </c>
      <c r="L25" s="110">
        <v>127</v>
      </c>
    </row>
    <row r="26" spans="2:33">
      <c r="B26" s="1" t="s">
        <v>75</v>
      </c>
      <c r="C26" s="110">
        <v>0.2</v>
      </c>
      <c r="D26" s="110">
        <v>0.1</v>
      </c>
      <c r="E26" s="110">
        <v>17.7</v>
      </c>
      <c r="F26" s="110">
        <v>15.6</v>
      </c>
      <c r="G26" s="110">
        <v>22</v>
      </c>
      <c r="H26" s="110">
        <v>20</v>
      </c>
      <c r="I26" s="110">
        <v>17.399999999999999</v>
      </c>
      <c r="J26" s="110">
        <v>60.5</v>
      </c>
      <c r="K26" s="110">
        <v>74.400000000000006</v>
      </c>
      <c r="L26" s="110">
        <v>79.2</v>
      </c>
    </row>
    <row r="27" spans="2:33">
      <c r="B27" s="1" t="s">
        <v>76</v>
      </c>
      <c r="C27" s="110">
        <v>1.3</v>
      </c>
      <c r="D27" s="110">
        <v>2.6</v>
      </c>
      <c r="E27" s="110">
        <v>0.7</v>
      </c>
      <c r="F27" s="110">
        <v>1.2</v>
      </c>
      <c r="G27" s="110">
        <v>2.9</v>
      </c>
      <c r="H27" s="110">
        <v>4.4000000000000004</v>
      </c>
      <c r="I27" s="110">
        <v>4.5</v>
      </c>
      <c r="J27" s="110">
        <v>37.4</v>
      </c>
      <c r="K27" s="110">
        <v>16.8</v>
      </c>
      <c r="L27" s="110">
        <v>30.2</v>
      </c>
    </row>
    <row r="28" spans="2:33">
      <c r="B28" s="1" t="s">
        <v>77</v>
      </c>
      <c r="C28" s="110">
        <v>3</v>
      </c>
      <c r="D28" s="110">
        <v>1.5</v>
      </c>
      <c r="E28" s="110">
        <v>3.3</v>
      </c>
      <c r="F28" s="110">
        <v>4.0999999999999996</v>
      </c>
      <c r="G28" s="110">
        <v>8.1999999999999993</v>
      </c>
      <c r="H28" s="110">
        <v>13.5</v>
      </c>
      <c r="I28" s="110">
        <v>13.9</v>
      </c>
      <c r="J28" s="110">
        <v>14</v>
      </c>
      <c r="K28" s="110">
        <v>8.1999999999999993</v>
      </c>
      <c r="L28" s="110">
        <v>11</v>
      </c>
    </row>
    <row r="29" spans="2:33">
      <c r="B29" s="1" t="s">
        <v>286</v>
      </c>
      <c r="C29" s="110">
        <v>0</v>
      </c>
      <c r="D29" s="110">
        <v>0.4</v>
      </c>
      <c r="E29" s="110">
        <v>0.7</v>
      </c>
      <c r="F29" s="110">
        <v>0.9</v>
      </c>
      <c r="G29" s="110">
        <v>0.1</v>
      </c>
      <c r="H29" s="110">
        <v>0.1</v>
      </c>
      <c r="I29" s="110">
        <v>0.3</v>
      </c>
      <c r="J29" s="110">
        <v>0.6</v>
      </c>
      <c r="K29" s="110">
        <v>0.5</v>
      </c>
      <c r="L29" s="110">
        <v>12.7</v>
      </c>
    </row>
    <row r="30" spans="2:33">
      <c r="B30" s="1" t="s">
        <v>287</v>
      </c>
      <c r="C30" s="122">
        <v>1.1000000000000001</v>
      </c>
      <c r="D30" s="122">
        <v>0.6</v>
      </c>
      <c r="E30" s="122">
        <v>0.9</v>
      </c>
      <c r="F30" s="110">
        <v>1.5</v>
      </c>
      <c r="G30" s="110">
        <v>4.8</v>
      </c>
      <c r="H30" s="110">
        <v>5.4</v>
      </c>
      <c r="I30" s="110">
        <v>6.3</v>
      </c>
      <c r="J30" s="110">
        <v>11.5</v>
      </c>
      <c r="K30" s="110">
        <v>13.8</v>
      </c>
      <c r="L30" s="110">
        <v>5</v>
      </c>
    </row>
    <row r="31" spans="2:33">
      <c r="B31" s="1" t="s">
        <v>78</v>
      </c>
      <c r="C31" s="110">
        <v>0.4</v>
      </c>
      <c r="D31" s="122">
        <v>0</v>
      </c>
      <c r="E31" s="110">
        <v>0.1</v>
      </c>
      <c r="F31" s="110">
        <v>0.9</v>
      </c>
      <c r="G31" s="110">
        <v>2.5</v>
      </c>
      <c r="H31" s="110">
        <v>6.6</v>
      </c>
      <c r="I31" s="110">
        <v>9</v>
      </c>
      <c r="J31" s="110">
        <v>9.8000000000000007</v>
      </c>
      <c r="K31" s="110">
        <v>6.6</v>
      </c>
      <c r="L31" s="110">
        <v>10.4</v>
      </c>
    </row>
    <row r="32" spans="2:33">
      <c r="B32" s="1" t="s">
        <v>288</v>
      </c>
      <c r="C32" s="110">
        <v>0</v>
      </c>
      <c r="D32" s="122">
        <v>0</v>
      </c>
      <c r="E32" s="110">
        <v>0</v>
      </c>
      <c r="F32" s="110">
        <v>0.4</v>
      </c>
      <c r="G32" s="110">
        <v>0.9</v>
      </c>
      <c r="H32" s="110">
        <v>3.2</v>
      </c>
      <c r="I32" s="110">
        <v>3.8</v>
      </c>
      <c r="J32" s="110">
        <v>10</v>
      </c>
      <c r="K32" s="110">
        <v>4.8</v>
      </c>
      <c r="L32" s="110">
        <v>5.6</v>
      </c>
    </row>
    <row r="33" spans="2:33">
      <c r="B33" s="1" t="s">
        <v>289</v>
      </c>
      <c r="C33" s="110">
        <v>0.7</v>
      </c>
      <c r="D33" s="122">
        <v>0.9</v>
      </c>
      <c r="E33" s="110">
        <v>0.9</v>
      </c>
      <c r="F33" s="110">
        <v>2.1</v>
      </c>
      <c r="G33" s="110">
        <v>4.5</v>
      </c>
      <c r="H33" s="110">
        <v>6.4</v>
      </c>
      <c r="I33" s="110">
        <v>3.3</v>
      </c>
      <c r="J33" s="110">
        <v>9</v>
      </c>
      <c r="K33" s="110">
        <v>5.7</v>
      </c>
      <c r="L33" s="110">
        <v>10.5</v>
      </c>
    </row>
    <row r="34" spans="2:33">
      <c r="B34" s="1" t="s">
        <v>290</v>
      </c>
      <c r="C34" s="110">
        <v>2.1999999999999957</v>
      </c>
      <c r="D34" s="110">
        <v>1.0000000000000071</v>
      </c>
      <c r="E34" s="110">
        <v>2.3999999999999915</v>
      </c>
      <c r="F34" s="110">
        <v>4.3000000000000398</v>
      </c>
      <c r="G34" s="110">
        <v>4.8000000000000114</v>
      </c>
      <c r="H34" s="110">
        <v>16.200000000000045</v>
      </c>
      <c r="I34" s="110">
        <v>15.999999999999943</v>
      </c>
      <c r="J34" s="110">
        <v>34.700000000000159</v>
      </c>
      <c r="K34" s="110">
        <v>30.299999999999898</v>
      </c>
      <c r="L34" s="110">
        <v>35.700000000000045</v>
      </c>
    </row>
    <row r="35" spans="2:33">
      <c r="B35" s="51"/>
      <c r="C35" s="110"/>
      <c r="D35" s="110"/>
      <c r="E35" s="110"/>
      <c r="F35" s="110"/>
      <c r="G35" s="110"/>
      <c r="H35" s="110"/>
      <c r="I35" s="110"/>
      <c r="J35" s="110"/>
      <c r="K35" s="110"/>
      <c r="L35" s="110"/>
    </row>
    <row r="36" spans="2:33" ht="15.75">
      <c r="B36" s="75" t="s">
        <v>81</v>
      </c>
      <c r="C36" s="123"/>
      <c r="D36" s="123"/>
      <c r="E36" s="123"/>
      <c r="F36" s="123"/>
      <c r="G36" s="123"/>
      <c r="H36" s="123"/>
      <c r="I36" s="123"/>
      <c r="J36" s="123"/>
      <c r="K36" s="123"/>
      <c r="L36" s="123"/>
      <c r="M36" s="51"/>
      <c r="N36" s="51"/>
      <c r="O36" s="51"/>
      <c r="P36" s="51"/>
      <c r="Q36" s="51"/>
      <c r="R36" s="51"/>
    </row>
    <row r="37" spans="2:33">
      <c r="B37" s="91" t="s">
        <v>258</v>
      </c>
      <c r="C37" s="121">
        <v>23.5</v>
      </c>
      <c r="D37" s="121">
        <v>24.699999999999996</v>
      </c>
      <c r="E37" s="121">
        <v>29.900000000000002</v>
      </c>
      <c r="F37" s="121">
        <v>65.5</v>
      </c>
      <c r="G37" s="121">
        <v>74</v>
      </c>
      <c r="H37" s="121">
        <v>126.19999999999999</v>
      </c>
      <c r="I37" s="121">
        <v>172.89999999999998</v>
      </c>
      <c r="J37" s="121">
        <v>306.60000000000002</v>
      </c>
      <c r="K37" s="121">
        <v>250.79999999999998</v>
      </c>
      <c r="L37" s="121">
        <v>309.60000000000002</v>
      </c>
      <c r="M37" s="68"/>
      <c r="N37" s="68"/>
      <c r="O37" s="68"/>
      <c r="P37" s="68"/>
      <c r="Q37" s="68"/>
      <c r="R37" s="68"/>
      <c r="S37" s="67"/>
      <c r="T37" s="67"/>
      <c r="U37" s="67"/>
      <c r="V37" s="67"/>
      <c r="W37" s="67"/>
      <c r="X37" s="67"/>
      <c r="Y37" s="67"/>
      <c r="Z37" s="67"/>
      <c r="AA37" s="67"/>
      <c r="AB37" s="67"/>
      <c r="AC37" s="67"/>
      <c r="AD37" s="67"/>
      <c r="AE37" s="67"/>
      <c r="AF37" s="67"/>
      <c r="AG37" s="67"/>
    </row>
    <row r="38" spans="2:33">
      <c r="B38" s="51" t="s">
        <v>193</v>
      </c>
      <c r="C38" s="110">
        <v>10.6</v>
      </c>
      <c r="D38" s="110">
        <v>9.5</v>
      </c>
      <c r="E38" s="110">
        <v>7.4</v>
      </c>
      <c r="F38" s="110">
        <v>9.6</v>
      </c>
      <c r="G38" s="110">
        <v>8.1</v>
      </c>
      <c r="H38" s="110">
        <v>15.3</v>
      </c>
      <c r="I38" s="110">
        <v>21.8</v>
      </c>
      <c r="J38" s="110">
        <v>34.1</v>
      </c>
      <c r="K38" s="110">
        <v>29.1</v>
      </c>
      <c r="L38" s="110">
        <v>30</v>
      </c>
    </row>
    <row r="39" spans="2:33">
      <c r="B39" s="51" t="s">
        <v>194</v>
      </c>
      <c r="C39" s="110">
        <v>1</v>
      </c>
      <c r="D39" s="110">
        <v>5.7</v>
      </c>
      <c r="E39" s="110">
        <v>5.4</v>
      </c>
      <c r="F39" s="110">
        <v>14.1</v>
      </c>
      <c r="G39" s="110">
        <v>20.2</v>
      </c>
      <c r="H39" s="110">
        <v>31.2</v>
      </c>
      <c r="I39" s="110">
        <v>37.6</v>
      </c>
      <c r="J39" s="110">
        <v>91.8</v>
      </c>
      <c r="K39" s="110">
        <v>75.099999999999994</v>
      </c>
      <c r="L39" s="110">
        <v>74.599999999999994</v>
      </c>
    </row>
    <row r="40" spans="2:33">
      <c r="B40" s="51" t="s">
        <v>195</v>
      </c>
      <c r="C40" s="110">
        <v>1.2</v>
      </c>
      <c r="D40" s="110">
        <v>3.9</v>
      </c>
      <c r="E40" s="110">
        <v>6.8</v>
      </c>
      <c r="F40" s="110">
        <v>10.4</v>
      </c>
      <c r="G40" s="110">
        <v>10.4</v>
      </c>
      <c r="H40" s="110">
        <v>22.1</v>
      </c>
      <c r="I40" s="110">
        <v>33.6</v>
      </c>
      <c r="J40" s="110">
        <v>32.5</v>
      </c>
      <c r="K40" s="110">
        <v>19.8</v>
      </c>
      <c r="L40" s="110">
        <v>18.600000000000001</v>
      </c>
    </row>
    <row r="41" spans="2:33">
      <c r="B41" s="51" t="s">
        <v>196</v>
      </c>
      <c r="C41" s="110">
        <v>1.5</v>
      </c>
      <c r="D41" s="110">
        <v>1.5</v>
      </c>
      <c r="E41" s="110">
        <v>0.7</v>
      </c>
      <c r="F41" s="110">
        <v>1.5</v>
      </c>
      <c r="G41" s="110">
        <v>1.2</v>
      </c>
      <c r="H41" s="110">
        <v>2.1</v>
      </c>
      <c r="I41" s="110">
        <v>2.2000000000000002</v>
      </c>
      <c r="J41" s="110">
        <v>4.5</v>
      </c>
      <c r="K41" s="110">
        <v>2.1</v>
      </c>
      <c r="L41" s="110">
        <v>5.2</v>
      </c>
    </row>
    <row r="42" spans="2:33">
      <c r="B42" s="51" t="s">
        <v>197</v>
      </c>
      <c r="C42" s="110">
        <v>9.1999999999999993</v>
      </c>
      <c r="D42" s="110">
        <v>4.0999999999999996</v>
      </c>
      <c r="E42" s="110">
        <v>8.8000000000000007</v>
      </c>
      <c r="F42" s="110">
        <v>19.2</v>
      </c>
      <c r="G42" s="110">
        <v>17.8</v>
      </c>
      <c r="H42" s="110">
        <v>35.1</v>
      </c>
      <c r="I42" s="110">
        <v>45.5</v>
      </c>
      <c r="J42" s="110">
        <v>60.9</v>
      </c>
      <c r="K42" s="110">
        <v>54.7</v>
      </c>
      <c r="L42" s="110">
        <v>86.8</v>
      </c>
    </row>
    <row r="43" spans="2:33">
      <c r="B43" s="51" t="s">
        <v>198</v>
      </c>
      <c r="C43" s="122">
        <v>0</v>
      </c>
      <c r="D43" s="122">
        <v>0</v>
      </c>
      <c r="E43" s="110">
        <v>0.8</v>
      </c>
      <c r="F43" s="110">
        <v>10.7</v>
      </c>
      <c r="G43" s="110">
        <v>16.3</v>
      </c>
      <c r="H43" s="110">
        <v>20.399999999999999</v>
      </c>
      <c r="I43" s="110">
        <v>32.200000000000003</v>
      </c>
      <c r="J43" s="110">
        <v>82.8</v>
      </c>
      <c r="K43" s="110">
        <v>70</v>
      </c>
      <c r="L43" s="110">
        <v>94.4</v>
      </c>
    </row>
    <row r="44" spans="2:33">
      <c r="B44" s="91" t="s">
        <v>259</v>
      </c>
      <c r="C44" s="121">
        <v>23.5</v>
      </c>
      <c r="D44" s="121">
        <v>24.699999999999996</v>
      </c>
      <c r="E44" s="121">
        <v>29.9</v>
      </c>
      <c r="F44" s="121">
        <v>65.5</v>
      </c>
      <c r="G44" s="121">
        <v>74</v>
      </c>
      <c r="H44" s="121">
        <v>126.19999999999999</v>
      </c>
      <c r="I44" s="121">
        <v>172.89999999999998</v>
      </c>
      <c r="J44" s="121">
        <v>306.60000000000002</v>
      </c>
      <c r="K44" s="121">
        <v>250.79999999999998</v>
      </c>
      <c r="L44" s="121">
        <v>309.60000000000002</v>
      </c>
      <c r="M44" s="68"/>
      <c r="N44" s="68"/>
      <c r="O44" s="68"/>
      <c r="P44" s="68"/>
      <c r="Q44" s="68"/>
      <c r="R44" s="68"/>
      <c r="S44" s="67"/>
      <c r="T44" s="67"/>
      <c r="U44" s="67"/>
      <c r="V44" s="67"/>
      <c r="W44" s="67"/>
      <c r="X44" s="67"/>
      <c r="Y44" s="67"/>
      <c r="Z44" s="67"/>
      <c r="AA44" s="67"/>
      <c r="AB44" s="67"/>
      <c r="AC44" s="67"/>
      <c r="AD44" s="67"/>
      <c r="AE44" s="67"/>
      <c r="AF44" s="67"/>
      <c r="AG44" s="67"/>
    </row>
    <row r="45" spans="2:33">
      <c r="B45" s="51" t="s">
        <v>199</v>
      </c>
      <c r="C45" s="110">
        <v>14.9</v>
      </c>
      <c r="D45" s="110">
        <v>14.2</v>
      </c>
      <c r="E45" s="110">
        <v>18.100000000000001</v>
      </c>
      <c r="F45" s="110">
        <v>27.7</v>
      </c>
      <c r="G45" s="110">
        <v>25.3</v>
      </c>
      <c r="H45" s="110">
        <v>42.3</v>
      </c>
      <c r="I45" s="110">
        <v>61.8</v>
      </c>
      <c r="J45" s="110">
        <v>99.5</v>
      </c>
      <c r="K45" s="110">
        <v>84.6</v>
      </c>
      <c r="L45" s="110">
        <v>90.4</v>
      </c>
    </row>
    <row r="46" spans="2:33">
      <c r="B46" s="51" t="s">
        <v>200</v>
      </c>
      <c r="C46" s="110">
        <v>4.2</v>
      </c>
      <c r="D46" s="110">
        <v>5.0999999999999996</v>
      </c>
      <c r="E46" s="110">
        <v>6.3</v>
      </c>
      <c r="F46" s="110">
        <v>19.100000000000001</v>
      </c>
      <c r="G46" s="110">
        <v>19</v>
      </c>
      <c r="H46" s="110">
        <v>36.9</v>
      </c>
      <c r="I46" s="110">
        <v>43.6</v>
      </c>
      <c r="J46" s="110">
        <v>89.7</v>
      </c>
      <c r="K46" s="110">
        <v>69.099999999999994</v>
      </c>
      <c r="L46" s="110">
        <v>74.099999999999994</v>
      </c>
    </row>
    <row r="47" spans="2:33">
      <c r="B47" s="51" t="s">
        <v>201</v>
      </c>
      <c r="C47" s="110">
        <v>0.9</v>
      </c>
      <c r="D47" s="110">
        <v>2.1</v>
      </c>
      <c r="E47" s="110">
        <v>2.4</v>
      </c>
      <c r="F47" s="110">
        <v>7.8</v>
      </c>
      <c r="G47" s="110">
        <v>14.5</v>
      </c>
      <c r="H47" s="110">
        <v>25.3</v>
      </c>
      <c r="I47" s="110">
        <v>40.1</v>
      </c>
      <c r="J47" s="110">
        <v>50.5</v>
      </c>
      <c r="K47" s="110">
        <v>46.3</v>
      </c>
      <c r="L47" s="110">
        <v>64.2</v>
      </c>
    </row>
    <row r="48" spans="2:33">
      <c r="B48" s="51" t="s">
        <v>202</v>
      </c>
      <c r="C48" s="110">
        <v>1.2</v>
      </c>
      <c r="D48" s="110">
        <v>1.1000000000000001</v>
      </c>
      <c r="E48" s="110">
        <v>1.3</v>
      </c>
      <c r="F48" s="110">
        <v>3.8</v>
      </c>
      <c r="G48" s="110">
        <v>5.2</v>
      </c>
      <c r="H48" s="110">
        <v>7.7</v>
      </c>
      <c r="I48" s="110">
        <v>5.7</v>
      </c>
      <c r="J48" s="110">
        <v>13.9</v>
      </c>
      <c r="K48" s="110">
        <v>10.8</v>
      </c>
      <c r="L48" s="110">
        <v>15.2</v>
      </c>
    </row>
    <row r="49" spans="2:33">
      <c r="B49" s="51" t="s">
        <v>203</v>
      </c>
      <c r="C49" s="110">
        <v>0.8</v>
      </c>
      <c r="D49" s="110">
        <v>1</v>
      </c>
      <c r="E49" s="110">
        <v>0.4</v>
      </c>
      <c r="F49" s="110">
        <v>2.5</v>
      </c>
      <c r="G49" s="110">
        <v>3.5</v>
      </c>
      <c r="H49" s="110">
        <v>4.2</v>
      </c>
      <c r="I49" s="110">
        <v>3.9</v>
      </c>
      <c r="J49" s="110">
        <v>15.3</v>
      </c>
      <c r="K49" s="110">
        <v>9.6</v>
      </c>
      <c r="L49" s="110">
        <v>17.3</v>
      </c>
    </row>
    <row r="50" spans="2:33">
      <c r="B50" s="51" t="s">
        <v>204</v>
      </c>
      <c r="C50" s="110">
        <v>0.8</v>
      </c>
      <c r="D50" s="110">
        <v>0.2</v>
      </c>
      <c r="E50" s="110">
        <v>0.5</v>
      </c>
      <c r="F50" s="110">
        <v>3.1</v>
      </c>
      <c r="G50" s="110">
        <v>4.0999999999999996</v>
      </c>
      <c r="H50" s="110">
        <v>5.9</v>
      </c>
      <c r="I50" s="110">
        <v>13.1</v>
      </c>
      <c r="J50" s="110">
        <v>22.8</v>
      </c>
      <c r="K50" s="110">
        <v>18.2</v>
      </c>
      <c r="L50" s="110">
        <v>24.9</v>
      </c>
    </row>
    <row r="51" spans="2:33">
      <c r="B51" s="51" t="s">
        <v>205</v>
      </c>
      <c r="C51" s="122">
        <v>0</v>
      </c>
      <c r="D51" s="122">
        <v>0</v>
      </c>
      <c r="E51" s="122">
        <v>0</v>
      </c>
      <c r="F51" s="110">
        <v>0.1</v>
      </c>
      <c r="G51" s="122">
        <v>0</v>
      </c>
      <c r="H51" s="110">
        <v>0.6</v>
      </c>
      <c r="I51" s="110">
        <v>0.6</v>
      </c>
      <c r="J51" s="110">
        <v>6</v>
      </c>
      <c r="K51" s="110">
        <v>3</v>
      </c>
      <c r="L51" s="110">
        <v>7.9</v>
      </c>
    </row>
    <row r="52" spans="2:33">
      <c r="B52" s="51" t="s">
        <v>206</v>
      </c>
      <c r="C52" s="122">
        <v>0</v>
      </c>
      <c r="D52" s="122">
        <v>0</v>
      </c>
      <c r="E52" s="122">
        <v>0</v>
      </c>
      <c r="F52" s="122">
        <v>0</v>
      </c>
      <c r="G52" s="110">
        <v>0.1</v>
      </c>
      <c r="H52" s="110">
        <v>1.5</v>
      </c>
      <c r="I52" s="110">
        <v>1.2</v>
      </c>
      <c r="J52" s="110">
        <v>1.9</v>
      </c>
      <c r="K52" s="110">
        <v>1.6</v>
      </c>
      <c r="L52" s="110">
        <v>3.2</v>
      </c>
    </row>
    <row r="53" spans="2:33">
      <c r="B53" s="51" t="s">
        <v>207</v>
      </c>
      <c r="C53" s="110">
        <v>0.6</v>
      </c>
      <c r="D53" s="110">
        <v>0.8</v>
      </c>
      <c r="E53" s="110">
        <v>0.9</v>
      </c>
      <c r="F53" s="110">
        <v>1.1000000000000001</v>
      </c>
      <c r="G53" s="110">
        <v>2</v>
      </c>
      <c r="H53" s="110">
        <v>1.4</v>
      </c>
      <c r="I53" s="110">
        <v>1.9</v>
      </c>
      <c r="J53" s="110">
        <v>4.7</v>
      </c>
      <c r="K53" s="110">
        <v>5.9</v>
      </c>
      <c r="L53" s="110">
        <v>11.9</v>
      </c>
    </row>
    <row r="54" spans="2:33">
      <c r="B54" s="51" t="s">
        <v>285</v>
      </c>
      <c r="C54" s="110">
        <v>9.9999999999997868E-2</v>
      </c>
      <c r="D54" s="110">
        <v>0.19999999999999574</v>
      </c>
      <c r="E54" s="110">
        <v>0</v>
      </c>
      <c r="F54" s="110">
        <v>0.30000000000001137</v>
      </c>
      <c r="G54" s="110">
        <v>0.30000000000001137</v>
      </c>
      <c r="H54" s="110">
        <v>0.39999999999999147</v>
      </c>
      <c r="I54" s="110">
        <v>1</v>
      </c>
      <c r="J54" s="110">
        <v>2.3000000000000682</v>
      </c>
      <c r="K54" s="110">
        <v>1.6999999999999886</v>
      </c>
      <c r="L54" s="110">
        <v>0.50000000000011369</v>
      </c>
    </row>
    <row r="55" spans="2:33">
      <c r="B55" s="91" t="s">
        <v>260</v>
      </c>
      <c r="C55" s="121">
        <v>23.5</v>
      </c>
      <c r="D55" s="121">
        <v>24.699999999999996</v>
      </c>
      <c r="E55" s="121">
        <v>29.900000000000002</v>
      </c>
      <c r="F55" s="121">
        <v>65.5</v>
      </c>
      <c r="G55" s="121">
        <v>74</v>
      </c>
      <c r="H55" s="121">
        <v>126.19999999999999</v>
      </c>
      <c r="I55" s="121">
        <v>172.89999999999998</v>
      </c>
      <c r="J55" s="121">
        <v>306.60000000000002</v>
      </c>
      <c r="K55" s="121">
        <v>250.79999999999998</v>
      </c>
      <c r="L55" s="121">
        <v>309.60000000000002</v>
      </c>
      <c r="M55" s="68"/>
      <c r="N55" s="68"/>
      <c r="O55" s="68"/>
      <c r="P55" s="68"/>
      <c r="Q55" s="68"/>
      <c r="R55" s="68"/>
      <c r="S55" s="67"/>
      <c r="T55" s="67"/>
      <c r="U55" s="67"/>
      <c r="V55" s="67"/>
      <c r="W55" s="67"/>
      <c r="X55" s="67"/>
      <c r="Y55" s="67"/>
      <c r="Z55" s="67"/>
      <c r="AA55" s="67"/>
      <c r="AB55" s="67"/>
      <c r="AC55" s="67"/>
      <c r="AD55" s="67"/>
      <c r="AE55" s="67"/>
      <c r="AF55" s="67"/>
      <c r="AG55" s="67"/>
    </row>
    <row r="56" spans="2:33">
      <c r="B56" s="1" t="s">
        <v>208</v>
      </c>
      <c r="C56" s="110">
        <v>15.4</v>
      </c>
      <c r="D56" s="110">
        <v>14.9</v>
      </c>
      <c r="E56" s="110">
        <v>18.8</v>
      </c>
      <c r="F56" s="110">
        <v>50.7</v>
      </c>
      <c r="G56" s="110">
        <v>59.1</v>
      </c>
      <c r="H56" s="110">
        <v>96.7</v>
      </c>
      <c r="I56" s="110">
        <v>136.4</v>
      </c>
      <c r="J56" s="110">
        <v>214.3</v>
      </c>
      <c r="K56" s="110">
        <v>203.1</v>
      </c>
      <c r="L56" s="110">
        <v>235.7</v>
      </c>
    </row>
    <row r="57" spans="2:33">
      <c r="B57" s="1" t="s">
        <v>209</v>
      </c>
      <c r="C57" s="110">
        <v>1.3</v>
      </c>
      <c r="D57" s="110">
        <v>2.6</v>
      </c>
      <c r="E57" s="110">
        <v>0.7</v>
      </c>
      <c r="F57" s="110">
        <v>1.2</v>
      </c>
      <c r="G57" s="110">
        <v>1.3</v>
      </c>
      <c r="H57" s="110">
        <v>3.9</v>
      </c>
      <c r="I57" s="110">
        <v>4.5</v>
      </c>
      <c r="J57" s="110">
        <v>35.299999999999997</v>
      </c>
      <c r="K57" s="110">
        <v>16.7</v>
      </c>
      <c r="L57" s="110">
        <v>30.2</v>
      </c>
    </row>
    <row r="58" spans="2:33">
      <c r="B58" s="1" t="s">
        <v>210</v>
      </c>
      <c r="C58" s="110">
        <v>2.8</v>
      </c>
      <c r="D58" s="110">
        <v>4.0999999999999996</v>
      </c>
      <c r="E58" s="110">
        <v>5.9</v>
      </c>
      <c r="F58" s="110">
        <v>7.3</v>
      </c>
      <c r="G58" s="110">
        <v>3.6</v>
      </c>
      <c r="H58" s="110">
        <v>5.5</v>
      </c>
      <c r="I58" s="110">
        <v>10.199999999999999</v>
      </c>
      <c r="J58" s="110">
        <v>17.8</v>
      </c>
      <c r="K58" s="110">
        <v>7</v>
      </c>
      <c r="L58" s="110">
        <v>16</v>
      </c>
    </row>
    <row r="59" spans="2:33">
      <c r="B59" s="1" t="s">
        <v>211</v>
      </c>
      <c r="C59" s="110">
        <v>2.2000000000000002</v>
      </c>
      <c r="D59" s="110">
        <v>1.3</v>
      </c>
      <c r="E59" s="110">
        <v>2.9</v>
      </c>
      <c r="F59" s="110">
        <v>3.7</v>
      </c>
      <c r="G59" s="110">
        <v>7.1</v>
      </c>
      <c r="H59" s="110">
        <v>11.9</v>
      </c>
      <c r="I59" s="110">
        <v>13.1</v>
      </c>
      <c r="J59" s="110">
        <v>13</v>
      </c>
      <c r="K59" s="110">
        <v>6.9</v>
      </c>
      <c r="L59" s="110">
        <v>9.6999999999999993</v>
      </c>
    </row>
    <row r="60" spans="2:33">
      <c r="B60" s="1" t="s">
        <v>212</v>
      </c>
      <c r="C60" s="110">
        <v>0.5</v>
      </c>
      <c r="D60" s="110">
        <v>0.4</v>
      </c>
      <c r="E60" s="110">
        <v>0.1</v>
      </c>
      <c r="F60" s="110">
        <v>0.8</v>
      </c>
      <c r="G60" s="110">
        <v>0.2</v>
      </c>
      <c r="H60" s="110">
        <v>1.5</v>
      </c>
      <c r="I60" s="110">
        <v>2.9</v>
      </c>
      <c r="J60" s="110">
        <v>6.7</v>
      </c>
      <c r="K60" s="110">
        <v>3.7</v>
      </c>
      <c r="L60" s="110">
        <v>4.5999999999999996</v>
      </c>
    </row>
    <row r="61" spans="2:33">
      <c r="B61" s="1" t="s">
        <v>291</v>
      </c>
      <c r="C61" s="110">
        <v>0.4</v>
      </c>
      <c r="D61" s="110">
        <v>0.2</v>
      </c>
      <c r="E61" s="110">
        <v>0.8</v>
      </c>
      <c r="F61" s="110">
        <v>0.7</v>
      </c>
      <c r="G61" s="110">
        <v>0.3</v>
      </c>
      <c r="H61" s="110">
        <v>2.4</v>
      </c>
      <c r="I61" s="110">
        <v>2.1</v>
      </c>
      <c r="J61" s="110">
        <v>4.0999999999999996</v>
      </c>
      <c r="K61" s="110">
        <v>2.6</v>
      </c>
      <c r="L61" s="110">
        <v>6.4</v>
      </c>
    </row>
    <row r="62" spans="2:33">
      <c r="B62" s="1" t="s">
        <v>292</v>
      </c>
      <c r="C62" s="110">
        <v>0</v>
      </c>
      <c r="D62" s="110">
        <v>0</v>
      </c>
      <c r="E62" s="110">
        <v>0</v>
      </c>
      <c r="F62" s="110">
        <v>0</v>
      </c>
      <c r="G62" s="110">
        <v>0</v>
      </c>
      <c r="H62" s="110">
        <v>2.1</v>
      </c>
      <c r="I62" s="110">
        <v>0.8</v>
      </c>
      <c r="J62" s="110">
        <v>4.0999999999999996</v>
      </c>
      <c r="K62" s="110">
        <v>4.5</v>
      </c>
      <c r="L62" s="110">
        <v>1.9</v>
      </c>
    </row>
    <row r="63" spans="2:33">
      <c r="B63" s="1" t="s">
        <v>213</v>
      </c>
      <c r="C63" s="110">
        <v>0.1</v>
      </c>
      <c r="D63" s="110">
        <v>0.5</v>
      </c>
      <c r="E63" s="110">
        <v>0.1</v>
      </c>
      <c r="F63" s="110">
        <v>0.6</v>
      </c>
      <c r="G63" s="110">
        <v>1.7</v>
      </c>
      <c r="H63" s="110">
        <v>0.8</v>
      </c>
      <c r="I63" s="110">
        <v>0.3</v>
      </c>
      <c r="J63" s="110">
        <v>3.5</v>
      </c>
      <c r="K63" s="110">
        <v>1.2</v>
      </c>
      <c r="L63" s="110">
        <v>2.2000000000000002</v>
      </c>
    </row>
    <row r="64" spans="2:33">
      <c r="B64" s="1" t="s">
        <v>214</v>
      </c>
      <c r="C64" s="110">
        <v>0</v>
      </c>
      <c r="D64" s="110">
        <v>0.4</v>
      </c>
      <c r="E64" s="110">
        <v>0.4</v>
      </c>
      <c r="F64" s="110">
        <v>0</v>
      </c>
      <c r="G64" s="110">
        <v>0.6</v>
      </c>
      <c r="H64" s="110">
        <v>0</v>
      </c>
      <c r="I64" s="110">
        <v>0.4</v>
      </c>
      <c r="J64" s="110">
        <v>2.9</v>
      </c>
      <c r="K64" s="110">
        <v>1.7</v>
      </c>
      <c r="L64" s="110">
        <v>0.7</v>
      </c>
    </row>
    <row r="65" spans="2:33">
      <c r="B65" s="1" t="s">
        <v>215</v>
      </c>
      <c r="C65" s="110">
        <v>0</v>
      </c>
      <c r="D65" s="110">
        <v>0</v>
      </c>
      <c r="E65" s="110">
        <v>0</v>
      </c>
      <c r="F65" s="110">
        <v>0.1</v>
      </c>
      <c r="G65" s="110">
        <v>0</v>
      </c>
      <c r="H65" s="110">
        <v>0</v>
      </c>
      <c r="I65" s="110">
        <v>0.1</v>
      </c>
      <c r="J65" s="110">
        <v>1.2</v>
      </c>
      <c r="K65" s="110">
        <v>0</v>
      </c>
      <c r="L65" s="110">
        <v>0</v>
      </c>
    </row>
    <row r="66" spans="2:33">
      <c r="B66" s="1" t="s">
        <v>293</v>
      </c>
      <c r="C66" s="110">
        <v>0.80000000000000071</v>
      </c>
      <c r="D66" s="110">
        <v>0.29999999999999716</v>
      </c>
      <c r="E66" s="110">
        <v>0.20000000000000284</v>
      </c>
      <c r="F66" s="110">
        <v>0.40000000000000568</v>
      </c>
      <c r="G66" s="110">
        <v>0.10000000000000853</v>
      </c>
      <c r="H66" s="110">
        <v>1.3999999999999773</v>
      </c>
      <c r="I66" s="110">
        <v>2.0999999999999659</v>
      </c>
      <c r="J66" s="110">
        <v>3.6999999999999886</v>
      </c>
      <c r="K66" s="110">
        <v>3.4000000000000341</v>
      </c>
      <c r="L66" s="110">
        <v>2.2000000000001023</v>
      </c>
    </row>
    <row r="67" spans="2:33">
      <c r="B67" s="51"/>
      <c r="C67" s="110"/>
      <c r="D67" s="110"/>
      <c r="E67" s="110"/>
      <c r="F67" s="110"/>
      <c r="G67" s="110"/>
      <c r="H67" s="110"/>
      <c r="I67" s="110"/>
      <c r="J67" s="110"/>
      <c r="K67" s="110"/>
      <c r="L67" s="110"/>
    </row>
    <row r="68" spans="2:33" ht="15.75">
      <c r="B68" s="75" t="s">
        <v>281</v>
      </c>
      <c r="C68" s="123"/>
      <c r="D68" s="123"/>
      <c r="E68" s="123"/>
      <c r="F68" s="123"/>
      <c r="G68" s="123"/>
      <c r="H68" s="123"/>
      <c r="I68" s="123"/>
      <c r="J68" s="123"/>
      <c r="K68" s="123"/>
      <c r="L68" s="123"/>
      <c r="M68" s="51"/>
      <c r="N68" s="51"/>
      <c r="O68" s="51"/>
      <c r="P68" s="51"/>
      <c r="Q68" s="51"/>
      <c r="R68" s="51"/>
    </row>
    <row r="69" spans="2:33">
      <c r="B69" s="91" t="s">
        <v>261</v>
      </c>
      <c r="C69" s="121"/>
      <c r="D69" s="121"/>
      <c r="E69" s="121"/>
      <c r="F69" s="121"/>
      <c r="G69" s="121"/>
      <c r="H69" s="121"/>
      <c r="I69" s="121"/>
      <c r="J69" s="121"/>
      <c r="K69" s="121"/>
      <c r="L69" s="121">
        <f>SUM(L70:L72)</f>
        <v>600</v>
      </c>
      <c r="M69" s="68"/>
      <c r="N69" s="68"/>
      <c r="O69" s="68"/>
      <c r="P69" s="68"/>
      <c r="Q69" s="68"/>
      <c r="R69" s="68"/>
      <c r="S69" s="67"/>
      <c r="T69" s="67"/>
      <c r="U69" s="67"/>
      <c r="V69" s="67"/>
      <c r="W69" s="67"/>
      <c r="X69" s="67"/>
      <c r="Y69" s="67"/>
      <c r="Z69" s="67"/>
      <c r="AA69" s="67"/>
      <c r="AB69" s="67"/>
      <c r="AC69" s="67"/>
      <c r="AD69" s="67"/>
      <c r="AE69" s="67"/>
      <c r="AF69" s="67"/>
      <c r="AG69" s="67"/>
    </row>
    <row r="70" spans="2:33">
      <c r="B70" s="51" t="s">
        <v>216</v>
      </c>
      <c r="C70" s="110"/>
      <c r="D70" s="110"/>
      <c r="E70" s="110"/>
      <c r="F70" s="110"/>
      <c r="G70" s="110"/>
      <c r="H70" s="110"/>
      <c r="I70" s="110"/>
      <c r="J70" s="110"/>
      <c r="K70" s="110"/>
      <c r="L70" s="110">
        <v>600</v>
      </c>
    </row>
    <row r="71" spans="2:33">
      <c r="B71" s="51" t="s">
        <v>217</v>
      </c>
      <c r="C71" s="110"/>
      <c r="D71" s="110"/>
      <c r="E71" s="110"/>
      <c r="F71" s="110"/>
      <c r="G71" s="110"/>
      <c r="H71" s="110"/>
      <c r="I71" s="110"/>
      <c r="J71" s="110"/>
      <c r="K71" s="110"/>
      <c r="L71" s="110">
        <v>0</v>
      </c>
    </row>
    <row r="72" spans="2:33">
      <c r="B72" s="51" t="s">
        <v>218</v>
      </c>
      <c r="C72" s="110"/>
      <c r="D72" s="110"/>
      <c r="E72" s="110"/>
      <c r="F72" s="110"/>
      <c r="G72" s="110"/>
      <c r="H72" s="110"/>
      <c r="I72" s="110"/>
      <c r="J72" s="110"/>
      <c r="K72" s="110"/>
      <c r="L72" s="110">
        <v>0</v>
      </c>
    </row>
    <row r="73" spans="2:33">
      <c r="B73" s="91" t="s">
        <v>262</v>
      </c>
      <c r="C73" s="121"/>
      <c r="D73" s="121"/>
      <c r="E73" s="121"/>
      <c r="F73" s="121"/>
      <c r="G73" s="121"/>
      <c r="H73" s="121"/>
      <c r="I73" s="121"/>
      <c r="J73" s="121"/>
      <c r="K73" s="121"/>
      <c r="L73" s="121">
        <f>SUM(L74:L76)</f>
        <v>600</v>
      </c>
      <c r="M73" s="68"/>
      <c r="N73" s="68"/>
      <c r="O73" s="68"/>
      <c r="P73" s="68"/>
      <c r="Q73" s="68"/>
      <c r="R73" s="68"/>
      <c r="S73" s="67"/>
      <c r="T73" s="67"/>
      <c r="U73" s="67"/>
      <c r="V73" s="67"/>
      <c r="W73" s="67"/>
      <c r="X73" s="67"/>
      <c r="Y73" s="67"/>
      <c r="Z73" s="67"/>
      <c r="AA73" s="67"/>
      <c r="AB73" s="67"/>
      <c r="AC73" s="67"/>
      <c r="AD73" s="67"/>
      <c r="AE73" s="67"/>
      <c r="AF73" s="67"/>
      <c r="AG73" s="67"/>
    </row>
    <row r="74" spans="2:33">
      <c r="B74" s="51" t="s">
        <v>219</v>
      </c>
      <c r="C74" s="124"/>
      <c r="D74" s="124"/>
      <c r="E74" s="124"/>
      <c r="F74" s="124"/>
      <c r="G74" s="124"/>
      <c r="H74" s="124"/>
      <c r="I74" s="124"/>
      <c r="J74" s="124"/>
      <c r="K74" s="110"/>
      <c r="L74" s="110">
        <v>600</v>
      </c>
    </row>
    <row r="75" spans="2:33">
      <c r="B75" s="51" t="s">
        <v>220</v>
      </c>
      <c r="C75" s="124"/>
      <c r="D75" s="124"/>
      <c r="E75" s="124"/>
      <c r="F75" s="124"/>
      <c r="G75" s="124"/>
      <c r="H75" s="124"/>
      <c r="I75" s="124"/>
      <c r="J75" s="124"/>
      <c r="K75" s="110"/>
      <c r="L75" s="110">
        <v>0</v>
      </c>
    </row>
    <row r="76" spans="2:33">
      <c r="B76" s="51" t="s">
        <v>221</v>
      </c>
      <c r="C76" s="124"/>
      <c r="D76" s="124"/>
      <c r="E76" s="124"/>
      <c r="F76" s="124"/>
      <c r="G76" s="124"/>
      <c r="H76" s="124"/>
      <c r="I76" s="124"/>
      <c r="J76" s="124"/>
      <c r="K76" s="110"/>
      <c r="L76" s="110">
        <v>0</v>
      </c>
    </row>
    <row r="77" spans="2:33">
      <c r="B77" s="91" t="s">
        <v>263</v>
      </c>
      <c r="C77" s="121"/>
      <c r="D77" s="121"/>
      <c r="E77" s="121"/>
      <c r="F77" s="121"/>
      <c r="G77" s="121"/>
      <c r="H77" s="121"/>
      <c r="I77" s="121"/>
      <c r="J77" s="121"/>
      <c r="K77" s="121"/>
      <c r="L77" s="121">
        <v>0.41724280944604342</v>
      </c>
      <c r="M77" s="68"/>
      <c r="N77" s="68"/>
      <c r="O77" s="68"/>
      <c r="P77" s="68"/>
      <c r="Q77" s="68"/>
      <c r="R77" s="68"/>
      <c r="S77" s="67"/>
      <c r="T77" s="67"/>
      <c r="U77" s="67"/>
      <c r="V77" s="67"/>
      <c r="W77" s="67"/>
      <c r="X77" s="67"/>
      <c r="Y77" s="67"/>
      <c r="Z77" s="67"/>
      <c r="AA77" s="67"/>
      <c r="AB77" s="67"/>
      <c r="AC77" s="67"/>
      <c r="AD77" s="67"/>
      <c r="AE77" s="67"/>
      <c r="AF77" s="67"/>
      <c r="AG77" s="67"/>
    </row>
    <row r="78" spans="2:33">
      <c r="B78" s="91" t="s">
        <v>264</v>
      </c>
      <c r="C78" s="121"/>
      <c r="D78" s="121"/>
      <c r="E78" s="121"/>
      <c r="F78" s="121"/>
      <c r="G78" s="121"/>
      <c r="H78" s="121"/>
      <c r="I78" s="121"/>
      <c r="J78" s="121"/>
      <c r="K78" s="121"/>
      <c r="L78" s="121">
        <v>1.6</v>
      </c>
      <c r="M78" s="68"/>
      <c r="N78" s="68"/>
      <c r="O78" s="68"/>
      <c r="P78" s="68"/>
      <c r="Q78" s="68"/>
      <c r="R78" s="68"/>
      <c r="S78" s="67"/>
      <c r="T78" s="67"/>
      <c r="U78" s="67"/>
      <c r="V78" s="67"/>
      <c r="W78" s="67"/>
      <c r="X78" s="67"/>
      <c r="Y78" s="67"/>
      <c r="Z78" s="67"/>
      <c r="AA78" s="67"/>
      <c r="AB78" s="67"/>
      <c r="AC78" s="67"/>
      <c r="AD78" s="67"/>
      <c r="AE78" s="67"/>
      <c r="AF78" s="67"/>
      <c r="AG78" s="67"/>
    </row>
    <row r="79" spans="2:33">
      <c r="B79" s="51"/>
      <c r="C79" s="1"/>
      <c r="D79" s="1"/>
      <c r="E79" s="1"/>
      <c r="F79" s="1"/>
      <c r="G79" s="1"/>
      <c r="H79" s="1"/>
      <c r="I79" s="1"/>
      <c r="J79" s="1"/>
      <c r="K79" s="1"/>
      <c r="L79" s="1"/>
    </row>
    <row r="80" spans="2:33" ht="15.75">
      <c r="B80" s="73" t="s">
        <v>126</v>
      </c>
      <c r="C80" s="26"/>
      <c r="D80" s="26"/>
      <c r="E80" s="26"/>
      <c r="F80" s="26"/>
      <c r="G80" s="26"/>
      <c r="H80" s="26"/>
      <c r="I80" s="26"/>
      <c r="J80" s="26"/>
      <c r="K80" s="26"/>
      <c r="L80" s="26"/>
      <c r="M80" s="74"/>
      <c r="N80" s="74"/>
      <c r="O80" s="74"/>
      <c r="P80" s="74"/>
      <c r="Q80" s="74"/>
      <c r="R80" s="74"/>
      <c r="S80" s="74"/>
      <c r="T80" s="74"/>
      <c r="U80" s="74"/>
      <c r="V80" s="74"/>
      <c r="W80" s="74"/>
      <c r="X80" s="74"/>
      <c r="Y80" s="74"/>
      <c r="Z80" s="74"/>
      <c r="AA80" s="74"/>
      <c r="AB80" s="74"/>
      <c r="AC80" s="74"/>
      <c r="AD80" s="74"/>
      <c r="AE80" s="74"/>
      <c r="AF80" s="74"/>
      <c r="AG80" s="74"/>
    </row>
    <row r="81" spans="2:33">
      <c r="B81" s="91" t="s">
        <v>265</v>
      </c>
      <c r="C81" s="125"/>
      <c r="D81" s="125"/>
      <c r="E81" s="125"/>
      <c r="F81" s="125"/>
      <c r="G81" s="125"/>
      <c r="H81" s="126">
        <v>7176452.9573529195</v>
      </c>
      <c r="I81" s="126">
        <v>8865235.1179543957</v>
      </c>
      <c r="J81" s="126">
        <v>10544064.124898771</v>
      </c>
      <c r="K81" s="126">
        <v>17900467.399319373</v>
      </c>
      <c r="L81" s="126">
        <v>26904120.009926293</v>
      </c>
      <c r="M81" s="68"/>
      <c r="N81" s="68"/>
      <c r="O81" s="68"/>
      <c r="P81" s="68"/>
      <c r="Q81" s="68"/>
      <c r="R81" s="68"/>
      <c r="S81" s="67"/>
      <c r="T81" s="67"/>
      <c r="U81" s="67"/>
      <c r="V81" s="67"/>
      <c r="W81" s="67"/>
      <c r="X81" s="67"/>
      <c r="Y81" s="67"/>
      <c r="Z81" s="67"/>
      <c r="AA81" s="67"/>
      <c r="AB81" s="67"/>
      <c r="AC81" s="67"/>
      <c r="AD81" s="67"/>
      <c r="AE81" s="67"/>
      <c r="AF81" s="67"/>
      <c r="AG81" s="67"/>
    </row>
    <row r="82" spans="2:33">
      <c r="B82" s="51" t="s">
        <v>222</v>
      </c>
      <c r="H82" s="94">
        <v>1160475.8223511898</v>
      </c>
      <c r="I82" s="94">
        <v>1431554.739394391</v>
      </c>
      <c r="J82" s="94">
        <v>1315396.06223257</v>
      </c>
      <c r="K82" s="94">
        <v>1308573.1305398466</v>
      </c>
      <c r="L82" s="94">
        <v>1224249.1959096962</v>
      </c>
    </row>
    <row r="83" spans="2:33">
      <c r="B83" s="51" t="s">
        <v>223</v>
      </c>
      <c r="H83" s="94">
        <v>6015977.1350017302</v>
      </c>
      <c r="I83" s="94">
        <v>7433680.3785600057</v>
      </c>
      <c r="J83" s="94">
        <v>9228668.0626662001</v>
      </c>
      <c r="K83" s="94">
        <v>16591894.268779527</v>
      </c>
      <c r="L83" s="94">
        <v>25679870.814016595</v>
      </c>
    </row>
    <row r="84" spans="2:33">
      <c r="B84" s="91" t="s">
        <v>266</v>
      </c>
      <c r="C84" s="125"/>
      <c r="D84" s="125"/>
      <c r="E84" s="125"/>
      <c r="F84" s="125"/>
      <c r="G84" s="125"/>
      <c r="H84" s="126">
        <v>3204863.8194096</v>
      </c>
      <c r="I84" s="126">
        <v>3792979.7491196999</v>
      </c>
      <c r="J84" s="126">
        <v>5229286.1248987699</v>
      </c>
      <c r="K84" s="126">
        <v>12236881.22263209</v>
      </c>
      <c r="L84" s="126">
        <v>20294715.555004999</v>
      </c>
      <c r="M84" s="68"/>
      <c r="N84" s="68"/>
      <c r="O84" s="68"/>
      <c r="P84" s="68"/>
      <c r="Q84" s="68"/>
      <c r="R84" s="68"/>
      <c r="S84" s="67"/>
      <c r="T84" s="67"/>
      <c r="U84" s="67"/>
      <c r="V84" s="67"/>
      <c r="W84" s="67"/>
      <c r="X84" s="67"/>
      <c r="Y84" s="67"/>
      <c r="Z84" s="67"/>
      <c r="AA84" s="67"/>
      <c r="AB84" s="67"/>
      <c r="AC84" s="67"/>
      <c r="AD84" s="67"/>
      <c r="AE84" s="67"/>
      <c r="AF84" s="67"/>
      <c r="AG84" s="67"/>
    </row>
    <row r="85" spans="2:33">
      <c r="B85" s="51" t="s">
        <v>224</v>
      </c>
      <c r="H85" s="94">
        <v>961356.715845</v>
      </c>
      <c r="I85" s="94">
        <v>1039370.14695682</v>
      </c>
      <c r="J85" s="94">
        <v>867313.06223257002</v>
      </c>
      <c r="K85" s="94">
        <v>739120.45971183595</v>
      </c>
      <c r="L85" s="94">
        <v>561845.83284000005</v>
      </c>
    </row>
    <row r="86" spans="2:33">
      <c r="B86" s="51" t="s">
        <v>225</v>
      </c>
      <c r="H86" s="94">
        <v>2243507.1035646</v>
      </c>
      <c r="I86" s="94">
        <v>2753609.6021628799</v>
      </c>
      <c r="J86" s="94">
        <v>4361973.0626662001</v>
      </c>
      <c r="K86" s="94">
        <v>11497760.762920253</v>
      </c>
      <c r="L86" s="94">
        <v>19732869.722165</v>
      </c>
    </row>
    <row r="87" spans="2:33">
      <c r="B87" s="91" t="s">
        <v>267</v>
      </c>
      <c r="C87" s="125"/>
      <c r="D87" s="125"/>
      <c r="E87" s="125"/>
      <c r="F87" s="125"/>
      <c r="G87" s="125"/>
      <c r="H87" s="126">
        <v>3872702.1379433195</v>
      </c>
      <c r="I87" s="126">
        <v>4971305.3688346967</v>
      </c>
      <c r="J87" s="126">
        <v>5229129</v>
      </c>
      <c r="K87" s="126">
        <v>5581870.663687286</v>
      </c>
      <c r="L87" s="126">
        <v>6387155.4549212903</v>
      </c>
      <c r="M87" s="68"/>
      <c r="N87" s="68"/>
      <c r="O87" s="68"/>
      <c r="P87" s="68"/>
      <c r="Q87" s="68"/>
      <c r="R87" s="68"/>
      <c r="S87" s="67"/>
      <c r="T87" s="67"/>
      <c r="U87" s="67"/>
      <c r="V87" s="67"/>
      <c r="W87" s="67"/>
      <c r="X87" s="67"/>
      <c r="Y87" s="67"/>
      <c r="Z87" s="67"/>
      <c r="AA87" s="67"/>
      <c r="AB87" s="67"/>
      <c r="AC87" s="67"/>
      <c r="AD87" s="67"/>
      <c r="AE87" s="67"/>
      <c r="AF87" s="67"/>
      <c r="AG87" s="67"/>
    </row>
    <row r="88" spans="2:33">
      <c r="B88" s="51" t="s">
        <v>171</v>
      </c>
      <c r="H88" s="94">
        <v>189628.10650618991</v>
      </c>
      <c r="I88" s="94">
        <v>386442.5924375708</v>
      </c>
      <c r="J88" s="94">
        <v>444055</v>
      </c>
      <c r="K88" s="94">
        <v>566963.67082801054</v>
      </c>
      <c r="L88" s="94">
        <v>660417.36306969612</v>
      </c>
    </row>
    <row r="89" spans="2:33">
      <c r="B89" s="51" t="s">
        <v>172</v>
      </c>
      <c r="H89" s="94">
        <v>3683074.0314371297</v>
      </c>
      <c r="I89" s="94">
        <v>4584862.7763971258</v>
      </c>
      <c r="J89" s="94">
        <v>4785074</v>
      </c>
      <c r="K89" s="94">
        <v>5014906.9928592751</v>
      </c>
      <c r="L89" s="94">
        <v>5726738.0918515939</v>
      </c>
    </row>
    <row r="90" spans="2:33">
      <c r="B90" s="91" t="s">
        <v>268</v>
      </c>
      <c r="C90" s="125"/>
      <c r="D90" s="125"/>
      <c r="E90" s="125"/>
      <c r="F90" s="125"/>
      <c r="G90" s="125"/>
      <c r="H90" s="126">
        <v>98887</v>
      </c>
      <c r="I90" s="126">
        <v>100950</v>
      </c>
      <c r="J90" s="126">
        <v>85649</v>
      </c>
      <c r="K90" s="126">
        <v>81715.513000000006</v>
      </c>
      <c r="L90" s="126">
        <v>222249</v>
      </c>
      <c r="M90" s="68"/>
      <c r="N90" s="68"/>
      <c r="O90" s="68"/>
      <c r="P90" s="68"/>
      <c r="Q90" s="68"/>
      <c r="R90" s="68"/>
      <c r="S90" s="67"/>
      <c r="T90" s="67"/>
      <c r="U90" s="67"/>
      <c r="V90" s="67"/>
      <c r="W90" s="67"/>
      <c r="X90" s="67"/>
      <c r="Y90" s="67"/>
      <c r="Z90" s="67"/>
      <c r="AA90" s="67"/>
      <c r="AB90" s="67"/>
      <c r="AC90" s="67"/>
      <c r="AD90" s="67"/>
      <c r="AE90" s="67"/>
      <c r="AF90" s="67"/>
      <c r="AG90" s="67"/>
    </row>
    <row r="91" spans="2:33">
      <c r="B91" s="51" t="s">
        <v>173</v>
      </c>
      <c r="H91" s="94">
        <v>9491</v>
      </c>
      <c r="I91" s="94">
        <v>5742</v>
      </c>
      <c r="J91" s="94">
        <v>4028</v>
      </c>
      <c r="K91" s="94">
        <v>2489</v>
      </c>
      <c r="L91" s="94">
        <v>1986</v>
      </c>
    </row>
    <row r="92" spans="2:33">
      <c r="B92" s="51" t="s">
        <v>174</v>
      </c>
      <c r="H92" s="94">
        <v>89396</v>
      </c>
      <c r="I92" s="94">
        <v>95208</v>
      </c>
      <c r="J92" s="94">
        <v>81621</v>
      </c>
      <c r="K92" s="94">
        <v>79226.513000000006</v>
      </c>
      <c r="L92" s="94">
        <v>220263</v>
      </c>
    </row>
    <row r="93" spans="2:33">
      <c r="B93" s="91" t="s">
        <v>269</v>
      </c>
      <c r="C93" s="125"/>
      <c r="D93" s="125"/>
      <c r="E93" s="125"/>
      <c r="F93" s="125"/>
      <c r="G93" s="125"/>
      <c r="H93" s="121">
        <v>2.1535339601966998</v>
      </c>
      <c r="I93" s="121">
        <v>2.5078294446339595</v>
      </c>
      <c r="J93" s="121">
        <v>2.7485218462766166</v>
      </c>
      <c r="K93" s="121">
        <v>4.2365733365456073</v>
      </c>
      <c r="L93" s="121">
        <v>6.1068055390799625</v>
      </c>
      <c r="M93" s="68"/>
      <c r="N93" s="68"/>
      <c r="O93" s="68"/>
      <c r="P93" s="68"/>
      <c r="Q93" s="68"/>
      <c r="R93" s="68"/>
      <c r="S93" s="67"/>
      <c r="T93" s="67"/>
      <c r="U93" s="67"/>
      <c r="V93" s="67"/>
      <c r="W93" s="67"/>
      <c r="X93" s="67"/>
      <c r="Y93" s="67"/>
      <c r="Z93" s="67"/>
      <c r="AA93" s="67"/>
      <c r="AB93" s="67"/>
      <c r="AC93" s="67"/>
      <c r="AD93" s="67"/>
      <c r="AE93" s="67"/>
      <c r="AF93" s="67"/>
      <c r="AG93" s="67"/>
    </row>
    <row r="94" spans="2:33">
      <c r="B94" s="51" t="s">
        <v>226</v>
      </c>
      <c r="H94" s="127">
        <v>1.2730665050552679</v>
      </c>
      <c r="I94" s="127">
        <v>1.4242211739802164</v>
      </c>
      <c r="J94" s="127">
        <v>1.6785181490617596</v>
      </c>
      <c r="K94" s="127">
        <v>3.5096208361612384</v>
      </c>
      <c r="L94" s="127">
        <v>5.5390052802744147</v>
      </c>
    </row>
    <row r="95" spans="2:33">
      <c r="B95" s="51" t="s">
        <v>227</v>
      </c>
      <c r="H95" s="127">
        <v>5.5377553071424401</v>
      </c>
      <c r="I95" s="127">
        <v>6.625113858514621</v>
      </c>
      <c r="J95" s="127">
        <v>8.7292697061782611</v>
      </c>
      <c r="K95" s="127">
        <v>11.910490745326333</v>
      </c>
      <c r="L95" s="127">
        <v>13.174467441089966</v>
      </c>
    </row>
    <row r="96" spans="2:33">
      <c r="B96" s="51" t="s">
        <v>228</v>
      </c>
      <c r="H96" s="127">
        <v>0.85509648295557428</v>
      </c>
      <c r="I96" s="127">
        <v>0.83117484485353743</v>
      </c>
      <c r="J96" s="127">
        <v>0.70310757474473773</v>
      </c>
      <c r="K96" s="127">
        <v>0.30275784115285198</v>
      </c>
      <c r="L96" s="127">
        <v>0.86539087165636874</v>
      </c>
    </row>
    <row r="97" spans="2:33">
      <c r="B97" s="91" t="s">
        <v>270</v>
      </c>
      <c r="C97" s="125"/>
      <c r="D97" s="125"/>
      <c r="E97" s="125"/>
      <c r="F97" s="125"/>
      <c r="G97" s="125"/>
      <c r="H97" s="126">
        <v>2691345.0377374799</v>
      </c>
      <c r="I97" s="126">
        <v>3164571.986238</v>
      </c>
      <c r="J97" s="126">
        <v>3318979.0354979998</v>
      </c>
      <c r="K97" s="126">
        <v>4159888.8082429999</v>
      </c>
      <c r="L97" s="126">
        <v>7788196.3959912406</v>
      </c>
      <c r="M97" s="68"/>
      <c r="N97" s="68"/>
      <c r="O97" s="68"/>
      <c r="P97" s="68"/>
      <c r="Q97" s="68"/>
      <c r="R97" s="68"/>
      <c r="S97" s="67"/>
      <c r="T97" s="67"/>
      <c r="U97" s="67"/>
      <c r="V97" s="67"/>
      <c r="W97" s="67"/>
      <c r="X97" s="67"/>
      <c r="Y97" s="67"/>
      <c r="Z97" s="67"/>
      <c r="AA97" s="67"/>
      <c r="AB97" s="67"/>
      <c r="AC97" s="67"/>
      <c r="AD97" s="67"/>
      <c r="AE97" s="67"/>
      <c r="AF97" s="67"/>
      <c r="AG97" s="67"/>
    </row>
    <row r="98" spans="2:33">
      <c r="B98" s="51" t="s">
        <v>229</v>
      </c>
      <c r="H98" s="94">
        <v>2149154.0377374799</v>
      </c>
      <c r="I98" s="94">
        <v>2171858.986238</v>
      </c>
      <c r="J98" s="94">
        <v>3072471.0354979998</v>
      </c>
      <c r="K98" s="94">
        <v>3642300.4801876298</v>
      </c>
      <c r="L98" s="94">
        <v>7200350.9870121405</v>
      </c>
    </row>
    <row r="99" spans="2:33">
      <c r="B99" s="51" t="s">
        <v>230</v>
      </c>
      <c r="H99" s="94">
        <v>542191</v>
      </c>
      <c r="I99" s="94">
        <v>992713</v>
      </c>
      <c r="J99" s="94">
        <v>246508</v>
      </c>
      <c r="K99" s="94">
        <v>417288.32805536798</v>
      </c>
      <c r="L99" s="94">
        <v>472393.4089791</v>
      </c>
    </row>
    <row r="100" spans="2:33">
      <c r="B100" s="51" t="s">
        <v>231</v>
      </c>
      <c r="H100" s="94">
        <v>0</v>
      </c>
      <c r="I100" s="94">
        <v>0</v>
      </c>
      <c r="J100" s="94">
        <v>0</v>
      </c>
      <c r="K100" s="94">
        <v>100300</v>
      </c>
      <c r="L100" s="94">
        <v>115452</v>
      </c>
    </row>
    <row r="101" spans="2:33">
      <c r="B101" s="91" t="s">
        <v>271</v>
      </c>
      <c r="C101" s="121"/>
      <c r="D101" s="121"/>
      <c r="E101" s="121"/>
      <c r="F101" s="121"/>
      <c r="G101" s="121"/>
      <c r="H101" s="121">
        <v>8.8143781830530301</v>
      </c>
      <c r="I101" s="121">
        <v>9.3830134767726108</v>
      </c>
      <c r="J101" s="121">
        <v>8.6751372563532847</v>
      </c>
      <c r="K101" s="121">
        <v>10.572288463357872</v>
      </c>
      <c r="L101" s="121">
        <v>17.707885678770367</v>
      </c>
      <c r="M101" s="68"/>
      <c r="N101" s="68"/>
      <c r="O101" s="68"/>
      <c r="P101" s="68"/>
      <c r="Q101" s="68"/>
      <c r="R101" s="68"/>
      <c r="S101" s="67"/>
      <c r="T101" s="67"/>
      <c r="U101" s="67"/>
      <c r="V101" s="67"/>
      <c r="W101" s="67"/>
      <c r="X101" s="67"/>
      <c r="Y101" s="67"/>
      <c r="Z101" s="67"/>
      <c r="AA101" s="67"/>
      <c r="AB101" s="67"/>
      <c r="AC101" s="67"/>
      <c r="AD101" s="67"/>
      <c r="AE101" s="67"/>
      <c r="AF101" s="67"/>
      <c r="AG101" s="67"/>
    </row>
    <row r="102" spans="2:33">
      <c r="B102" s="51" t="s">
        <v>232</v>
      </c>
      <c r="C102" s="124"/>
      <c r="D102" s="124"/>
      <c r="E102" s="124"/>
      <c r="F102" s="124"/>
      <c r="G102" s="124"/>
      <c r="H102" s="127">
        <v>16.980373136411046</v>
      </c>
      <c r="I102" s="127">
        <v>17.389288305480775</v>
      </c>
      <c r="J102" s="127">
        <v>17.664003035408594</v>
      </c>
      <c r="K102" s="127">
        <v>18.7552344655677</v>
      </c>
      <c r="L102" s="127">
        <v>34.429606157951987</v>
      </c>
    </row>
    <row r="103" spans="2:33">
      <c r="B103" s="51" t="s">
        <v>233</v>
      </c>
      <c r="C103" s="124"/>
      <c r="D103" s="124"/>
      <c r="E103" s="124"/>
      <c r="F103" s="124"/>
      <c r="G103" s="124"/>
      <c r="H103" s="127">
        <v>3.0994485611048535</v>
      </c>
      <c r="I103" s="127">
        <v>4.7178066663678973</v>
      </c>
      <c r="J103" s="127">
        <v>1.186934475976287</v>
      </c>
      <c r="K103" s="127">
        <v>2.1625637771026649</v>
      </c>
      <c r="L103" s="127">
        <v>2.0853569567273564</v>
      </c>
    </row>
    <row r="104" spans="2:33">
      <c r="B104" s="51" t="s">
        <v>234</v>
      </c>
      <c r="C104" s="124"/>
      <c r="D104" s="124"/>
      <c r="E104" s="124"/>
      <c r="F104" s="124"/>
      <c r="G104" s="124"/>
      <c r="H104" s="127">
        <v>0</v>
      </c>
      <c r="I104" s="127">
        <v>0</v>
      </c>
      <c r="J104" s="127">
        <v>0</v>
      </c>
      <c r="K104" s="127">
        <v>15.897495233128922</v>
      </c>
      <c r="L104" s="127">
        <v>27.794241912846278</v>
      </c>
    </row>
    <row r="105" spans="2:33">
      <c r="B105" s="68"/>
      <c r="H105" s="128"/>
      <c r="I105" s="128"/>
      <c r="J105" s="128"/>
      <c r="K105" s="128"/>
    </row>
    <row r="106" spans="2:33">
      <c r="B106" s="51" t="s">
        <v>22</v>
      </c>
    </row>
    <row r="107" spans="2:33">
      <c r="B107" s="76"/>
    </row>
    <row r="108" spans="2:33">
      <c r="B108" s="1"/>
    </row>
    <row r="109" spans="2:33">
      <c r="B109" s="8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H32"/>
  <sheetViews>
    <sheetView showGridLines="0" workbookViewId="0">
      <selection activeCell="B2" sqref="B2"/>
    </sheetView>
  </sheetViews>
  <sheetFormatPr defaultRowHeight="15"/>
  <cols>
    <col min="1" max="1" width="2.140625" customWidth="1"/>
    <col min="2" max="2" width="49.42578125" bestFit="1" customWidth="1"/>
    <col min="4" max="4" width="29.5703125" bestFit="1" customWidth="1"/>
    <col min="6" max="6" width="55.140625" bestFit="1" customWidth="1"/>
    <col min="8" max="8" width="50" bestFit="1" customWidth="1"/>
  </cols>
  <sheetData>
    <row r="2" spans="2:8" s="23" customFormat="1" ht="18.75">
      <c r="B2" s="39" t="s">
        <v>129</v>
      </c>
    </row>
    <row r="4" spans="2:8" s="18" customFormat="1" ht="15.75">
      <c r="B4" s="40" t="s">
        <v>175</v>
      </c>
      <c r="D4" s="40" t="s">
        <v>89</v>
      </c>
      <c r="F4" s="40" t="s">
        <v>92</v>
      </c>
      <c r="H4" s="40" t="s">
        <v>130</v>
      </c>
    </row>
    <row r="5" spans="2:8" ht="15.75">
      <c r="D5" s="22"/>
    </row>
    <row r="6" spans="2:8" ht="17.25">
      <c r="B6" s="2" t="s">
        <v>93</v>
      </c>
      <c r="D6" s="21" t="s">
        <v>105</v>
      </c>
      <c r="F6" s="21" t="s">
        <v>125</v>
      </c>
      <c r="H6" s="2" t="s">
        <v>113</v>
      </c>
    </row>
    <row r="7" spans="2:8" ht="17.25">
      <c r="B7" s="2" t="s">
        <v>84</v>
      </c>
      <c r="D7" s="21" t="s">
        <v>106</v>
      </c>
      <c r="F7" s="21" t="s">
        <v>116</v>
      </c>
      <c r="H7" s="2" t="s">
        <v>87</v>
      </c>
    </row>
    <row r="8" spans="2:8" ht="17.25">
      <c r="B8" s="2" t="s">
        <v>85</v>
      </c>
      <c r="D8" s="21" t="s">
        <v>104</v>
      </c>
      <c r="F8" s="21" t="s">
        <v>120</v>
      </c>
      <c r="H8" s="2" t="s">
        <v>114</v>
      </c>
    </row>
    <row r="9" spans="2:8" ht="15.75">
      <c r="B9" s="2" t="s">
        <v>95</v>
      </c>
      <c r="D9" s="21" t="s">
        <v>110</v>
      </c>
      <c r="F9" s="21" t="s">
        <v>118</v>
      </c>
      <c r="H9" s="2" t="s">
        <v>86</v>
      </c>
    </row>
    <row r="10" spans="2:8" ht="17.25">
      <c r="B10" s="2" t="s">
        <v>94</v>
      </c>
      <c r="D10" s="21" t="s">
        <v>103</v>
      </c>
      <c r="F10" s="21" t="s">
        <v>412</v>
      </c>
      <c r="H10" s="2" t="s">
        <v>109</v>
      </c>
    </row>
    <row r="11" spans="2:8" ht="15.75">
      <c r="B11" s="2" t="s">
        <v>96</v>
      </c>
      <c r="D11" s="21" t="s">
        <v>99</v>
      </c>
      <c r="F11" s="21" t="s">
        <v>117</v>
      </c>
      <c r="H11" s="2" t="s">
        <v>88</v>
      </c>
    </row>
    <row r="12" spans="2:8" ht="17.25">
      <c r="B12" s="2" t="s">
        <v>97</v>
      </c>
      <c r="D12" s="21" t="s">
        <v>101</v>
      </c>
      <c r="F12" s="21" t="s">
        <v>385</v>
      </c>
      <c r="H12" s="2" t="s">
        <v>115</v>
      </c>
    </row>
    <row r="13" spans="2:8" ht="15.75">
      <c r="D13" s="21" t="s">
        <v>112</v>
      </c>
      <c r="F13" s="21" t="s">
        <v>386</v>
      </c>
      <c r="H13" s="2" t="s">
        <v>91</v>
      </c>
    </row>
    <row r="14" spans="2:8" ht="15.75">
      <c r="D14" s="21" t="s">
        <v>119</v>
      </c>
    </row>
    <row r="15" spans="2:8" ht="15.75">
      <c r="D15" s="21" t="s">
        <v>108</v>
      </c>
    </row>
    <row r="16" spans="2:8" ht="15.75">
      <c r="D16" s="21" t="s">
        <v>107</v>
      </c>
    </row>
    <row r="17" spans="2:4" ht="15.75">
      <c r="D17" s="21" t="s">
        <v>102</v>
      </c>
    </row>
    <row r="18" spans="2:4" ht="15.75">
      <c r="D18" s="21" t="s">
        <v>111</v>
      </c>
    </row>
    <row r="19" spans="2:4" ht="15.75">
      <c r="B19" s="2"/>
      <c r="D19" s="21" t="s">
        <v>100</v>
      </c>
    </row>
    <row r="20" spans="2:4">
      <c r="B20" s="2"/>
    </row>
    <row r="22" spans="2:4">
      <c r="B22" s="2"/>
    </row>
    <row r="23" spans="2:4">
      <c r="B23" s="2"/>
    </row>
    <row r="24" spans="2:4">
      <c r="B24" s="2"/>
    </row>
    <row r="25" spans="2:4">
      <c r="B25" s="2"/>
    </row>
    <row r="26" spans="2:4">
      <c r="B26" s="2"/>
    </row>
    <row r="27" spans="2:4">
      <c r="B27" s="2"/>
    </row>
    <row r="32" spans="2:4" ht="15.75">
      <c r="B32"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Outline of indicators</vt:lpstr>
      <vt:lpstr>Environment &amp; energy</vt:lpstr>
      <vt:lpstr>Climate risk</vt:lpstr>
      <vt:lpstr>Green finance</vt:lpstr>
      <vt:lpstr>Abbreviations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Jakimova</dc:creator>
  <cp:lastModifiedBy>Kiril Simeonovski</cp:lastModifiedBy>
  <dcterms:created xsi:type="dcterms:W3CDTF">2023-12-11T11:16:42Z</dcterms:created>
  <dcterms:modified xsi:type="dcterms:W3CDTF">2025-05-05T14:01:06Z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2023-12-25T17:35:40Z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eec525d8-d696-443d-813c-9035a0394a0f</vt:lpwstr>
  </property>
  <property fmtid="{D5CDD505-2E9C-101B-9397-08002B2CF9AE}" pid="7" name="MSIP_Label_defa4170-0d19-0005-0004-bc88714345d2_ActionId">
    <vt:lpwstr>c425bcf9-ecb4-44aa-badf-4dc3ae3989da</vt:lpwstr>
  </property>
  <property fmtid="{D5CDD505-2E9C-101B-9397-08002B2CF9AE}" pid="8" name="MSIP_Label_defa4170-0d19-0005-0004-bc88714345d2_ContentBits">
    <vt:lpwstr>0</vt:lpwstr>
  </property>
</Properties>
</file>