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1.12.2020\индиактори за интернат\"/>
    </mc:Choice>
  </mc:AlternateContent>
  <bookViews>
    <workbookView xWindow="0" yWindow="0" windowWidth="16815" windowHeight="7155" tabRatio="687" activeTab="9"/>
  </bookViews>
  <sheets>
    <sheet name="ROAA" sheetId="1" r:id="rId1"/>
    <sheet name="ROAE" sheetId="2" r:id="rId2"/>
    <sheet name="ОТ  ВРП" sheetId="3" r:id="rId3"/>
    <sheet name="ТВ  ВРП" sheetId="4" r:id="rId4"/>
    <sheet name="ТВ  ОТ" sheetId="5" r:id="rId5"/>
    <sheet name="ИВФНС  НКП" sheetId="6" r:id="rId6"/>
    <sheet name="НКП  ПА" sheetId="7" r:id="rId7"/>
    <sheet name="НКП  ВРП" sheetId="8" r:id="rId8"/>
    <sheet name="НП  ВРП" sheetId="9" r:id="rId9"/>
    <sheet name="НКП  ОТ" sheetId="10" r:id="rId10"/>
  </sheets>
  <externalReferences>
    <externalReference r:id="rId11"/>
  </externalReferences>
  <calcPr calcId="162913"/>
</workbook>
</file>

<file path=xl/calcChain.xml><?xml version="1.0" encoding="utf-8"?>
<calcChain xmlns="http://schemas.openxmlformats.org/spreadsheetml/2006/main">
  <c r="AB8" i="6" l="1"/>
  <c r="AB7" i="6"/>
  <c r="AB6" i="6"/>
  <c r="AB5" i="6"/>
  <c r="AB8" i="9"/>
  <c r="AB7" i="9"/>
  <c r="AB6" i="9"/>
  <c r="AB5" i="9"/>
  <c r="AB8" i="8"/>
  <c r="AB7" i="8"/>
  <c r="AB6" i="8"/>
  <c r="AB5" i="8"/>
  <c r="AB8" i="7"/>
  <c r="AB7" i="7"/>
  <c r="AB6" i="7"/>
  <c r="AB5" i="7"/>
  <c r="AB8" i="5"/>
  <c r="AB7" i="5"/>
  <c r="AB6" i="5"/>
  <c r="AB5" i="5"/>
  <c r="AB8" i="4"/>
  <c r="AB7" i="4"/>
  <c r="AB6" i="4"/>
  <c r="AB5" i="4"/>
  <c r="AB8" i="3"/>
  <c r="AB7" i="3"/>
  <c r="AB6" i="3"/>
  <c r="AB5" i="3"/>
  <c r="AB8" i="2"/>
  <c r="AB7" i="2"/>
  <c r="AB6" i="2"/>
  <c r="AB5" i="2"/>
  <c r="AB8" i="1"/>
  <c r="AB7" i="1"/>
  <c r="AB6" i="1"/>
  <c r="AB5" i="1"/>
</calcChain>
</file>

<file path=xl/sharedStrings.xml><?xml version="1.0" encoding="utf-8"?>
<sst xmlns="http://schemas.openxmlformats.org/spreadsheetml/2006/main" count="745" uniqueCount="115">
  <si>
    <t>Група</t>
  </si>
  <si>
    <t>Големи банки</t>
  </si>
  <si>
    <t>Средни банки</t>
  </si>
  <si>
    <t>Мали банки</t>
  </si>
  <si>
    <t>Банкарски систем</t>
  </si>
  <si>
    <t>во %</t>
  </si>
  <si>
    <t>Стапка на поврат на просечната актива (ROAA)</t>
  </si>
  <si>
    <t>Стапка на поврат на просечниот капитал (ROAE)</t>
  </si>
  <si>
    <t>Оперативни трошоци / Вкупни редовни приходи (Cost-to-income)</t>
  </si>
  <si>
    <t>Трошоци за вработени / Вкупни редовни приходи</t>
  </si>
  <si>
    <t>Трошоци за вработени / Оперативни трошоци</t>
  </si>
  <si>
    <t>Исправка на вредноста за финансиски и нефинансиски средства / Нето каматен приход</t>
  </si>
  <si>
    <t>Нето каматен приход / Просечна актива</t>
  </si>
  <si>
    <t>Нето каматен приход / Вкупни редовни приходи</t>
  </si>
  <si>
    <t>Некаматни приходи / Вкупни редовни приходи</t>
  </si>
  <si>
    <t>Нето каматен приход / Оперативни трошоци</t>
  </si>
  <si>
    <t>0,7%</t>
  </si>
  <si>
    <t>-1,4%</t>
  </si>
  <si>
    <t>-4,1%</t>
  </si>
  <si>
    <t>-0,1%</t>
  </si>
  <si>
    <t>7,5%</t>
  </si>
  <si>
    <t>-12,9%</t>
  </si>
  <si>
    <t>-12,1%</t>
  </si>
  <si>
    <t>-1,0%</t>
  </si>
  <si>
    <t>60,7%</t>
  </si>
  <si>
    <t>86,5%</t>
  </si>
  <si>
    <t>157,2%</t>
  </si>
  <si>
    <t>72,1%</t>
  </si>
  <si>
    <t>21,4%</t>
  </si>
  <si>
    <t>34,8%</t>
  </si>
  <si>
    <t>63,5%</t>
  </si>
  <si>
    <t>27,0%</t>
  </si>
  <si>
    <t>35,3%</t>
  </si>
  <si>
    <t>40,2%</t>
  </si>
  <si>
    <t>40,4%</t>
  </si>
  <si>
    <t>37,5%</t>
  </si>
  <si>
    <t>3,1%</t>
  </si>
  <si>
    <t>3,4%</t>
  </si>
  <si>
    <t>2,8%</t>
  </si>
  <si>
    <t>3,2%</t>
  </si>
  <si>
    <t>65,2%</t>
  </si>
  <si>
    <t>73,5%</t>
  </si>
  <si>
    <t>59,0%</t>
  </si>
  <si>
    <t>67,5%</t>
  </si>
  <si>
    <t>39,3%</t>
  </si>
  <si>
    <t>34,7%</t>
  </si>
  <si>
    <t>61,7%</t>
  </si>
  <si>
    <t>38,7%</t>
  </si>
  <si>
    <t>* Кварталните показатели се сведени на годишна основа.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</si>
  <si>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</si>
  <si>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</si>
  <si>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</si>
  <si>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</si>
  <si>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</si>
  <si>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</si>
  <si>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</si>
  <si>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</si>
  <si>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</si>
  <si>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</si>
  <si>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</si>
  <si>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</si>
  <si>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</si>
  <si>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</si>
  <si>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</si>
  <si>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</si>
  <si>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</si>
  <si>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</si>
  <si>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</si>
  <si>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</si>
  <si>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</si>
  <si>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</si>
  <si>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</si>
  <si>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</si>
  <si>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</si>
  <si>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</si>
  <si>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</si>
  <si>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</si>
  <si>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</si>
  <si>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</si>
  <si>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</si>
  <si>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</si>
  <si>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</si>
  <si>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</si>
  <si>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</si>
  <si>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</si>
  <si>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31.03.2014</t>
  </si>
  <si>
    <t>30.6.2014</t>
  </si>
  <si>
    <t>31.3.2014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</si>
  <si>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</si>
  <si>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</si>
  <si>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</si>
  <si>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</si>
  <si>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</si>
  <si>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</si>
  <si>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</si>
  <si>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</si>
  <si>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</si>
  <si>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</si>
  <si>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</si>
  <si>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</si>
  <si>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</si>
  <si>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</si>
  <si>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</si>
  <si>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*Негативните вредности на овој показател на определени датуми упатуваат на ослободување на исправка на вредност за финансиски и нефинансиски средства во соодветниот период.</t>
  </si>
  <si>
    <t>30.6.2018</t>
  </si>
  <si>
    <t>30.9.2018</t>
  </si>
  <si>
    <t>31.12.2018</t>
  </si>
  <si>
    <t>31.3.2019</t>
  </si>
  <si>
    <t>30.6.2019</t>
  </si>
  <si>
    <t>30.9.2019</t>
  </si>
  <si>
    <t>31.12.2019</t>
  </si>
  <si>
    <t>31.3.2020</t>
  </si>
  <si>
    <t>30.6.2020</t>
  </si>
  <si>
    <t>30.9.2020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</si>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</sst>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2"/>
      <color theme="1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/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2" borderId="7" xfId="0" applyFont="1" applyFill="1" applyBorder="1"/>
    <xf numFmtId="164" fontId="5" fillId="0" borderId="8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5" fillId="2" borderId="10" xfId="0" applyFont="1" applyFill="1" applyBorder="1"/>
    <xf numFmtId="164" fontId="5" fillId="0" borderId="11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4" fontId="4" fillId="2" borderId="13" xfId="0" applyNumberFormat="1" applyFont="1" applyFill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4" fontId="4" fillId="2" borderId="17" xfId="0" applyNumberFormat="1" applyFont="1" applyFill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/>
    </xf>
    <xf numFmtId="164" fontId="5" fillId="0" borderId="19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164" fontId="3" fillId="0" borderId="0" xfId="1" applyNumberFormat="1" applyFont="1"/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0" fontId="5" fillId="0" borderId="14" xfId="1" applyNumberFormat="1" applyFont="1" applyBorder="1" applyAlignment="1">
      <alignment horizontal="center"/>
    </xf>
    <xf numFmtId="9" fontId="5" fillId="0" borderId="6" xfId="1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10" fontId="5" fillId="0" borderId="9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4" fontId="4" fillId="2" borderId="21" xfId="0" applyNumberFormat="1" applyFont="1" applyFill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3" xfId="1" applyNumberFormat="1" applyFont="1" applyFill="1" applyBorder="1" applyAlignment="1">
      <alignment horizontal="center" vertical="center"/>
    </xf>
    <xf numFmtId="164" fontId="5" fillId="0" borderId="24" xfId="1" applyNumberFormat="1" applyFont="1" applyFill="1" applyBorder="1" applyAlignment="1">
      <alignment horizontal="center" vertical="center"/>
    </xf>
    <xf numFmtId="164" fontId="5" fillId="0" borderId="21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0" fontId="3" fillId="0" borderId="27" xfId="0" applyFont="1" applyBorder="1"/>
    <xf numFmtId="0" fontId="5" fillId="0" borderId="0" xfId="0" applyFont="1" applyBorder="1"/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164" fontId="5" fillId="0" borderId="0" xfId="1" applyNumberFormat="1" applyFont="1" applyAlignment="1">
      <alignment vertical="center"/>
    </xf>
  </cellXfs>
  <cellStyles count="6">
    <cellStyle name="Normal" xfId="0" builtinId="0"/>
    <cellStyle name="Normal 15 2" xfId="3"/>
    <cellStyle name="Normal 2" xfId="2"/>
    <cellStyle name="Normal 4 2" xfId="5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nts%20and%20Settings\dragicab\Local%20Settings\Temporary%20Internet%20Files\Content.Outlook\1ER8E81I\&#1055;&#1086;&#1082;&#1072;&#1079;&#1072;&#1090;&#1077;&#1083;&#1080;%20-%20&#1087;&#1088;&#1086;&#1092;&#1080;&#1090;&#1072;&#1073;&#1080;&#1083;&#1085;&#1086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</sheetNames>
    <sheetDataSet>
      <sheetData sheetId="0" refreshError="1">
        <row r="4">
          <cell r="C4">
            <v>2.291423276797982E-3</v>
          </cell>
          <cell r="E4">
            <v>9.1677710422337633E-3</v>
          </cell>
          <cell r="G4">
            <v>-1.3965449784638245E-2</v>
          </cell>
          <cell r="I4">
            <v>-2.5898282264955958E-2</v>
          </cell>
        </row>
        <row r="5">
          <cell r="C5">
            <v>2.1252547234307747E-2</v>
          </cell>
          <cell r="E5">
            <v>9.7154447747895264E-2</v>
          </cell>
          <cell r="G5">
            <v>-0.12235684788621459</v>
          </cell>
          <cell r="I5">
            <v>-8.0168857805161503E-2</v>
          </cell>
        </row>
        <row r="6">
          <cell r="C6">
            <v>0.68981450264120947</v>
          </cell>
          <cell r="E6">
            <v>0.59193596170179108</v>
          </cell>
          <cell r="G6">
            <v>0.858433578929649</v>
          </cell>
          <cell r="I6">
            <v>1.4963330600669134</v>
          </cell>
        </row>
        <row r="8">
          <cell r="C8">
            <v>0.26265962344135524</v>
          </cell>
          <cell r="E8">
            <v>0.21665669010222183</v>
          </cell>
          <cell r="G8">
            <v>0.34724901912543543</v>
          </cell>
          <cell r="I8">
            <v>0.60518541495875156</v>
          </cell>
        </row>
        <row r="9">
          <cell r="C9">
            <v>0.38076848549235465</v>
          </cell>
          <cell r="E9">
            <v>0.36601373141672777</v>
          </cell>
          <cell r="G9">
            <v>0.40451472035659203</v>
          </cell>
          <cell r="I9">
            <v>0.40444566193818421</v>
          </cell>
        </row>
        <row r="10">
          <cell r="C10">
            <v>0.39260358588112737</v>
          </cell>
          <cell r="E10">
            <v>0.33119539280534577</v>
          </cell>
          <cell r="G10">
            <v>0.59246868022022892</v>
          </cell>
          <cell r="I10">
            <v>0.11689256358654802</v>
          </cell>
        </row>
        <row r="11">
          <cell r="C11">
            <v>3.2323832403870809E-2</v>
          </cell>
          <cell r="E11">
            <v>3.1556243531558614E-2</v>
          </cell>
          <cell r="G11">
            <v>3.5360427819325045E-2</v>
          </cell>
          <cell r="I11">
            <v>2.7798868014901879E-2</v>
          </cell>
        </row>
        <row r="12">
          <cell r="C12">
            <v>0.66634718243388702</v>
          </cell>
          <cell r="E12">
            <v>0.65399099141118278</v>
          </cell>
          <cell r="G12">
            <v>0.71085781743000076</v>
          </cell>
          <cell r="I12">
            <v>0.60920686267993118</v>
          </cell>
        </row>
        <row r="14">
          <cell r="C14">
            <v>0.39629230488996342</v>
          </cell>
          <cell r="E14">
            <v>0.39320648501883809</v>
          </cell>
          <cell r="G14">
            <v>0.37872225171680024</v>
          </cell>
          <cell r="I14">
            <v>0.57836099232638349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zoomScaleNormal="100" workbookViewId="0">
      <pane xSplit="1" topLeftCell="BE1" activePane="topRight" state="frozen"/>
      <selection activeCell="AC10" sqref="AC10"/>
      <selection pane="topRight" activeCell="BN13" sqref="BN13"/>
    </sheetView>
  </sheetViews>
  <sheetFormatPr defaultRowHeight="14.25" x14ac:dyDescent="0.2"/>
  <cols>
    <col min="1" max="1" width="21.42578125" style="1" customWidth="1"/>
    <col min="2" max="40" width="12.28515625" style="1" customWidth="1"/>
    <col min="41" max="61" width="12.42578125" style="1" customWidth="1"/>
    <col min="62" max="62" width="12" style="1" customWidth="1"/>
    <col min="63" max="63" width="11.7109375" style="1" customWidth="1"/>
    <col min="64" max="64" width="11.85546875" style="1" customWidth="1"/>
    <col min="65" max="65" width="11.5703125" style="1" customWidth="1"/>
    <col min="66" max="66" width="11.28515625" style="1" bestFit="1" customWidth="1"/>
    <col min="67" max="16384" width="9.140625" style="1"/>
  </cols>
  <sheetData>
    <row r="1" spans="1:66" ht="21" customHeight="1" x14ac:dyDescent="0.2">
      <c r="A1" s="58" t="s">
        <v>6</v>
      </c>
    </row>
    <row r="2" spans="1:66" ht="15" customHeight="1" x14ac:dyDescent="0.2"/>
    <row r="3" spans="1:66" s="5" customFormat="1" ht="15" customHeight="1" thickBot="1" x14ac:dyDescent="0.25">
      <c r="A3" s="2" t="s">
        <v>5</v>
      </c>
    </row>
    <row r="4" spans="1:66" s="5" customFormat="1" ht="20.25" customHeight="1" thickBot="1" x14ac:dyDescent="0.25">
      <c r="A4" s="6" t="s">
        <v>0</v>
      </c>
      <c r="B4" s="3">
        <v>38352</v>
      </c>
      <c r="C4" s="59" t="s">
        <v>49</v>
      </c>
      <c r="D4" s="59" t="s">
        <v>50</v>
      </c>
      <c r="E4" s="59" t="s">
        <v>51</v>
      </c>
      <c r="F4" s="59" t="s">
        <v>52</v>
      </c>
      <c r="G4" s="59" t="s">
        <v>53</v>
      </c>
      <c r="H4" s="59" t="s">
        <v>54</v>
      </c>
      <c r="I4" s="59" t="s">
        <v>55</v>
      </c>
      <c r="J4" s="59" t="s">
        <v>56</v>
      </c>
      <c r="K4" s="59" t="s">
        <v>57</v>
      </c>
      <c r="L4" s="59" t="s">
        <v>58</v>
      </c>
      <c r="M4" s="59" t="s">
        <v>59</v>
      </c>
      <c r="N4" s="59" t="s">
        <v>60</v>
      </c>
      <c r="O4" s="59" t="s">
        <v>61</v>
      </c>
      <c r="P4" s="59" t="s">
        <v>62</v>
      </c>
      <c r="Q4" s="59" t="s">
        <v>63</v>
      </c>
      <c r="R4" s="59" t="s">
        <v>64</v>
      </c>
      <c r="S4" s="59" t="s">
        <v>65</v>
      </c>
      <c r="T4" s="59" t="s">
        <v>66</v>
      </c>
      <c r="U4" s="59" t="s">
        <v>67</v>
      </c>
      <c r="V4" s="59" t="s">
        <v>68</v>
      </c>
      <c r="W4" s="59" t="s">
        <v>69</v>
      </c>
      <c r="X4" s="59" t="s">
        <v>70</v>
      </c>
      <c r="Y4" s="59" t="s">
        <v>71</v>
      </c>
      <c r="Z4" s="60" t="s">
        <v>72</v>
      </c>
      <c r="AA4" s="59" t="s">
        <v>73</v>
      </c>
      <c r="AB4" s="59" t="s">
        <v>74</v>
      </c>
      <c r="AC4" s="59" t="s">
        <v>75</v>
      </c>
      <c r="AD4" s="61" t="s">
        <v>76</v>
      </c>
      <c r="AE4" s="60" t="s">
        <v>77</v>
      </c>
      <c r="AF4" s="59" t="s">
        <v>78</v>
      </c>
      <c r="AG4" s="60" t="s">
        <v>79</v>
      </c>
      <c r="AH4" s="60" t="s">
        <v>80</v>
      </c>
      <c r="AI4" s="59" t="s">
        <v>81</v>
      </c>
      <c r="AJ4" s="59" t="s">
        <v>82</v>
      </c>
      <c r="AK4" s="59" t="s">
        <v>83</v>
      </c>
      <c r="AL4" s="59" t="s">
        <v>84</v>
      </c>
      <c r="AM4" s="59" t="s">
        <v>85</v>
      </c>
      <c r="AN4" s="59" t="s">
        <v>86</v>
      </c>
      <c r="AO4" s="59" t="s">
        <v>88</v>
      </c>
      <c r="AP4" s="59" t="s">
        <v>89</v>
      </c>
      <c r="AQ4" s="59" t="s">
        <v>90</v>
      </c>
      <c r="AR4" s="59" t="s">
        <v>91</v>
      </c>
      <c r="AS4" s="5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6" s="5" customFormat="1" ht="18" customHeight="1" x14ac:dyDescent="0.2">
      <c r="A5" s="7" t="s">
        <v>1</v>
      </c>
      <c r="B5" s="8">
        <v>1.5052993373706577E-2</v>
      </c>
      <c r="C5" s="9">
        <v>1.0325678162052538E-2</v>
      </c>
      <c r="D5" s="9">
        <v>1.0657066123534384E-2</v>
      </c>
      <c r="E5" s="9">
        <v>1.1039047852549666E-2</v>
      </c>
      <c r="F5" s="9">
        <v>1.0965910196540328E-2</v>
      </c>
      <c r="G5" s="9">
        <v>2.3443398672517306E-2</v>
      </c>
      <c r="H5" s="9">
        <v>2.0092544492776251E-2</v>
      </c>
      <c r="I5" s="9">
        <v>1.761858301671871E-2</v>
      </c>
      <c r="J5" s="9">
        <v>1.7999999999999999E-2</v>
      </c>
      <c r="K5" s="9">
        <v>0.02</v>
      </c>
      <c r="L5" s="9">
        <v>2.3E-2</v>
      </c>
      <c r="M5" s="9">
        <v>2.1000000000000001E-2</v>
      </c>
      <c r="N5" s="9">
        <v>0.02</v>
      </c>
      <c r="O5" s="9">
        <v>2.3E-2</v>
      </c>
      <c r="P5" s="9">
        <v>2.9000000000000001E-2</v>
      </c>
      <c r="Q5" s="9">
        <v>2.7E-2</v>
      </c>
      <c r="R5" s="9">
        <v>2.1000000000000001E-2</v>
      </c>
      <c r="S5" s="9">
        <v>1.2E-2</v>
      </c>
      <c r="T5" s="9">
        <v>1.4999999999999999E-2</v>
      </c>
      <c r="U5" s="9">
        <v>1.4999999999999999E-2</v>
      </c>
      <c r="V5" s="9">
        <v>1.2999999999999999E-2</v>
      </c>
      <c r="W5" s="9">
        <v>7.0000000000000001E-3</v>
      </c>
      <c r="X5" s="9">
        <v>8.0000000000000002E-3</v>
      </c>
      <c r="Y5" s="9">
        <v>0.01</v>
      </c>
      <c r="Z5" s="20">
        <v>1.4E-2</v>
      </c>
      <c r="AA5" s="9" t="s">
        <v>16</v>
      </c>
      <c r="AB5" s="9">
        <f>[1]показатели!$E$4</f>
        <v>9.1677710422337633E-3</v>
      </c>
      <c r="AC5" s="9">
        <v>8.9999999999999993E-3</v>
      </c>
      <c r="AD5" s="25">
        <v>1.2E-2</v>
      </c>
      <c r="AE5" s="55">
        <v>1.6498306603498776E-4</v>
      </c>
      <c r="AF5" s="9">
        <v>8.9999999999999993E-3</v>
      </c>
      <c r="AG5" s="20">
        <v>8.0000000000000002E-3</v>
      </c>
      <c r="AH5" s="20">
        <v>8.2526241654553335E-3</v>
      </c>
      <c r="AI5" s="9">
        <v>1.2988693792996317E-3</v>
      </c>
      <c r="AJ5" s="9">
        <v>3.8134553623933886E-3</v>
      </c>
      <c r="AK5" s="9">
        <v>5.8958784165954155E-3</v>
      </c>
      <c r="AL5" s="9">
        <v>7.6408926537025728E-3</v>
      </c>
      <c r="AM5" s="9">
        <v>9.3569850619605148E-3</v>
      </c>
      <c r="AN5" s="9">
        <v>9.3569850619605148E-3</v>
      </c>
      <c r="AO5" s="9">
        <v>0.01</v>
      </c>
      <c r="AP5" s="9">
        <v>0.01</v>
      </c>
      <c r="AQ5" s="9">
        <v>6.1854030475611329E-3</v>
      </c>
      <c r="AR5" s="9">
        <v>1.2761390849102466E-2</v>
      </c>
      <c r="AS5" s="9">
        <v>1.5479672964081599E-2</v>
      </c>
      <c r="AT5" s="9">
        <v>1.3167036860960489E-2</v>
      </c>
      <c r="AU5" s="9">
        <v>1.8828714677111762E-2</v>
      </c>
      <c r="AV5" s="9">
        <v>1.6482318008960457E-2</v>
      </c>
      <c r="AW5" s="9">
        <v>1.9254802551678423E-2</v>
      </c>
      <c r="AX5" s="9">
        <v>1.7065807686856158E-2</v>
      </c>
      <c r="AY5" s="9">
        <v>1.85275278880104E-2</v>
      </c>
      <c r="AZ5" s="9">
        <v>1.7081113148893212E-2</v>
      </c>
      <c r="BA5" s="9">
        <v>1.7400286890008419E-2</v>
      </c>
      <c r="BB5" s="9">
        <v>1.7418009870342747E-2</v>
      </c>
      <c r="BC5" s="9">
        <v>3.9402996616691777E-2</v>
      </c>
      <c r="BD5" s="9">
        <v>2.9663619621657606E-2</v>
      </c>
      <c r="BE5" s="9">
        <v>2.7639539300374067E-2</v>
      </c>
      <c r="BF5" s="9">
        <v>2.1899774492315949E-2</v>
      </c>
      <c r="BG5" s="9">
        <v>1.8934322639596875E-2</v>
      </c>
      <c r="BH5" s="9">
        <v>1.8148817658453203E-2</v>
      </c>
      <c r="BI5" s="9">
        <v>1.9551795505281692E-2</v>
      </c>
      <c r="BJ5" s="9">
        <v>1.7730412019047827E-2</v>
      </c>
      <c r="BK5" s="9">
        <v>1.4311112659961501E-2</v>
      </c>
      <c r="BL5" s="9">
        <v>1.3858946550066508E-2</v>
      </c>
      <c r="BM5" s="9">
        <v>1.6240929040113546E-2</v>
      </c>
      <c r="BN5" s="9">
        <v>1.447889774968141E-2</v>
      </c>
    </row>
    <row r="6" spans="1:66" s="5" customFormat="1" ht="18" customHeight="1" x14ac:dyDescent="0.2">
      <c r="A6" s="10" t="s">
        <v>2</v>
      </c>
      <c r="B6" s="11">
        <v>1.1148000258825038E-2</v>
      </c>
      <c r="C6" s="12">
        <v>2.5012048962391231E-2</v>
      </c>
      <c r="D6" s="12">
        <v>3.0996752360235989E-2</v>
      </c>
      <c r="E6" s="12">
        <v>3.4056977995999931E-2</v>
      </c>
      <c r="F6" s="12">
        <v>1.96248671168807E-2</v>
      </c>
      <c r="G6" s="12">
        <v>2.2363909757851946E-2</v>
      </c>
      <c r="H6" s="12">
        <v>2.4795774046937849E-2</v>
      </c>
      <c r="I6" s="12">
        <v>3.1150013662423721E-2</v>
      </c>
      <c r="J6" s="12">
        <v>2.1999999999999999E-2</v>
      </c>
      <c r="K6" s="12">
        <v>0.02</v>
      </c>
      <c r="L6" s="12">
        <v>2.8000000000000001E-2</v>
      </c>
      <c r="M6" s="12">
        <v>2.3E-2</v>
      </c>
      <c r="N6" s="12">
        <v>1.7999999999999999E-2</v>
      </c>
      <c r="O6" s="12">
        <v>6.0000000000000001E-3</v>
      </c>
      <c r="P6" s="12">
        <v>8.9999999999999993E-3</v>
      </c>
      <c r="Q6" s="12">
        <v>3.0000000000000001E-3</v>
      </c>
      <c r="R6" s="12">
        <v>2E-3</v>
      </c>
      <c r="S6" s="12">
        <v>-1.4999999999999999E-2</v>
      </c>
      <c r="T6" s="12">
        <v>-1.4E-2</v>
      </c>
      <c r="U6" s="12">
        <v>-8.0000000000000002E-3</v>
      </c>
      <c r="V6" s="12">
        <v>-5.0000000000000001E-3</v>
      </c>
      <c r="W6" s="12">
        <v>-8.9999999999999993E-3</v>
      </c>
      <c r="X6" s="12">
        <v>-6.0000000000000001E-3</v>
      </c>
      <c r="Y6" s="12">
        <v>-5.0000000000000001E-3</v>
      </c>
      <c r="Z6" s="21">
        <v>-4.0000000000000001E-3</v>
      </c>
      <c r="AA6" s="12" t="s">
        <v>17</v>
      </c>
      <c r="AB6" s="12">
        <f>[1]показатели!$G$4</f>
        <v>-1.3965449784638245E-2</v>
      </c>
      <c r="AC6" s="12">
        <v>-1.7000000000000001E-2</v>
      </c>
      <c r="AD6" s="26">
        <v>-1.0999999999999999E-2</v>
      </c>
      <c r="AE6" s="21">
        <v>-1.6390352272455295E-3</v>
      </c>
      <c r="AF6" s="12">
        <v>2E-3</v>
      </c>
      <c r="AG6" s="21">
        <v>2E-3</v>
      </c>
      <c r="AH6" s="21">
        <v>2.3942729197462369E-3</v>
      </c>
      <c r="AI6" s="62">
        <v>-6.8870525234670111E-5</v>
      </c>
      <c r="AJ6" s="12">
        <v>1.9616750092234609E-3</v>
      </c>
      <c r="AK6" s="12">
        <v>3.8496653921908947E-3</v>
      </c>
      <c r="AL6" s="12">
        <v>5.6473875864014918E-3</v>
      </c>
      <c r="AM6" s="12">
        <v>8.7379408305462676E-4</v>
      </c>
      <c r="AN6" s="12">
        <v>5.0000000000000001E-3</v>
      </c>
      <c r="AO6" s="12">
        <v>8.9999999999999993E-3</v>
      </c>
      <c r="AP6" s="12">
        <v>7.0000000000000001E-3</v>
      </c>
      <c r="AQ6" s="12">
        <v>7.9391282832710248E-3</v>
      </c>
      <c r="AR6" s="12">
        <v>6.1426672245255406E-3</v>
      </c>
      <c r="AS6" s="12">
        <v>6.464000850743553E-3</v>
      </c>
      <c r="AT6" s="12">
        <v>8.337640189094539E-3</v>
      </c>
      <c r="AU6" s="12">
        <v>8.4126119533351369E-3</v>
      </c>
      <c r="AV6" s="12">
        <v>9.2144002225376213E-3</v>
      </c>
      <c r="AW6" s="12">
        <v>9.3110114938410819E-3</v>
      </c>
      <c r="AX6" s="12">
        <v>7.5891281594596127E-3</v>
      </c>
      <c r="AY6" s="12">
        <v>7.7476289779776697E-3</v>
      </c>
      <c r="AZ6" s="12">
        <v>7.2628939855195638E-3</v>
      </c>
      <c r="BA6" s="12">
        <v>6.1338493535749621E-3</v>
      </c>
      <c r="BB6" s="12">
        <v>7.0855100080693982E-3</v>
      </c>
      <c r="BC6" s="12">
        <v>7.1453673833309804E-3</v>
      </c>
      <c r="BD6" s="12">
        <v>6.6343745083298758E-3</v>
      </c>
      <c r="BE6" s="12">
        <v>3.0062393096115469E-3</v>
      </c>
      <c r="BF6" s="12">
        <v>2.9073607298153422E-3</v>
      </c>
      <c r="BG6" s="12">
        <v>3.0582319811362367E-3</v>
      </c>
      <c r="BH6" s="12">
        <v>5.6142199796742863E-4</v>
      </c>
      <c r="BI6" s="62">
        <v>4.3248679751699926E-4</v>
      </c>
      <c r="BJ6" s="12">
        <v>-3.6103481537276337E-3</v>
      </c>
      <c r="BK6" s="12">
        <v>-1.2307743156090515E-2</v>
      </c>
      <c r="BL6" s="12">
        <v>-3.7859005393958652E-3</v>
      </c>
      <c r="BM6" s="12">
        <v>6.9405635722082897E-3</v>
      </c>
      <c r="BN6" s="12">
        <v>7.3959025501956262E-3</v>
      </c>
    </row>
    <row r="7" spans="1:66" s="5" customFormat="1" ht="18" customHeight="1" thickBot="1" x14ac:dyDescent="0.25">
      <c r="A7" s="13" t="s">
        <v>3</v>
      </c>
      <c r="B7" s="14">
        <v>-6.1431876189227451E-3</v>
      </c>
      <c r="C7" s="15">
        <v>1.1450354362129298E-2</v>
      </c>
      <c r="D7" s="15">
        <v>6.9840360646852284E-3</v>
      </c>
      <c r="E7" s="15">
        <v>-1.1631011959958156E-2</v>
      </c>
      <c r="F7" s="15">
        <v>1.5545788165740333E-2</v>
      </c>
      <c r="G7" s="15">
        <v>2.1586558453888082E-2</v>
      </c>
      <c r="H7" s="15">
        <v>-9.3683929631839698E-3</v>
      </c>
      <c r="I7" s="15">
        <v>3.3769005442761597E-3</v>
      </c>
      <c r="J7" s="15">
        <v>4.0000000000000001E-3</v>
      </c>
      <c r="K7" s="15">
        <v>-7.0000000000000001E-3</v>
      </c>
      <c r="L7" s="15">
        <v>1.4E-2</v>
      </c>
      <c r="M7" s="15">
        <v>4.0000000000000001E-3</v>
      </c>
      <c r="N7" s="15">
        <v>1E-3</v>
      </c>
      <c r="O7" s="15">
        <v>-8.9999999999999993E-3</v>
      </c>
      <c r="P7" s="15">
        <v>-2E-3</v>
      </c>
      <c r="Q7" s="15">
        <v>-5.0000000000000001E-3</v>
      </c>
      <c r="R7" s="15">
        <v>-7.0000000000000001E-3</v>
      </c>
      <c r="S7" s="15">
        <v>-2.8000000000000001E-2</v>
      </c>
      <c r="T7" s="15">
        <v>-1.2E-2</v>
      </c>
      <c r="U7" s="15">
        <v>-1.2E-2</v>
      </c>
      <c r="V7" s="15">
        <v>-1.2999999999999999E-2</v>
      </c>
      <c r="W7" s="15">
        <v>-8.9999999999999993E-3</v>
      </c>
      <c r="X7" s="15">
        <v>-5.0000000000000001E-3</v>
      </c>
      <c r="Y7" s="15">
        <v>-2.4E-2</v>
      </c>
      <c r="Z7" s="22">
        <v>-3.0000000000000001E-3</v>
      </c>
      <c r="AA7" s="15" t="s">
        <v>18</v>
      </c>
      <c r="AB7" s="15">
        <f>[1]показатели!$I$4</f>
        <v>-2.5898282264955958E-2</v>
      </c>
      <c r="AC7" s="15">
        <v>-2.8000000000000001E-2</v>
      </c>
      <c r="AD7" s="27">
        <v>-0.01</v>
      </c>
      <c r="AE7" s="22">
        <v>-3.7981563398927075E-2</v>
      </c>
      <c r="AF7" s="15">
        <v>-4.2000000000000003E-2</v>
      </c>
      <c r="AG7" s="22">
        <v>-4.8000000000000001E-2</v>
      </c>
      <c r="AH7" s="22">
        <v>-5.5870388842058631E-2</v>
      </c>
      <c r="AI7" s="15">
        <v>-3.3942352926218354E-2</v>
      </c>
      <c r="AJ7" s="15">
        <v>-2.8657234173375581E-2</v>
      </c>
      <c r="AK7" s="15">
        <v>-1.6522135691444746E-2</v>
      </c>
      <c r="AL7" s="15">
        <v>-2.2219197638655209E-3</v>
      </c>
      <c r="AM7" s="15">
        <v>-2.5142920001855699E-2</v>
      </c>
      <c r="AN7" s="15">
        <v>-1.7000000000000001E-2</v>
      </c>
      <c r="AO7" s="15">
        <v>-1.0999999999999999E-2</v>
      </c>
      <c r="AP7" s="15">
        <v>-6.0000000000000001E-3</v>
      </c>
      <c r="AQ7" s="15">
        <v>-1.4197168264992521E-2</v>
      </c>
      <c r="AR7" s="15">
        <v>-6.4003080210884317E-3</v>
      </c>
      <c r="AS7" s="15">
        <v>-2.6248036426390607E-3</v>
      </c>
      <c r="AT7" s="15">
        <v>-1.0105711571827137E-3</v>
      </c>
      <c r="AU7" s="15">
        <v>-2.2525504488993996E-2</v>
      </c>
      <c r="AV7" s="15">
        <v>-4.094945209427478E-3</v>
      </c>
      <c r="AW7" s="15">
        <v>9.0166586954850737E-4</v>
      </c>
      <c r="AX7" s="15">
        <v>5.8811081635256552E-3</v>
      </c>
      <c r="AY7" s="15">
        <v>-1.3911077635380135E-2</v>
      </c>
      <c r="AZ7" s="15">
        <v>-9.4380470215519232E-3</v>
      </c>
      <c r="BA7" s="15">
        <v>-1.1330739253099418E-2</v>
      </c>
      <c r="BB7" s="15">
        <v>-1.7436135287469184E-3</v>
      </c>
      <c r="BC7" s="15">
        <v>4.0310861591813453E-4</v>
      </c>
      <c r="BD7" s="15">
        <v>8.313249739021868E-3</v>
      </c>
      <c r="BE7" s="15">
        <v>8.0508035853604429E-3</v>
      </c>
      <c r="BF7" s="15">
        <v>9.7361718690631531E-3</v>
      </c>
      <c r="BG7" s="15">
        <v>6.2580561388173679E-3</v>
      </c>
      <c r="BH7" s="15">
        <v>1.0671864349407775E-2</v>
      </c>
      <c r="BI7" s="15">
        <v>8.4558630200353632E-3</v>
      </c>
      <c r="BJ7" s="15">
        <v>7.6778852712288239E-3</v>
      </c>
      <c r="BK7" s="15">
        <v>7.3910741411826178E-3</v>
      </c>
      <c r="BL7" s="15">
        <v>7.4599923777360173E-3</v>
      </c>
      <c r="BM7" s="15">
        <v>1.0859625072864337E-2</v>
      </c>
      <c r="BN7" s="15">
        <v>8.0237334295802914E-3</v>
      </c>
    </row>
    <row r="8" spans="1:66" s="5" customFormat="1" ht="20.25" customHeight="1" thickBot="1" x14ac:dyDescent="0.25">
      <c r="A8" s="16" t="s">
        <v>4</v>
      </c>
      <c r="B8" s="17">
        <v>1.1193285493295702E-2</v>
      </c>
      <c r="C8" s="18">
        <v>1.3865832459702675E-2</v>
      </c>
      <c r="D8" s="18">
        <v>1.5133613130610048E-2</v>
      </c>
      <c r="E8" s="18">
        <v>1.4331179059709036E-2</v>
      </c>
      <c r="F8" s="18">
        <v>1.3184748324649614E-2</v>
      </c>
      <c r="G8" s="18">
        <v>2.290571653104112E-2</v>
      </c>
      <c r="H8" s="18">
        <v>1.4210592011586096E-2</v>
      </c>
      <c r="I8" s="18">
        <v>1.6713343995411783E-2</v>
      </c>
      <c r="J8" s="18">
        <v>1.7999999999999999E-2</v>
      </c>
      <c r="K8" s="18">
        <v>1.7000000000000001E-2</v>
      </c>
      <c r="L8" s="18">
        <v>2.4E-2</v>
      </c>
      <c r="M8" s="18">
        <v>0.02</v>
      </c>
      <c r="N8" s="18">
        <v>1.7999999999999999E-2</v>
      </c>
      <c r="O8" s="18">
        <v>1.7000000000000001E-2</v>
      </c>
      <c r="P8" s="18">
        <v>2.1999999999999999E-2</v>
      </c>
      <c r="Q8" s="18">
        <v>1.9E-2</v>
      </c>
      <c r="R8" s="18">
        <v>1.4E-2</v>
      </c>
      <c r="S8" s="18">
        <v>2E-3</v>
      </c>
      <c r="T8" s="18">
        <v>5.0000000000000001E-3</v>
      </c>
      <c r="U8" s="18">
        <v>7.0000000000000001E-3</v>
      </c>
      <c r="V8" s="18">
        <v>6.0000000000000001E-3</v>
      </c>
      <c r="W8" s="18">
        <v>1E-3</v>
      </c>
      <c r="X8" s="18">
        <v>4.0000000000000001E-3</v>
      </c>
      <c r="Y8" s="18">
        <v>5.0000000000000001E-3</v>
      </c>
      <c r="Z8" s="23">
        <v>8.0000000000000002E-3</v>
      </c>
      <c r="AA8" s="18" t="s">
        <v>19</v>
      </c>
      <c r="AB8" s="18">
        <f>[1]показатели!$C$4</f>
        <v>2.291423276797982E-3</v>
      </c>
      <c r="AC8" s="18">
        <v>1E-3</v>
      </c>
      <c r="AD8" s="28">
        <v>4.0000000000000001E-3</v>
      </c>
      <c r="AE8" s="23">
        <v>-2.7569972505933431E-3</v>
      </c>
      <c r="AF8" s="18">
        <v>4.0000000000000001E-3</v>
      </c>
      <c r="AG8" s="23">
        <v>3.0000000000000001E-3</v>
      </c>
      <c r="AH8" s="23">
        <v>4.2727843096770106E-3</v>
      </c>
      <c r="AI8" s="63">
        <v>-4.7492760382815836E-4</v>
      </c>
      <c r="AJ8" s="18">
        <v>1.9797583600293244E-3</v>
      </c>
      <c r="AK8" s="18">
        <v>4.4233004958740647E-3</v>
      </c>
      <c r="AL8" s="18">
        <v>6.397135051305472E-3</v>
      </c>
      <c r="AM8" s="18">
        <v>4.4557058403201181E-3</v>
      </c>
      <c r="AN8" s="18">
        <v>6.0000000000000001E-3</v>
      </c>
      <c r="AO8" s="18">
        <v>8.9999999999999993E-3</v>
      </c>
      <c r="AP8" s="18">
        <v>8.0000000000000002E-3</v>
      </c>
      <c r="AQ8" s="18">
        <v>5.922707408147646E-3</v>
      </c>
      <c r="AR8" s="18">
        <v>1.0206212990291161E-2</v>
      </c>
      <c r="AS8" s="18">
        <v>1.2260145169924417E-2</v>
      </c>
      <c r="AT8" s="18">
        <v>1.1261594836273661E-2</v>
      </c>
      <c r="AU8" s="18">
        <v>1.4292752286511985E-2</v>
      </c>
      <c r="AV8" s="18">
        <v>1.3601709776663272E-2</v>
      </c>
      <c r="AW8" s="18">
        <v>1.5652119969426812E-2</v>
      </c>
      <c r="AX8" s="18">
        <v>1.4567216665117748E-2</v>
      </c>
      <c r="AY8" s="18">
        <v>1.4962203625839781E-2</v>
      </c>
      <c r="AZ8" s="18">
        <v>1.3944340592388372E-2</v>
      </c>
      <c r="BA8" s="18">
        <v>1.3857983032505163E-2</v>
      </c>
      <c r="BB8" s="18">
        <v>1.4459240689667778E-2</v>
      </c>
      <c r="BC8" s="18">
        <v>3.0965795200854563E-2</v>
      </c>
      <c r="BD8" s="18">
        <v>2.3844837298782572E-2</v>
      </c>
      <c r="BE8" s="18">
        <v>2.1529613003821026E-2</v>
      </c>
      <c r="BF8" s="18">
        <v>1.7303656601084114E-2</v>
      </c>
      <c r="BG8" s="18">
        <v>1.498137637165158E-2</v>
      </c>
      <c r="BH8" s="18">
        <v>1.3984134029044975E-2</v>
      </c>
      <c r="BI8" s="18">
        <v>1.4962633597735444E-2</v>
      </c>
      <c r="BJ8" s="18">
        <v>1.2691810162718675E-2</v>
      </c>
      <c r="BK8" s="18">
        <v>8.318542266165593E-3</v>
      </c>
      <c r="BL8" s="18">
        <v>9.8554871086640461E-3</v>
      </c>
      <c r="BM8" s="18">
        <v>1.4102969966419267E-2</v>
      </c>
      <c r="BN8" s="18">
        <v>1.2773853137386501E-2</v>
      </c>
    </row>
    <row r="11" spans="1:66" x14ac:dyDescent="0.2">
      <c r="A11" s="57" t="s">
        <v>48</v>
      </c>
    </row>
    <row r="12" spans="1:66" x14ac:dyDescent="0.2">
      <c r="BJ12" s="80"/>
    </row>
    <row r="13" spans="1:66" x14ac:dyDescent="0.2">
      <c r="BJ13" s="80"/>
    </row>
    <row r="14" spans="1:66" x14ac:dyDescent="0.2">
      <c r="BJ14" s="80"/>
    </row>
    <row r="15" spans="1:66" x14ac:dyDescent="0.2">
      <c r="BJ15" s="80"/>
    </row>
    <row r="16" spans="1:66" x14ac:dyDescent="0.2">
      <c r="BJ16" s="80"/>
    </row>
  </sheetData>
  <pageMargins left="0.7" right="0.7" top="0.75" bottom="0.75" header="0.3" footer="0.3"/>
  <pageSetup paperSize="9" orientation="portrait" r:id="rId1"/>
  <ignoredErrors>
    <ignoredError sqref="AA5:AA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tabSelected="1" topLeftCell="A4" workbookViewId="0">
      <pane xSplit="1" topLeftCell="BE1" activePane="topRight" state="frozen"/>
      <selection activeCell="AG38" sqref="AG38"/>
      <selection pane="topRight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2" width="11.28515625" style="1" bestFit="1" customWidth="1"/>
    <col min="63" max="63" width="10.85546875" style="1" customWidth="1"/>
    <col min="64" max="64" width="11.28515625" style="1" customWidth="1"/>
    <col min="65" max="65" width="12.85546875" style="1" customWidth="1"/>
    <col min="66" max="66" width="11.28515625" style="1" bestFit="1" customWidth="1"/>
    <col min="67" max="16384" width="9.140625" style="1"/>
  </cols>
  <sheetData>
    <row r="1" spans="1:67" ht="21" customHeight="1" x14ac:dyDescent="0.2">
      <c r="A1" s="58" t="s">
        <v>15</v>
      </c>
    </row>
    <row r="2" spans="1:67" ht="15" customHeight="1" x14ac:dyDescent="0.2"/>
    <row r="3" spans="1:67" s="5" customFormat="1" ht="15" customHeight="1" thickBot="1" x14ac:dyDescent="0.25">
      <c r="A3" s="2" t="s">
        <v>5</v>
      </c>
    </row>
    <row r="4" spans="1:67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19" t="s">
        <v>80</v>
      </c>
      <c r="AI4" s="4" t="s">
        <v>81</v>
      </c>
      <c r="AJ4" s="4" t="s">
        <v>82</v>
      </c>
      <c r="AK4" s="59" t="s">
        <v>83</v>
      </c>
      <c r="AL4" s="59" t="s">
        <v>84</v>
      </c>
      <c r="AM4" s="59" t="s">
        <v>87</v>
      </c>
      <c r="AN4" s="59" t="s">
        <v>86</v>
      </c>
      <c r="AO4" s="59" t="s">
        <v>88</v>
      </c>
      <c r="AP4" s="59" t="s">
        <v>89</v>
      </c>
      <c r="AQ4" s="59" t="s">
        <v>90</v>
      </c>
      <c r="AR4" s="59" t="s">
        <v>91</v>
      </c>
      <c r="AS4" s="5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7" s="39" customFormat="1" ht="18" customHeight="1" x14ac:dyDescent="0.2">
      <c r="A5" s="30" t="s">
        <v>1</v>
      </c>
      <c r="B5" s="34">
        <v>0.667873407877282</v>
      </c>
      <c r="C5" s="35">
        <v>0.79812360283606287</v>
      </c>
      <c r="D5" s="35">
        <v>0.81655480984340045</v>
      </c>
      <c r="E5" s="35">
        <v>0.84444584810466394</v>
      </c>
      <c r="F5" s="35">
        <v>0.82760144552064263</v>
      </c>
      <c r="G5" s="35">
        <v>1.0307787055300137</v>
      </c>
      <c r="H5" s="35">
        <v>1.0247286051224433</v>
      </c>
      <c r="I5" s="35">
        <v>1.0347420850182463</v>
      </c>
      <c r="J5" s="35">
        <v>1.0179863610383162</v>
      </c>
      <c r="K5" s="35">
        <v>1.2001416472010058</v>
      </c>
      <c r="L5" s="35">
        <v>1.2335225399267833</v>
      </c>
      <c r="M5" s="35">
        <v>1.2551061105836319</v>
      </c>
      <c r="N5" s="35">
        <v>1.1575296094306229</v>
      </c>
      <c r="O5" s="35">
        <v>1.1866709349552831</v>
      </c>
      <c r="P5" s="35">
        <v>1.2708878299781765</v>
      </c>
      <c r="Q5" s="35">
        <v>1.2912380633767895</v>
      </c>
      <c r="R5" s="36">
        <v>1.196763235447456</v>
      </c>
      <c r="S5" s="36">
        <v>1.2547377770662496</v>
      </c>
      <c r="T5" s="36">
        <v>1.231040112836316</v>
      </c>
      <c r="U5" s="36">
        <v>1.2242296229840417</v>
      </c>
      <c r="V5" s="36">
        <v>1.1889682234222547</v>
      </c>
      <c r="W5" s="35">
        <v>1.2809999999999999</v>
      </c>
      <c r="X5" s="35">
        <v>1.2477088192211643</v>
      </c>
      <c r="Y5" s="35">
        <v>1.214</v>
      </c>
      <c r="Z5" s="37">
        <v>1.1579999999999999</v>
      </c>
      <c r="AA5" s="35">
        <v>1.0750201505125569</v>
      </c>
      <c r="AB5" s="35">
        <v>1.105</v>
      </c>
      <c r="AC5" s="35">
        <v>1.1240000000000001</v>
      </c>
      <c r="AD5" s="38">
        <v>1.1240000000000001</v>
      </c>
      <c r="AE5" s="37">
        <v>1.2679963947866799</v>
      </c>
      <c r="AF5" s="56">
        <v>1.1599999999999999</v>
      </c>
      <c r="AG5" s="37">
        <v>1.2270000000000001</v>
      </c>
      <c r="AH5" s="37">
        <v>1.2009086434340381</v>
      </c>
      <c r="AI5" s="35">
        <v>1.2530504390579371</v>
      </c>
      <c r="AJ5" s="35">
        <v>1.2936697622196667</v>
      </c>
      <c r="AK5" s="35">
        <v>1.3093656660957393</v>
      </c>
      <c r="AL5" s="35">
        <v>1.2674145153033332</v>
      </c>
      <c r="AM5" s="35">
        <v>1.3707407331000498</v>
      </c>
      <c r="AN5" s="35">
        <v>1.359</v>
      </c>
      <c r="AO5" s="35">
        <v>1.3995994257719473</v>
      </c>
      <c r="AP5" s="35">
        <v>1.377</v>
      </c>
      <c r="AQ5" s="35">
        <v>1.5397025164120961</v>
      </c>
      <c r="AR5" s="35">
        <v>1.5336317231214416</v>
      </c>
      <c r="AS5" s="35">
        <v>1.5673151328672763</v>
      </c>
      <c r="AT5" s="9">
        <v>1.56330478460544</v>
      </c>
      <c r="AU5" s="9">
        <v>1.7128539277423118</v>
      </c>
      <c r="AV5" s="9">
        <v>1.5869744716401599</v>
      </c>
      <c r="AW5" s="9">
        <v>1.62752531076253</v>
      </c>
      <c r="AX5" s="9">
        <v>1.5933493909779599</v>
      </c>
      <c r="AY5" s="9">
        <v>1.5925391225962509</v>
      </c>
      <c r="AZ5" s="9">
        <v>1.5727281952206933</v>
      </c>
      <c r="BA5" s="9">
        <v>1.5853229338722854</v>
      </c>
      <c r="BB5" s="9">
        <v>1.5935370982296631</v>
      </c>
      <c r="BC5" s="9">
        <v>1.7181622006493371</v>
      </c>
      <c r="BD5" s="9">
        <v>1.6228366738339366</v>
      </c>
      <c r="BE5" s="9">
        <v>1.62301778923047</v>
      </c>
      <c r="BF5" s="9">
        <v>1.5704568217666699</v>
      </c>
      <c r="BG5" s="9">
        <v>1.55763272579469</v>
      </c>
      <c r="BH5" s="9">
        <v>1.5137312591226999</v>
      </c>
      <c r="BI5" s="9">
        <v>1.52130870840379</v>
      </c>
      <c r="BJ5" s="9">
        <v>1.4840861670536778</v>
      </c>
      <c r="BK5" s="9">
        <v>1.496149643542114</v>
      </c>
      <c r="BL5" s="9">
        <v>1.4665976423645144</v>
      </c>
      <c r="BM5" s="9">
        <v>1.4814024869821292</v>
      </c>
      <c r="BN5" s="9">
        <v>1.4177667530703364</v>
      </c>
      <c r="BO5" s="81"/>
    </row>
    <row r="6" spans="1:67" s="39" customFormat="1" ht="18" customHeight="1" x14ac:dyDescent="0.2">
      <c r="A6" s="31" t="s">
        <v>2</v>
      </c>
      <c r="B6" s="40">
        <v>0.94556776263450082</v>
      </c>
      <c r="C6" s="41">
        <v>0.9510245267464027</v>
      </c>
      <c r="D6" s="41">
        <v>0.98889416772771332</v>
      </c>
      <c r="E6" s="41">
        <v>1.1710808876163208</v>
      </c>
      <c r="F6" s="41">
        <v>1.1876922067006022</v>
      </c>
      <c r="G6" s="41">
        <v>1.1174495823199229</v>
      </c>
      <c r="H6" s="41">
        <v>1.1486852593366572</v>
      </c>
      <c r="I6" s="41">
        <v>1.2533444292201372</v>
      </c>
      <c r="J6" s="41">
        <v>1.0510196854933256</v>
      </c>
      <c r="K6" s="41">
        <v>1.1285485437001059</v>
      </c>
      <c r="L6" s="41">
        <v>0.96816376621384381</v>
      </c>
      <c r="M6" s="41">
        <v>0.93550652536416634</v>
      </c>
      <c r="N6" s="41">
        <v>0.87607592193713035</v>
      </c>
      <c r="O6" s="41">
        <v>0.84850139960401449</v>
      </c>
      <c r="P6" s="41">
        <v>0.86926286478507053</v>
      </c>
      <c r="Q6" s="41">
        <v>0.83900697179915629</v>
      </c>
      <c r="R6" s="42">
        <v>0.7828578189865546</v>
      </c>
      <c r="S6" s="42">
        <v>0.81625986335144851</v>
      </c>
      <c r="T6" s="42">
        <v>0.81251062288120079</v>
      </c>
      <c r="U6" s="42">
        <v>0.84743879817408596</v>
      </c>
      <c r="V6" s="42">
        <v>0.91237579855538464</v>
      </c>
      <c r="W6" s="41">
        <v>0.89500000000000002</v>
      </c>
      <c r="X6" s="41">
        <v>0.80389900849819684</v>
      </c>
      <c r="Y6" s="41">
        <v>0.83899999999999997</v>
      </c>
      <c r="Z6" s="43">
        <v>0.81499999999999995</v>
      </c>
      <c r="AA6" s="41">
        <v>0.8494391025641026</v>
      </c>
      <c r="AB6" s="41">
        <v>0.82799999999999996</v>
      </c>
      <c r="AC6" s="41">
        <v>0.80200000000000005</v>
      </c>
      <c r="AD6" s="44">
        <v>0.84199999999999997</v>
      </c>
      <c r="AE6" s="43">
        <v>0.95706471412151795</v>
      </c>
      <c r="AF6" s="41">
        <v>0.94599999999999995</v>
      </c>
      <c r="AG6" s="43">
        <v>0.95299999999999996</v>
      </c>
      <c r="AH6" s="43">
        <v>0.86994897665187276</v>
      </c>
      <c r="AI6" s="41">
        <v>0.92571326865778591</v>
      </c>
      <c r="AJ6" s="41">
        <v>0.92966931831695365</v>
      </c>
      <c r="AK6" s="41">
        <v>0.94184757804388664</v>
      </c>
      <c r="AL6" s="41">
        <v>0.95728602276253849</v>
      </c>
      <c r="AM6" s="41">
        <v>1.0210217019158327</v>
      </c>
      <c r="AN6" s="41">
        <v>1.024</v>
      </c>
      <c r="AO6" s="41">
        <v>1.1088078962172483</v>
      </c>
      <c r="AP6" s="41">
        <v>1.05</v>
      </c>
      <c r="AQ6" s="41">
        <v>0.96655043465161405</v>
      </c>
      <c r="AR6" s="41">
        <v>0.98612203146166821</v>
      </c>
      <c r="AS6" s="41">
        <v>0.98654588179129055</v>
      </c>
      <c r="AT6" s="12">
        <v>1.00321308532453</v>
      </c>
      <c r="AU6" s="12">
        <v>1.0042737568687168</v>
      </c>
      <c r="AV6" s="12">
        <v>0.94598343400616802</v>
      </c>
      <c r="AW6" s="12">
        <v>0.99071146620505701</v>
      </c>
      <c r="AX6" s="12">
        <v>0.92022927082921802</v>
      </c>
      <c r="AY6" s="12">
        <v>0.95446708858520313</v>
      </c>
      <c r="AZ6" s="12">
        <v>0.8805237134636219</v>
      </c>
      <c r="BA6" s="12">
        <v>0.91111932285873076</v>
      </c>
      <c r="BB6" s="12">
        <v>0.89020952651813823</v>
      </c>
      <c r="BC6" s="12">
        <v>0.93238152201775715</v>
      </c>
      <c r="BD6" s="12">
        <v>0.95702414619967546</v>
      </c>
      <c r="BE6" s="12">
        <v>0.95702344903971703</v>
      </c>
      <c r="BF6" s="12">
        <v>0.96467710785111005</v>
      </c>
      <c r="BG6" s="12">
        <v>0.94047871977936104</v>
      </c>
      <c r="BH6" s="12">
        <v>0.90942067379653702</v>
      </c>
      <c r="BI6" s="12">
        <v>0.90816025446794202</v>
      </c>
      <c r="BJ6" s="12">
        <v>0.90169654223662576</v>
      </c>
      <c r="BK6" s="12">
        <v>0.90487912008645599</v>
      </c>
      <c r="BL6" s="12">
        <v>0.93633296408842914</v>
      </c>
      <c r="BM6" s="12">
        <v>1.0511294807306288</v>
      </c>
      <c r="BN6" s="12">
        <v>1.0315985340063389</v>
      </c>
      <c r="BO6" s="81"/>
    </row>
    <row r="7" spans="1:67" s="39" customFormat="1" ht="18" customHeight="1" thickBot="1" x14ac:dyDescent="0.25">
      <c r="A7" s="32" t="s">
        <v>3</v>
      </c>
      <c r="B7" s="45">
        <v>0.51715173651550539</v>
      </c>
      <c r="C7" s="46">
        <v>0.64082664806417855</v>
      </c>
      <c r="D7" s="46">
        <v>0.65996136144465622</v>
      </c>
      <c r="E7" s="46">
        <v>0.49115463805808407</v>
      </c>
      <c r="F7" s="46">
        <v>0.74091086981449072</v>
      </c>
      <c r="G7" s="46">
        <v>0.77297811705094288</v>
      </c>
      <c r="H7" s="46">
        <v>0.80338766972235076</v>
      </c>
      <c r="I7" s="46">
        <v>0.75267670483880522</v>
      </c>
      <c r="J7" s="46">
        <v>0.58601046004802615</v>
      </c>
      <c r="K7" s="46">
        <v>0.61595203094198747</v>
      </c>
      <c r="L7" s="46">
        <v>0.65187993680884682</v>
      </c>
      <c r="M7" s="46">
        <v>0.59642612976003284</v>
      </c>
      <c r="N7" s="46">
        <v>0.67435484045879623</v>
      </c>
      <c r="O7" s="46">
        <v>0.79874326750448832</v>
      </c>
      <c r="P7" s="46">
        <v>0.82150283215028075</v>
      </c>
      <c r="Q7" s="46">
        <v>0.69619843133691983</v>
      </c>
      <c r="R7" s="47">
        <v>0.65580379361831553</v>
      </c>
      <c r="S7" s="47">
        <v>0.65807232269511484</v>
      </c>
      <c r="T7" s="47">
        <v>0.62917042477548191</v>
      </c>
      <c r="U7" s="47">
        <v>0.63560935443447786</v>
      </c>
      <c r="V7" s="47">
        <v>0.615522595466794</v>
      </c>
      <c r="W7" s="46">
        <v>0.626</v>
      </c>
      <c r="X7" s="46">
        <v>0.62180649704480362</v>
      </c>
      <c r="Y7" s="46">
        <v>0.56599999999999995</v>
      </c>
      <c r="Z7" s="48">
        <v>0.52500000000000002</v>
      </c>
      <c r="AA7" s="46">
        <v>0.37515339603420911</v>
      </c>
      <c r="AB7" s="46">
        <v>0.40699999999999997</v>
      </c>
      <c r="AC7" s="46">
        <v>0.40200000000000002</v>
      </c>
      <c r="AD7" s="49">
        <v>0.432</v>
      </c>
      <c r="AE7" s="48">
        <v>0.347482148550529</v>
      </c>
      <c r="AF7" s="46">
        <v>0.33600000000000002</v>
      </c>
      <c r="AG7" s="48">
        <v>0.35299999999999998</v>
      </c>
      <c r="AH7" s="48">
        <v>0.31238734467692225</v>
      </c>
      <c r="AI7" s="46">
        <v>0.48063054377169301</v>
      </c>
      <c r="AJ7" s="46">
        <v>0.44717061077726561</v>
      </c>
      <c r="AK7" s="46">
        <v>0.47614289676736093</v>
      </c>
      <c r="AL7" s="46">
        <v>0.6217507765851884</v>
      </c>
      <c r="AM7" s="46">
        <v>0.67054995763349123</v>
      </c>
      <c r="AN7" s="46">
        <v>0.629</v>
      </c>
      <c r="AO7" s="46">
        <v>0.67042087436492503</v>
      </c>
      <c r="AP7" s="46">
        <v>0.68500000000000005</v>
      </c>
      <c r="AQ7" s="46">
        <v>0.70194843246410787</v>
      </c>
      <c r="AR7" s="46">
        <v>0.67497101897519318</v>
      </c>
      <c r="AS7" s="46">
        <v>0.70832796720001956</v>
      </c>
      <c r="AT7" s="15">
        <v>0.67958823204826402</v>
      </c>
      <c r="AU7" s="15">
        <v>0.74379560549773316</v>
      </c>
      <c r="AV7" s="15">
        <v>0.76134671997326098</v>
      </c>
      <c r="AW7" s="15">
        <v>0.86691819614189003</v>
      </c>
      <c r="AX7" s="15">
        <v>0.81099166043311299</v>
      </c>
      <c r="AY7" s="15">
        <v>0.77648705622539238</v>
      </c>
      <c r="AZ7" s="15">
        <v>0.75247654589464363</v>
      </c>
      <c r="BA7" s="15">
        <v>0.75356814082462031</v>
      </c>
      <c r="BB7" s="15">
        <v>0.72857083637361442</v>
      </c>
      <c r="BC7" s="15">
        <v>0.78808041091842995</v>
      </c>
      <c r="BD7" s="15">
        <v>0.80652341133700101</v>
      </c>
      <c r="BE7" s="15">
        <v>0.850623838545706</v>
      </c>
      <c r="BF7" s="15">
        <v>0.81399536881044399</v>
      </c>
      <c r="BG7" s="15">
        <v>0.87975210491721201</v>
      </c>
      <c r="BH7" s="15">
        <v>0.88397395991378402</v>
      </c>
      <c r="BI7" s="15">
        <v>0.863222095725524</v>
      </c>
      <c r="BJ7" s="15">
        <v>0.82339867344181705</v>
      </c>
      <c r="BK7" s="15">
        <v>0.91011982367914568</v>
      </c>
      <c r="BL7" s="15">
        <v>0.91504616918814186</v>
      </c>
      <c r="BM7" s="15">
        <v>0.92250898426726902</v>
      </c>
      <c r="BN7" s="15">
        <v>0.87653115147340854</v>
      </c>
      <c r="BO7" s="81"/>
    </row>
    <row r="8" spans="1:67" s="39" customFormat="1" ht="20.25" customHeight="1" thickBot="1" x14ac:dyDescent="0.25">
      <c r="A8" s="33" t="s">
        <v>4</v>
      </c>
      <c r="B8" s="50">
        <v>0.69832150664026504</v>
      </c>
      <c r="C8" s="51">
        <v>0.82094850942662068</v>
      </c>
      <c r="D8" s="51">
        <v>0.84800546769304552</v>
      </c>
      <c r="E8" s="51">
        <v>0.86646027446194152</v>
      </c>
      <c r="F8" s="51">
        <v>0.84670748473119428</v>
      </c>
      <c r="G8" s="51">
        <v>0.97280284515090865</v>
      </c>
      <c r="H8" s="51">
        <v>0.98206232369270574</v>
      </c>
      <c r="I8" s="51">
        <v>1.0035787059397534</v>
      </c>
      <c r="J8" s="51">
        <v>0.96219004274081965</v>
      </c>
      <c r="K8" s="51">
        <v>1.085322813511868</v>
      </c>
      <c r="L8" s="51">
        <v>1.07904502032131</v>
      </c>
      <c r="M8" s="51">
        <v>1.0717897445501279</v>
      </c>
      <c r="N8" s="51">
        <v>1.0220595180903616</v>
      </c>
      <c r="O8" s="51">
        <v>1.0268884064601775</v>
      </c>
      <c r="P8" s="51">
        <v>1.0834873054953149</v>
      </c>
      <c r="Q8" s="51">
        <v>1.0671327861349102</v>
      </c>
      <c r="R8" s="52">
        <v>0.99562699844086422</v>
      </c>
      <c r="S8" s="52">
        <v>1.0429090894574402</v>
      </c>
      <c r="T8" s="52">
        <v>1.0326497511472557</v>
      </c>
      <c r="U8" s="52">
        <v>1.0408229796438506</v>
      </c>
      <c r="V8" s="52">
        <v>1.0424514951127672</v>
      </c>
      <c r="W8" s="51">
        <v>1.0860000000000001</v>
      </c>
      <c r="X8" s="51">
        <v>1.0332401209704896</v>
      </c>
      <c r="Y8" s="51">
        <v>1.024</v>
      </c>
      <c r="Z8" s="53">
        <v>0.98299999999999998</v>
      </c>
      <c r="AA8" s="51">
        <v>0.93611241376105314</v>
      </c>
      <c r="AB8" s="51">
        <v>0.96599999999999997</v>
      </c>
      <c r="AC8" s="51">
        <v>0.96599999999999997</v>
      </c>
      <c r="AD8" s="54">
        <v>0.94299999999999995</v>
      </c>
      <c r="AE8" s="53">
        <v>1.0459765841772599</v>
      </c>
      <c r="AF8" s="51">
        <v>0.99099999999999999</v>
      </c>
      <c r="AG8" s="53">
        <v>1.0269999999999999</v>
      </c>
      <c r="AH8" s="53">
        <v>1.018067205746749</v>
      </c>
      <c r="AI8" s="51">
        <v>1.0845301910640197</v>
      </c>
      <c r="AJ8" s="51">
        <v>1.1069705019901275</v>
      </c>
      <c r="AK8" s="51">
        <v>1.123033637524594</v>
      </c>
      <c r="AL8" s="51">
        <v>1.0864510694863898</v>
      </c>
      <c r="AM8" s="51">
        <v>1.1705570382910733</v>
      </c>
      <c r="AN8" s="51">
        <v>1.159</v>
      </c>
      <c r="AO8" s="51">
        <v>1.2184415456459707</v>
      </c>
      <c r="AP8" s="51">
        <v>1.2150000000000001</v>
      </c>
      <c r="AQ8" s="51">
        <v>1.2779632892436528</v>
      </c>
      <c r="AR8" s="51">
        <v>1.2816711479939733</v>
      </c>
      <c r="AS8" s="51">
        <v>1.3013697123597865</v>
      </c>
      <c r="AT8" s="51">
        <v>1.30109964689697</v>
      </c>
      <c r="AU8" s="18">
        <v>1.3826951435719848</v>
      </c>
      <c r="AV8" s="18">
        <v>1.2945826253433701</v>
      </c>
      <c r="AW8" s="18">
        <v>1.3432392463330201</v>
      </c>
      <c r="AX8" s="18">
        <v>1.35339105553571</v>
      </c>
      <c r="AY8" s="18">
        <v>1.37052919648766</v>
      </c>
      <c r="AZ8" s="18">
        <v>1.3263570664107656</v>
      </c>
      <c r="BA8" s="18">
        <v>1.3463757347870828</v>
      </c>
      <c r="BB8" s="18">
        <v>1.3405621076914866</v>
      </c>
      <c r="BC8" s="18">
        <v>1.4310732388048915</v>
      </c>
      <c r="BD8" s="18">
        <v>1.389688155630697</v>
      </c>
      <c r="BE8" s="18">
        <v>1.39357430451942</v>
      </c>
      <c r="BF8" s="18">
        <v>1.3623794189783001</v>
      </c>
      <c r="BG8" s="18">
        <v>1.3514764006941</v>
      </c>
      <c r="BH8" s="18">
        <v>1.3174530612014701</v>
      </c>
      <c r="BI8" s="18">
        <v>1.3197896552608901</v>
      </c>
      <c r="BJ8" s="18">
        <v>1.2912603827819749</v>
      </c>
      <c r="BK8" s="18">
        <v>1.3053455905979829</v>
      </c>
      <c r="BL8" s="18">
        <v>1.298971572667216</v>
      </c>
      <c r="BM8" s="18">
        <v>1.3494855481161705</v>
      </c>
      <c r="BN8" s="18">
        <v>1.2980492704839086</v>
      </c>
      <c r="BO8" s="81"/>
    </row>
    <row r="10" spans="1:67" x14ac:dyDescent="0.2">
      <c r="AE10" s="29"/>
    </row>
    <row r="11" spans="1:67" x14ac:dyDescent="0.2">
      <c r="AE11" s="29"/>
    </row>
    <row r="12" spans="1:67" x14ac:dyDescent="0.2">
      <c r="AE12" s="29"/>
    </row>
    <row r="13" spans="1:67" x14ac:dyDescent="0.2">
      <c r="AE13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workbookViewId="0">
      <pane xSplit="1" topLeftCell="BG1" activePane="topRight" state="frozen"/>
      <selection activeCell="AG38" sqref="AG38"/>
      <selection pane="topRight" activeCell="BK16" sqref="BK16"/>
    </sheetView>
  </sheetViews>
  <sheetFormatPr defaultRowHeight="14.25" x14ac:dyDescent="0.2"/>
  <cols>
    <col min="1" max="1" width="21.7109375" style="1" customWidth="1"/>
    <col min="2" max="40" width="12.28515625" style="1" customWidth="1"/>
    <col min="41" max="46" width="11.85546875" style="1" customWidth="1"/>
    <col min="47" max="61" width="12.42578125" style="1" customWidth="1"/>
    <col min="62" max="63" width="11.28515625" style="1" bestFit="1" customWidth="1"/>
    <col min="64" max="64" width="12.42578125" style="1" customWidth="1"/>
    <col min="65" max="65" width="11" style="1" customWidth="1"/>
    <col min="66" max="66" width="11.28515625" style="1" bestFit="1" customWidth="1"/>
    <col min="67" max="16384" width="9.140625" style="1"/>
  </cols>
  <sheetData>
    <row r="1" spans="1:66" ht="21" customHeight="1" x14ac:dyDescent="0.2">
      <c r="A1" s="58" t="s">
        <v>7</v>
      </c>
    </row>
    <row r="2" spans="1:66" ht="15" customHeight="1" x14ac:dyDescent="0.2"/>
    <row r="3" spans="1:66" s="5" customFormat="1" ht="15" customHeight="1" thickBot="1" x14ac:dyDescent="0.25">
      <c r="A3" s="2" t="s">
        <v>5</v>
      </c>
    </row>
    <row r="4" spans="1:66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19" t="s">
        <v>80</v>
      </c>
      <c r="AI4" s="4" t="s">
        <v>81</v>
      </c>
      <c r="AJ4" s="4" t="s">
        <v>82</v>
      </c>
      <c r="AK4" s="59" t="s">
        <v>83</v>
      </c>
      <c r="AL4" s="59" t="s">
        <v>84</v>
      </c>
      <c r="AM4" s="59" t="s">
        <v>85</v>
      </c>
      <c r="AN4" s="59" t="s">
        <v>86</v>
      </c>
      <c r="AO4" s="59" t="s">
        <v>88</v>
      </c>
      <c r="AP4" s="59" t="s">
        <v>89</v>
      </c>
      <c r="AQ4" s="59" t="s">
        <v>90</v>
      </c>
      <c r="AR4" s="59" t="s">
        <v>91</v>
      </c>
      <c r="AS4" s="5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6" s="39" customFormat="1" ht="18" customHeight="1" x14ac:dyDescent="0.2">
      <c r="A5" s="30" t="s">
        <v>1</v>
      </c>
      <c r="B5" s="34">
        <v>0.1361200440742931</v>
      </c>
      <c r="C5" s="35">
        <v>9.5671135952427808E-2</v>
      </c>
      <c r="D5" s="35">
        <v>0.10033305850205003</v>
      </c>
      <c r="E5" s="35">
        <v>0.10250409122783978</v>
      </c>
      <c r="F5" s="35">
        <v>0.10402485846114236</v>
      </c>
      <c r="G5" s="35">
        <v>0.22776257270369749</v>
      </c>
      <c r="H5" s="35">
        <v>0.19933050168107164</v>
      </c>
      <c r="I5" s="35">
        <v>0.17744690300877172</v>
      </c>
      <c r="J5" s="35">
        <v>0.19600000000000001</v>
      </c>
      <c r="K5" s="35">
        <v>0.22600000000000001</v>
      </c>
      <c r="L5" s="35">
        <v>0.27400000000000002</v>
      </c>
      <c r="M5" s="35">
        <v>0.245</v>
      </c>
      <c r="N5" s="35">
        <v>0.245</v>
      </c>
      <c r="O5" s="35">
        <v>0.28499999999999998</v>
      </c>
      <c r="P5" s="35">
        <v>0.36499999999999999</v>
      </c>
      <c r="Q5" s="35">
        <v>0.33</v>
      </c>
      <c r="R5" s="35">
        <v>0.25800000000000001</v>
      </c>
      <c r="S5" s="35">
        <v>0.128</v>
      </c>
      <c r="T5" s="35">
        <v>0.159</v>
      </c>
      <c r="U5" s="35">
        <v>0.16500000000000001</v>
      </c>
      <c r="V5" s="35">
        <v>0.14199999999999999</v>
      </c>
      <c r="W5" s="35">
        <v>6.9000000000000006E-2</v>
      </c>
      <c r="X5" s="35">
        <v>8.6999999999999994E-2</v>
      </c>
      <c r="Y5" s="35">
        <v>0.111</v>
      </c>
      <c r="Z5" s="37">
        <v>0.155</v>
      </c>
      <c r="AA5" s="35" t="s">
        <v>20</v>
      </c>
      <c r="AB5" s="35">
        <f>[1]показатели!$E$5</f>
        <v>9.7154447747895264E-2</v>
      </c>
      <c r="AC5" s="35">
        <v>9.2999999999999999E-2</v>
      </c>
      <c r="AD5" s="38">
        <v>0.122</v>
      </c>
      <c r="AE5" s="37">
        <v>1.6235408229934155E-3</v>
      </c>
      <c r="AF5" s="35">
        <v>8.6999999999999994E-2</v>
      </c>
      <c r="AG5" s="37">
        <v>7.6999999999999999E-2</v>
      </c>
      <c r="AH5" s="37">
        <v>8.3678276640409041E-2</v>
      </c>
      <c r="AI5" s="35">
        <v>1.2806125421785457E-2</v>
      </c>
      <c r="AJ5" s="35">
        <v>3.744617661699795E-2</v>
      </c>
      <c r="AK5" s="35">
        <v>5.7131411684993354E-2</v>
      </c>
      <c r="AL5" s="35">
        <v>7.0894777654885235E-2</v>
      </c>
      <c r="AM5" s="9">
        <v>8.4479442309312244E-2</v>
      </c>
      <c r="AN5" s="9">
        <v>8.1000000000000003E-2</v>
      </c>
      <c r="AO5" s="9">
        <v>9.1999999999999998E-2</v>
      </c>
      <c r="AP5" s="9">
        <v>9.0999999999999998E-2</v>
      </c>
      <c r="AQ5" s="9">
        <v>5.9443303090502546E-2</v>
      </c>
      <c r="AR5" s="9">
        <v>0.12272280994005445</v>
      </c>
      <c r="AS5" s="9">
        <v>0.14459374363229271</v>
      </c>
      <c r="AT5" s="9">
        <v>0.12517278806443513</v>
      </c>
      <c r="AU5" s="9">
        <v>0.17313024943782426</v>
      </c>
      <c r="AV5" s="9">
        <v>0.15008043083141534</v>
      </c>
      <c r="AW5" s="9">
        <v>0.1713860366653123</v>
      </c>
      <c r="AX5" s="9">
        <v>0.16008752150170236</v>
      </c>
      <c r="AY5" s="9">
        <v>0.17165889980982896</v>
      </c>
      <c r="AZ5" s="9">
        <v>0.15765459481018609</v>
      </c>
      <c r="BA5" s="9">
        <v>0.15993891465891025</v>
      </c>
      <c r="BB5" s="9">
        <v>0.16463406362455399</v>
      </c>
      <c r="BC5" s="9">
        <v>0.3578691389329049</v>
      </c>
      <c r="BD5" s="9">
        <v>0.26660021242515036</v>
      </c>
      <c r="BE5" s="9">
        <v>0.25191667860974981</v>
      </c>
      <c r="BF5" s="9">
        <v>0.20365520445664381</v>
      </c>
      <c r="BG5" s="9">
        <v>0.16942815629625566</v>
      </c>
      <c r="BH5" s="9">
        <v>0.15988888205944501</v>
      </c>
      <c r="BI5" s="9">
        <v>0.17464326592065071</v>
      </c>
      <c r="BJ5" s="9">
        <v>0.16144384154450461</v>
      </c>
      <c r="BK5" s="9">
        <v>0.1265972207998218</v>
      </c>
      <c r="BL5" s="9">
        <v>0.11775501371287635</v>
      </c>
      <c r="BM5" s="9">
        <v>0.13950151193068117</v>
      </c>
      <c r="BN5" s="9">
        <v>0.12601187032847636</v>
      </c>
    </row>
    <row r="6" spans="1:66" s="39" customFormat="1" ht="18" customHeight="1" x14ac:dyDescent="0.2">
      <c r="A6" s="31" t="s">
        <v>2</v>
      </c>
      <c r="B6" s="40">
        <v>4.8117812951367016E-2</v>
      </c>
      <c r="C6" s="41">
        <v>9.9390524915672518E-2</v>
      </c>
      <c r="D6" s="41">
        <v>0.12199097226728153</v>
      </c>
      <c r="E6" s="41">
        <v>0.13692276188698191</v>
      </c>
      <c r="F6" s="41">
        <v>9.1586162307980445E-2</v>
      </c>
      <c r="G6" s="41">
        <v>0.14340632230305381</v>
      </c>
      <c r="H6" s="41">
        <v>0.15910466874249396</v>
      </c>
      <c r="I6" s="41">
        <v>0.18993592976610771</v>
      </c>
      <c r="J6" s="41">
        <v>0.129</v>
      </c>
      <c r="K6" s="41">
        <v>0.123</v>
      </c>
      <c r="L6" s="41">
        <v>0.16900000000000001</v>
      </c>
      <c r="M6" s="41">
        <v>0.14599999999999999</v>
      </c>
      <c r="N6" s="41">
        <v>0.121</v>
      </c>
      <c r="O6" s="41">
        <v>4.8000000000000001E-2</v>
      </c>
      <c r="P6" s="41">
        <v>6.5000000000000002E-2</v>
      </c>
      <c r="Q6" s="41">
        <v>2.5999999999999999E-2</v>
      </c>
      <c r="R6" s="41">
        <v>1.2E-2</v>
      </c>
      <c r="S6" s="41">
        <v>-0.121</v>
      </c>
      <c r="T6" s="41">
        <v>-0.11799999999999999</v>
      </c>
      <c r="U6" s="41">
        <v>-7.0000000000000007E-2</v>
      </c>
      <c r="V6" s="41">
        <v>-4.1000000000000002E-2</v>
      </c>
      <c r="W6" s="41">
        <v>-8.4000000000000005E-2</v>
      </c>
      <c r="X6" s="41">
        <v>-5.2999999999999999E-2</v>
      </c>
      <c r="Y6" s="41">
        <v>-4.2000000000000003E-2</v>
      </c>
      <c r="Z6" s="43">
        <v>-7.0000000000000001E-3</v>
      </c>
      <c r="AA6" s="41" t="s">
        <v>21</v>
      </c>
      <c r="AB6" s="41">
        <f>[1]показатели!$G$5</f>
        <v>-0.12235684788621459</v>
      </c>
      <c r="AC6" s="41">
        <v>-0.14499999999999999</v>
      </c>
      <c r="AD6" s="44">
        <v>-9.7000000000000003E-2</v>
      </c>
      <c r="AE6" s="43">
        <v>-1.4361871129318988E-2</v>
      </c>
      <c r="AF6" s="41">
        <v>1.4999999999999999E-2</v>
      </c>
      <c r="AG6" s="43">
        <v>1.4999999999999999E-2</v>
      </c>
      <c r="AH6" s="43">
        <v>1.7058595731182718E-2</v>
      </c>
      <c r="AI6" s="41">
        <v>-5.0479997417158412E-4</v>
      </c>
      <c r="AJ6" s="41">
        <v>1.425407087231241E-2</v>
      </c>
      <c r="AK6" s="41">
        <v>2.8184357182781186E-2</v>
      </c>
      <c r="AL6" s="41">
        <v>4.7480585725184966E-2</v>
      </c>
      <c r="AM6" s="12">
        <v>7.5555748475720106E-3</v>
      </c>
      <c r="AN6" s="12">
        <v>4.2999999999999997E-2</v>
      </c>
      <c r="AO6" s="12">
        <v>7.8E-2</v>
      </c>
      <c r="AP6" s="12">
        <v>5.5E-2</v>
      </c>
      <c r="AQ6" s="12">
        <v>6.688533979949568E-2</v>
      </c>
      <c r="AR6" s="12">
        <v>5.1310638517167544E-2</v>
      </c>
      <c r="AS6" s="12">
        <v>5.4961439268458902E-2</v>
      </c>
      <c r="AT6" s="12">
        <v>7.2351112879188634E-2</v>
      </c>
      <c r="AU6" s="12">
        <v>7.5248485686911004E-2</v>
      </c>
      <c r="AV6" s="12">
        <v>8.0187192631377718E-2</v>
      </c>
      <c r="AW6" s="12">
        <v>8.1974999231715764E-2</v>
      </c>
      <c r="AX6" s="12">
        <v>7.004151706268831E-2</v>
      </c>
      <c r="AY6" s="12">
        <v>7.0452162578147834E-2</v>
      </c>
      <c r="AZ6" s="12">
        <v>6.4161925320008195E-2</v>
      </c>
      <c r="BA6" s="12">
        <v>5.3974563077882953E-2</v>
      </c>
      <c r="BB6" s="12">
        <v>6.3199893650656785E-2</v>
      </c>
      <c r="BC6" s="12">
        <v>6.2662946880163661E-2</v>
      </c>
      <c r="BD6" s="12">
        <v>5.7404978084911143E-2</v>
      </c>
      <c r="BE6" s="12">
        <v>2.6575649601249425E-2</v>
      </c>
      <c r="BF6" s="12">
        <v>2.6129493018802494E-2</v>
      </c>
      <c r="BG6" s="12">
        <v>2.8137783722802553E-2</v>
      </c>
      <c r="BH6" s="12">
        <v>5.1406547426008512E-3</v>
      </c>
      <c r="BI6" s="12">
        <v>3.9929913656326366E-3</v>
      </c>
      <c r="BJ6" s="12">
        <v>-3.3898927721658249E-2</v>
      </c>
      <c r="BK6" s="12">
        <v>-0.11593685598196464</v>
      </c>
      <c r="BL6" s="12">
        <v>-3.4921049142987229E-2</v>
      </c>
      <c r="BM6" s="12">
        <v>6.3314906731702064E-2</v>
      </c>
      <c r="BN6" s="12">
        <v>6.7994691827132955E-2</v>
      </c>
    </row>
    <row r="7" spans="1:66" s="39" customFormat="1" ht="18" customHeight="1" thickBot="1" x14ac:dyDescent="0.25">
      <c r="A7" s="32" t="s">
        <v>3</v>
      </c>
      <c r="B7" s="45">
        <v>-1.5417047348016542E-2</v>
      </c>
      <c r="C7" s="46">
        <v>2.9925119184221499E-2</v>
      </c>
      <c r="D7" s="46">
        <v>1.8052718516622851E-2</v>
      </c>
      <c r="E7" s="46">
        <v>-3.1382508565739861E-2</v>
      </c>
      <c r="F7" s="46">
        <v>4.5331374781094613E-2</v>
      </c>
      <c r="G7" s="46">
        <v>6.7165938782796988E-2</v>
      </c>
      <c r="H7" s="46">
        <v>-3.0247549478045619E-2</v>
      </c>
      <c r="I7" s="46">
        <v>1.1014765653383945E-2</v>
      </c>
      <c r="J7" s="46">
        <v>1.0999999999999999E-2</v>
      </c>
      <c r="K7" s="46">
        <v>-1.7999999999999999E-2</v>
      </c>
      <c r="L7" s="46">
        <v>3.5999999999999997E-2</v>
      </c>
      <c r="M7" s="46">
        <v>8.9999999999999993E-3</v>
      </c>
      <c r="N7" s="46">
        <v>3.0000000000000001E-3</v>
      </c>
      <c r="O7" s="46">
        <v>-2.1999999999999999E-2</v>
      </c>
      <c r="P7" s="46">
        <v>-4.0000000000000001E-3</v>
      </c>
      <c r="Q7" s="46">
        <v>-1.2E-2</v>
      </c>
      <c r="R7" s="46">
        <v>-1.4999999999999999E-2</v>
      </c>
      <c r="S7" s="46">
        <v>-6.0999999999999999E-2</v>
      </c>
      <c r="T7" s="46">
        <v>-2.5999999999999999E-2</v>
      </c>
      <c r="U7" s="46">
        <v>-2.7E-2</v>
      </c>
      <c r="V7" s="46">
        <v>-2.9000000000000001E-2</v>
      </c>
      <c r="W7" s="46">
        <v>-2.3E-2</v>
      </c>
      <c r="X7" s="46">
        <v>-1.2999999999999999E-2</v>
      </c>
      <c r="Y7" s="46">
        <v>-6.0999999999999999E-2</v>
      </c>
      <c r="Z7" s="48">
        <v>-7.0000000000000001E-3</v>
      </c>
      <c r="AA7" s="46" t="s">
        <v>22</v>
      </c>
      <c r="AB7" s="46">
        <f>[1]показатели!$I$5</f>
        <v>-8.0168857805161503E-2</v>
      </c>
      <c r="AC7" s="46">
        <v>-8.6999999999999994E-2</v>
      </c>
      <c r="AD7" s="49">
        <v>-4.4999999999999998E-2</v>
      </c>
      <c r="AE7" s="48">
        <v>-0.17885525690431733</v>
      </c>
      <c r="AF7" s="46">
        <v>-0.20399999999999999</v>
      </c>
      <c r="AG7" s="48">
        <v>-0.23899999999999999</v>
      </c>
      <c r="AH7" s="48">
        <v>-0.3925241027551572</v>
      </c>
      <c r="AI7" s="46">
        <v>-0.28499132176373548</v>
      </c>
      <c r="AJ7" s="46">
        <v>-0.25469065419026909</v>
      </c>
      <c r="AK7" s="46">
        <v>-0.14716847502448707</v>
      </c>
      <c r="AL7" s="46">
        <v>-1.8399133065797702E-2</v>
      </c>
      <c r="AM7" s="15">
        <v>-0.22518961657823053</v>
      </c>
      <c r="AN7" s="15">
        <v>-0.158</v>
      </c>
      <c r="AO7" s="15">
        <v>-0.114</v>
      </c>
      <c r="AP7" s="15">
        <v>-5.5E-2</v>
      </c>
      <c r="AQ7" s="15">
        <v>-0.12404172946774242</v>
      </c>
      <c r="AR7" s="15">
        <v>-5.4927682852171575E-2</v>
      </c>
      <c r="AS7" s="15">
        <v>-2.2401228144008148E-2</v>
      </c>
      <c r="AT7" s="15">
        <v>-9.086798710557514E-3</v>
      </c>
      <c r="AU7" s="15">
        <v>-0.20532126073463899</v>
      </c>
      <c r="AV7" s="15">
        <v>-3.5852349672548557E-2</v>
      </c>
      <c r="AW7" s="15">
        <v>7.9789460240749024E-3</v>
      </c>
      <c r="AX7" s="15">
        <v>5.2087957582962814E-2</v>
      </c>
      <c r="AY7" s="15">
        <v>-0.12003817224495539</v>
      </c>
      <c r="AZ7" s="15">
        <v>-8.3007079577530923E-2</v>
      </c>
      <c r="BA7" s="15">
        <v>-0.10307135784979143</v>
      </c>
      <c r="BB7" s="15">
        <v>-1.605002393966689E-2</v>
      </c>
      <c r="BC7" s="15">
        <v>4.1478765658417354E-3</v>
      </c>
      <c r="BD7" s="15">
        <v>8.2355440029092342E-2</v>
      </c>
      <c r="BE7" s="15">
        <v>7.9143588590646088E-2</v>
      </c>
      <c r="BF7" s="15">
        <v>9.5825745976769336E-2</v>
      </c>
      <c r="BG7" s="15">
        <v>5.9453052834629393E-2</v>
      </c>
      <c r="BH7" s="15">
        <v>0.1027656436704734</v>
      </c>
      <c r="BI7" s="15">
        <v>8.3275113546128168E-2</v>
      </c>
      <c r="BJ7" s="15">
        <v>7.5684318471959652E-2</v>
      </c>
      <c r="BK7" s="15">
        <v>7.2355183869525705E-2</v>
      </c>
      <c r="BL7" s="15">
        <v>7.2942914952266985E-2</v>
      </c>
      <c r="BM7" s="15">
        <v>0.1061414001513773</v>
      </c>
      <c r="BN7" s="15">
        <v>7.9761430747854953E-2</v>
      </c>
    </row>
    <row r="8" spans="1:66" s="39" customFormat="1" ht="20.25" customHeight="1" thickBot="1" x14ac:dyDescent="0.25">
      <c r="A8" s="33" t="s">
        <v>4</v>
      </c>
      <c r="B8" s="50">
        <v>6.2211643395134131E-2</v>
      </c>
      <c r="C8" s="51">
        <v>8.2732817200022846E-2</v>
      </c>
      <c r="D8" s="51">
        <v>9.1133333296427491E-2</v>
      </c>
      <c r="E8" s="51">
        <v>8.6252406741805857E-2</v>
      </c>
      <c r="F8" s="51">
        <v>8.0579095230158007E-2</v>
      </c>
      <c r="G8" s="51">
        <v>0.14590763558474029</v>
      </c>
      <c r="H8" s="51">
        <v>9.2646623879636375E-2</v>
      </c>
      <c r="I8" s="51">
        <v>0.11149076356756266</v>
      </c>
      <c r="J8" s="51">
        <v>0.123</v>
      </c>
      <c r="K8" s="51">
        <v>0.127</v>
      </c>
      <c r="L8" s="51">
        <v>0.183</v>
      </c>
      <c r="M8" s="51">
        <v>0.158</v>
      </c>
      <c r="N8" s="51">
        <v>0.152</v>
      </c>
      <c r="O8" s="51">
        <v>0.14699999999999999</v>
      </c>
      <c r="P8" s="51">
        <v>0.191</v>
      </c>
      <c r="Q8" s="51">
        <v>0.16500000000000001</v>
      </c>
      <c r="R8" s="51">
        <v>0.125</v>
      </c>
      <c r="S8" s="51">
        <v>1.7999999999999999E-2</v>
      </c>
      <c r="T8" s="51">
        <v>4.2999999999999997E-2</v>
      </c>
      <c r="U8" s="51">
        <v>0.06</v>
      </c>
      <c r="V8" s="51">
        <v>5.6000000000000001E-2</v>
      </c>
      <c r="W8" s="51">
        <v>1.0999999999999999E-2</v>
      </c>
      <c r="X8" s="51">
        <v>3.2000000000000001E-2</v>
      </c>
      <c r="Y8" s="51">
        <v>0.04</v>
      </c>
      <c r="Z8" s="53">
        <v>7.2999999999999995E-2</v>
      </c>
      <c r="AA8" s="51" t="s">
        <v>23</v>
      </c>
      <c r="AB8" s="51">
        <f>[1]показатели!$C$5</f>
        <v>2.1252547234307747E-2</v>
      </c>
      <c r="AC8" s="51">
        <v>0.01</v>
      </c>
      <c r="AD8" s="54">
        <v>3.4000000000000002E-2</v>
      </c>
      <c r="AE8" s="53">
        <v>-2.4552922920219985E-2</v>
      </c>
      <c r="AF8" s="51">
        <v>3.2000000000000001E-2</v>
      </c>
      <c r="AG8" s="53">
        <v>2.3E-2</v>
      </c>
      <c r="AH8" s="53">
        <v>3.8466786042217746E-2</v>
      </c>
      <c r="AI8" s="51">
        <v>-4.2599599464717393E-3</v>
      </c>
      <c r="AJ8" s="51">
        <v>1.7696902374829765E-2</v>
      </c>
      <c r="AK8" s="51">
        <v>3.9312883874530073E-2</v>
      </c>
      <c r="AL8" s="51">
        <v>5.7016382904827148E-2</v>
      </c>
      <c r="AM8" s="51">
        <v>3.9632385871977142E-2</v>
      </c>
      <c r="AN8" s="51">
        <v>5.3999999999999999E-2</v>
      </c>
      <c r="AO8" s="51">
        <v>7.5999999999999998E-2</v>
      </c>
      <c r="AP8" s="51">
        <v>7.3999999999999996E-2</v>
      </c>
      <c r="AQ8" s="51">
        <v>5.4571587513611061E-2</v>
      </c>
      <c r="AR8" s="51">
        <v>9.3753757991743389E-2</v>
      </c>
      <c r="AS8" s="51">
        <v>0.11102625219663019</v>
      </c>
      <c r="AT8" s="51">
        <v>0.10399890169619333</v>
      </c>
      <c r="AU8" s="18">
        <v>0.13031150696416569</v>
      </c>
      <c r="AV8" s="18">
        <v>0.12200215244018021</v>
      </c>
      <c r="AW8" s="18">
        <v>0.1388366133135992</v>
      </c>
      <c r="AX8" s="18">
        <v>0.13586370633378669</v>
      </c>
      <c r="AY8" s="18">
        <v>0.13768039448240146</v>
      </c>
      <c r="AZ8" s="18">
        <v>0.12721980139968622</v>
      </c>
      <c r="BA8" s="18">
        <v>0.12609696760010658</v>
      </c>
      <c r="BB8" s="18">
        <v>0.13477475903822111</v>
      </c>
      <c r="BC8" s="18">
        <v>0.28025938330120004</v>
      </c>
      <c r="BD8" s="18">
        <v>0.21320381184884524</v>
      </c>
      <c r="BE8" s="18">
        <v>0.1953920773210637</v>
      </c>
      <c r="BF8" s="18">
        <v>0.15999974357529403</v>
      </c>
      <c r="BG8" s="18">
        <v>0.13514311793526287</v>
      </c>
      <c r="BH8" s="18">
        <v>0.12460550698208755</v>
      </c>
      <c r="BI8" s="18">
        <v>0.13504590704093125</v>
      </c>
      <c r="BJ8" s="18">
        <v>0.11664032944643904</v>
      </c>
      <c r="BK8" s="18">
        <v>7.4811333285607587E-2</v>
      </c>
      <c r="BL8" s="18">
        <v>8.5557075931455742E-2</v>
      </c>
      <c r="BM8" s="18">
        <v>0.12314141027477143</v>
      </c>
      <c r="BN8" s="18">
        <v>0.11290099218857741</v>
      </c>
    </row>
    <row r="11" spans="1:66" x14ac:dyDescent="0.2">
      <c r="A11" s="57" t="s">
        <v>48</v>
      </c>
      <c r="BJ11" s="80"/>
    </row>
    <row r="12" spans="1:66" x14ac:dyDescent="0.2">
      <c r="BJ12" s="80"/>
    </row>
    <row r="13" spans="1:66" x14ac:dyDescent="0.2">
      <c r="BJ13" s="80"/>
    </row>
    <row r="14" spans="1:66" x14ac:dyDescent="0.2">
      <c r="BJ14" s="80"/>
    </row>
  </sheetData>
  <pageMargins left="0.7" right="0.7" top="0.75" bottom="0.75" header="0.3" footer="0.3"/>
  <pageSetup paperSize="9" orientation="portrait" verticalDpi="0" r:id="rId1"/>
  <ignoredErrors>
    <ignoredError sqref="AA5:A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workbookViewId="0">
      <pane xSplit="1" topLeftCell="BF1" activePane="topRight" state="frozen"/>
      <selection activeCell="AG38" sqref="AG38"/>
      <selection pane="topRight" activeCell="BN5" sqref="BN5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3" width="11.28515625" style="1" bestFit="1" customWidth="1"/>
    <col min="64" max="64" width="12" style="1" customWidth="1"/>
    <col min="65" max="65" width="14.42578125" style="1" customWidth="1"/>
    <col min="66" max="66" width="12.85546875" style="1" customWidth="1"/>
    <col min="67" max="16384" width="9.140625" style="1"/>
  </cols>
  <sheetData>
    <row r="1" spans="1:66" ht="21" customHeight="1" x14ac:dyDescent="0.2">
      <c r="A1" s="58" t="s">
        <v>8</v>
      </c>
    </row>
    <row r="2" spans="1:66" ht="15" customHeight="1" x14ac:dyDescent="0.2"/>
    <row r="3" spans="1:66" s="5" customFormat="1" ht="15" customHeight="1" thickBot="1" x14ac:dyDescent="0.25">
      <c r="A3" s="2" t="s">
        <v>5</v>
      </c>
    </row>
    <row r="4" spans="1:66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19" t="s">
        <v>80</v>
      </c>
      <c r="AI4" s="4" t="s">
        <v>81</v>
      </c>
      <c r="AJ4" s="4" t="s">
        <v>82</v>
      </c>
      <c r="AK4" s="59" t="s">
        <v>83</v>
      </c>
      <c r="AL4" s="59" t="s">
        <v>84</v>
      </c>
      <c r="AM4" s="59" t="s">
        <v>85</v>
      </c>
      <c r="AN4" s="59" t="s">
        <v>86</v>
      </c>
      <c r="AO4" s="59" t="s">
        <v>88</v>
      </c>
      <c r="AP4" s="59" t="s">
        <v>89</v>
      </c>
      <c r="AQ4" s="59" t="s">
        <v>90</v>
      </c>
      <c r="AR4" s="59" t="s">
        <v>91</v>
      </c>
      <c r="AS4" s="5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6" s="39" customFormat="1" ht="18" customHeight="1" x14ac:dyDescent="0.2">
      <c r="A5" s="30" t="s">
        <v>1</v>
      </c>
      <c r="B5" s="34">
        <v>0.71224879715786904</v>
      </c>
      <c r="C5" s="35">
        <v>0.65336224168773804</v>
      </c>
      <c r="D5" s="35">
        <v>0.62022166405116164</v>
      </c>
      <c r="E5" s="35">
        <v>0.62007841248019613</v>
      </c>
      <c r="F5" s="35">
        <v>0.62831826616726039</v>
      </c>
      <c r="G5" s="35">
        <v>0.5784591451249177</v>
      </c>
      <c r="H5" s="35">
        <v>0.54699048119643634</v>
      </c>
      <c r="I5" s="35">
        <v>0.53013812092324619</v>
      </c>
      <c r="J5" s="35">
        <v>0.57202762266557339</v>
      </c>
      <c r="K5" s="35">
        <v>0.51363773399354551</v>
      </c>
      <c r="L5" s="35">
        <v>0.50069331137737072</v>
      </c>
      <c r="M5" s="35">
        <v>0.48816554591488148</v>
      </c>
      <c r="N5" s="35">
        <v>0.52330882946287349</v>
      </c>
      <c r="O5" s="35">
        <v>0.49435328139865675</v>
      </c>
      <c r="P5" s="35">
        <v>0.47990079981617023</v>
      </c>
      <c r="Q5" s="35">
        <v>0.47846504643444038</v>
      </c>
      <c r="R5" s="35">
        <v>0.50600000000000001</v>
      </c>
      <c r="S5" s="35">
        <v>0.503</v>
      </c>
      <c r="T5" s="35">
        <v>0.54500000000000004</v>
      </c>
      <c r="U5" s="35">
        <v>0.51800000000000002</v>
      </c>
      <c r="V5" s="35">
        <v>0.53194062999482339</v>
      </c>
      <c r="W5" s="35">
        <v>0.52</v>
      </c>
      <c r="X5" s="35">
        <v>0.53200000000000003</v>
      </c>
      <c r="Y5" s="35">
        <v>0.54</v>
      </c>
      <c r="Z5" s="37">
        <v>0.55172478328059238</v>
      </c>
      <c r="AA5" s="35" t="s">
        <v>24</v>
      </c>
      <c r="AB5" s="35">
        <f>[1]показатели!$E$6</f>
        <v>0.59193596170179108</v>
      </c>
      <c r="AC5" s="35">
        <v>0.57799999999999996</v>
      </c>
      <c r="AD5" s="38">
        <v>0.55800000000000005</v>
      </c>
      <c r="AE5" s="37">
        <v>0.51190591479115721</v>
      </c>
      <c r="AF5" s="35">
        <v>0.56499999999999995</v>
      </c>
      <c r="AG5" s="37">
        <v>0.53286295078065626</v>
      </c>
      <c r="AH5" s="37">
        <v>0.52537015194831749</v>
      </c>
      <c r="AI5" s="35">
        <v>0.5081414536414709</v>
      </c>
      <c r="AJ5" s="35">
        <v>0.50380821985454649</v>
      </c>
      <c r="AK5" s="35">
        <v>0.50496214705370512</v>
      </c>
      <c r="AL5" s="35">
        <v>0.5119082454405367</v>
      </c>
      <c r="AM5" s="35">
        <v>0.49073737905494946</v>
      </c>
      <c r="AN5" s="35">
        <v>0.49199999999999999</v>
      </c>
      <c r="AO5" s="35">
        <v>0.47881771258058947</v>
      </c>
      <c r="AP5" s="35">
        <v>0.48399999999999999</v>
      </c>
      <c r="AQ5" s="35">
        <v>0.43862755391906566</v>
      </c>
      <c r="AR5" s="35">
        <v>0.44267724253933682</v>
      </c>
      <c r="AS5" s="35">
        <v>0.43824153081921929</v>
      </c>
      <c r="AT5" s="9">
        <v>0.43686987472428995</v>
      </c>
      <c r="AU5" s="9">
        <v>0.41090100687716918</v>
      </c>
      <c r="AV5" s="9">
        <v>0.43469958582821522</v>
      </c>
      <c r="AW5" s="9">
        <v>0.42188328421775695</v>
      </c>
      <c r="AX5" s="9">
        <v>0.43123751344038402</v>
      </c>
      <c r="AY5" s="9">
        <v>0.43207105236768711</v>
      </c>
      <c r="AZ5" s="9">
        <v>0.43054973813968705</v>
      </c>
      <c r="BA5" s="9">
        <v>0.42550001609098537</v>
      </c>
      <c r="BB5" s="9">
        <v>0.4108976868650584</v>
      </c>
      <c r="BC5" s="9">
        <v>0.34457218478055684</v>
      </c>
      <c r="BD5" s="9">
        <v>0.37769760186089246</v>
      </c>
      <c r="BE5" s="9">
        <v>0.3909419994237906</v>
      </c>
      <c r="BF5" s="9">
        <v>0.39660406869696196</v>
      </c>
      <c r="BG5" s="9">
        <v>0.43976234066414593</v>
      </c>
      <c r="BH5" s="9">
        <v>0.44762054558470549</v>
      </c>
      <c r="BI5" s="9">
        <v>0.43697431521658398</v>
      </c>
      <c r="BJ5" s="9">
        <v>0.43678426201548937</v>
      </c>
      <c r="BK5" s="9">
        <v>0.45041844162673916</v>
      </c>
      <c r="BL5" s="9">
        <v>0.42703718631513626</v>
      </c>
      <c r="BM5" s="9">
        <v>0.43146693523515944</v>
      </c>
      <c r="BN5" s="9">
        <v>0.4374875518899024</v>
      </c>
    </row>
    <row r="6" spans="1:66" s="39" customFormat="1" ht="18" customHeight="1" x14ac:dyDescent="0.2">
      <c r="A6" s="31" t="s">
        <v>2</v>
      </c>
      <c r="B6" s="40">
        <v>0.69047671992937032</v>
      </c>
      <c r="C6" s="41">
        <v>0.70526122722228846</v>
      </c>
      <c r="D6" s="41">
        <v>0.67258114405642311</v>
      </c>
      <c r="E6" s="41">
        <v>0.58061458896689166</v>
      </c>
      <c r="F6" s="41">
        <v>0.6098014764174382</v>
      </c>
      <c r="G6" s="41">
        <v>0.64578039870049431</v>
      </c>
      <c r="H6" s="41">
        <v>0.62503999614283778</v>
      </c>
      <c r="I6" s="41">
        <v>0.5594670856666496</v>
      </c>
      <c r="J6" s="41">
        <v>0.63460256297397399</v>
      </c>
      <c r="K6" s="41">
        <v>0.56287737430027862</v>
      </c>
      <c r="L6" s="41">
        <v>0.59474342065914554</v>
      </c>
      <c r="M6" s="41">
        <v>0.62489558233623432</v>
      </c>
      <c r="N6" s="41">
        <v>0.6827829784853563</v>
      </c>
      <c r="O6" s="41">
        <v>0.75194672478508295</v>
      </c>
      <c r="P6" s="41">
        <v>0.73438719832693244</v>
      </c>
      <c r="Q6" s="41">
        <v>0.7476491468282509</v>
      </c>
      <c r="R6" s="41">
        <v>0.82299999999999995</v>
      </c>
      <c r="S6" s="41">
        <v>0.88800000000000001</v>
      </c>
      <c r="T6" s="41">
        <v>0.85499999999999998</v>
      </c>
      <c r="U6" s="41">
        <v>0.82</v>
      </c>
      <c r="V6" s="41">
        <v>0.77756884897702805</v>
      </c>
      <c r="W6" s="41">
        <v>0.78300000000000003</v>
      </c>
      <c r="X6" s="41">
        <v>0.84099999999999997</v>
      </c>
      <c r="Y6" s="41">
        <v>0.83399999999999996</v>
      </c>
      <c r="Z6" s="43">
        <v>0.85768029691543457</v>
      </c>
      <c r="AA6" s="41" t="s">
        <v>25</v>
      </c>
      <c r="AB6" s="41">
        <f>[1]показатели!$G$6</f>
        <v>0.858433578929649</v>
      </c>
      <c r="AC6" s="41">
        <v>0.89</v>
      </c>
      <c r="AD6" s="44">
        <v>0.82</v>
      </c>
      <c r="AE6" s="43">
        <v>0.76053751035171047</v>
      </c>
      <c r="AF6" s="41">
        <v>0.748</v>
      </c>
      <c r="AG6" s="43">
        <v>0.75031717316724722</v>
      </c>
      <c r="AH6" s="43">
        <v>0.79231560514103538</v>
      </c>
      <c r="AI6" s="41">
        <v>0.78854855599270546</v>
      </c>
      <c r="AJ6" s="41">
        <v>0.78332587813129739</v>
      </c>
      <c r="AK6" s="41">
        <v>0.76562644552907622</v>
      </c>
      <c r="AL6" s="41">
        <v>0.72165079374268026</v>
      </c>
      <c r="AM6" s="41">
        <v>0.71303076822456413</v>
      </c>
      <c r="AN6" s="41">
        <v>0.69899999999999995</v>
      </c>
      <c r="AO6" s="41">
        <v>0.64914643015387585</v>
      </c>
      <c r="AP6" s="41">
        <v>0.66300000000000003</v>
      </c>
      <c r="AQ6" s="41">
        <v>0.60946707613207762</v>
      </c>
      <c r="AR6" s="41">
        <v>0.64771065593350663</v>
      </c>
      <c r="AS6" s="41">
        <v>0.64580412649247676</v>
      </c>
      <c r="AT6" s="12">
        <v>0.64869663783981124</v>
      </c>
      <c r="AU6" s="12">
        <v>0.67417919711899221</v>
      </c>
      <c r="AV6" s="12">
        <v>0.66767447898957055</v>
      </c>
      <c r="AW6" s="12">
        <v>0.66932551433411347</v>
      </c>
      <c r="AX6" s="12">
        <v>0.69964592133148096</v>
      </c>
      <c r="AY6" s="12">
        <v>0.7101057867722087</v>
      </c>
      <c r="AZ6" s="12">
        <v>0.76630521639636862</v>
      </c>
      <c r="BA6" s="12">
        <v>0.74555736752810764</v>
      </c>
      <c r="BB6" s="12">
        <v>0.75896114318526953</v>
      </c>
      <c r="BC6" s="12">
        <v>0.70032875708786135</v>
      </c>
      <c r="BD6" s="12">
        <v>0.69299335722180044</v>
      </c>
      <c r="BE6" s="12">
        <v>0.68601718648169419</v>
      </c>
      <c r="BF6" s="12">
        <v>0.69134479371497004</v>
      </c>
      <c r="BG6" s="12">
        <v>0.74874762005288664</v>
      </c>
      <c r="BH6" s="12">
        <v>0.73081238268654236</v>
      </c>
      <c r="BI6" s="12">
        <v>0.72545665022486905</v>
      </c>
      <c r="BJ6" s="12">
        <v>0.72565880163716201</v>
      </c>
      <c r="BK6" s="12">
        <v>0.76460617831346189</v>
      </c>
      <c r="BL6" s="12">
        <v>0.71821172521280419</v>
      </c>
      <c r="BM6" s="12">
        <v>0.65342427317792184</v>
      </c>
      <c r="BN6" s="12">
        <v>0.63858717409091448</v>
      </c>
    </row>
    <row r="7" spans="1:66" s="39" customFormat="1" ht="18" customHeight="1" thickBot="1" x14ac:dyDescent="0.25">
      <c r="A7" s="32" t="s">
        <v>3</v>
      </c>
      <c r="B7" s="45">
        <v>0.99438827327987389</v>
      </c>
      <c r="C7" s="46">
        <v>0.88408523235375747</v>
      </c>
      <c r="D7" s="46">
        <v>0.86886817039235298</v>
      </c>
      <c r="E7" s="46">
        <v>1.2112068572636936</v>
      </c>
      <c r="F7" s="46">
        <v>0.8048209086600312</v>
      </c>
      <c r="G7" s="46">
        <v>0.76611344254476577</v>
      </c>
      <c r="H7" s="46">
        <v>0.8576448126748335</v>
      </c>
      <c r="I7" s="46">
        <v>0.75905325088979914</v>
      </c>
      <c r="J7" s="46">
        <v>0.86799330794990104</v>
      </c>
      <c r="K7" s="46">
        <v>0.9775306782115224</v>
      </c>
      <c r="L7" s="46">
        <v>0.75400079013247623</v>
      </c>
      <c r="M7" s="46">
        <v>0.8261508048573849</v>
      </c>
      <c r="N7" s="46">
        <v>0.7431055023014117</v>
      </c>
      <c r="O7" s="46">
        <v>0.82243578632462166</v>
      </c>
      <c r="P7" s="46">
        <v>0.79739518715660551</v>
      </c>
      <c r="Q7" s="46">
        <v>0.94450932400062393</v>
      </c>
      <c r="R7" s="46">
        <v>0.996</v>
      </c>
      <c r="S7" s="46">
        <v>0.96299999999999997</v>
      </c>
      <c r="T7" s="46">
        <v>0.95</v>
      </c>
      <c r="U7" s="46">
        <v>0.98699999999999999</v>
      </c>
      <c r="V7" s="46">
        <v>1.0393540777472943</v>
      </c>
      <c r="W7" s="46">
        <v>1.1220000000000001</v>
      </c>
      <c r="X7" s="46">
        <v>1.1299999999999999</v>
      </c>
      <c r="Y7" s="46">
        <v>1.2689999999999999</v>
      </c>
      <c r="Z7" s="48">
        <v>1.091857579110056</v>
      </c>
      <c r="AA7" s="46" t="s">
        <v>26</v>
      </c>
      <c r="AB7" s="46">
        <f>[1]показатели!$I$6</f>
        <v>1.4963330600669134</v>
      </c>
      <c r="AC7" s="46">
        <v>1.5589999999999999</v>
      </c>
      <c r="AD7" s="49">
        <v>1.2410000000000001</v>
      </c>
      <c r="AE7" s="48">
        <v>1.8167739538137029</v>
      </c>
      <c r="AF7" s="46">
        <v>1.81</v>
      </c>
      <c r="AG7" s="48">
        <v>1.778248821772717</v>
      </c>
      <c r="AH7" s="48">
        <v>1.8949265433163038</v>
      </c>
      <c r="AI7" s="46">
        <v>1.306963879560733</v>
      </c>
      <c r="AJ7" s="46">
        <v>1.1336096744146549</v>
      </c>
      <c r="AK7" s="46">
        <v>1.1355921283404085</v>
      </c>
      <c r="AL7" s="46">
        <v>0.97678038894909469</v>
      </c>
      <c r="AM7" s="46">
        <v>0.94648895616489725</v>
      </c>
      <c r="AN7" s="46">
        <v>0.99199999999999999</v>
      </c>
      <c r="AO7" s="46">
        <v>0.96183895064655511</v>
      </c>
      <c r="AP7" s="46">
        <v>0.95499999999999996</v>
      </c>
      <c r="AQ7" s="46">
        <v>0.89965337117401289</v>
      </c>
      <c r="AR7" s="46">
        <v>0.90811692766847907</v>
      </c>
      <c r="AS7" s="46">
        <v>0.88476294875308303</v>
      </c>
      <c r="AT7" s="15">
        <v>0.89850458664145461</v>
      </c>
      <c r="AU7" s="15">
        <v>0.82775008153566598</v>
      </c>
      <c r="AV7" s="15">
        <v>0.79224710198212001</v>
      </c>
      <c r="AW7" s="15">
        <v>0.75567812481898866</v>
      </c>
      <c r="AX7" s="15">
        <v>0.71626628833970096</v>
      </c>
      <c r="AY7" s="15">
        <v>0.8538070727607765</v>
      </c>
      <c r="AZ7" s="15">
        <v>0.81150815645133401</v>
      </c>
      <c r="BA7" s="15">
        <v>0.81846638243653824</v>
      </c>
      <c r="BB7" s="15">
        <v>0.73291740125191551</v>
      </c>
      <c r="BC7" s="15">
        <v>0.80084819031497712</v>
      </c>
      <c r="BD7" s="15">
        <v>0.69997072425730711</v>
      </c>
      <c r="BE7" s="15">
        <v>0.68986054122537099</v>
      </c>
      <c r="BF7" s="15">
        <v>0.71218218597436755</v>
      </c>
      <c r="BG7" s="15">
        <v>0.74350489169389444</v>
      </c>
      <c r="BH7" s="15">
        <v>0.66287116086073861</v>
      </c>
      <c r="BI7" s="15">
        <v>0.67814763221545304</v>
      </c>
      <c r="BJ7" s="15">
        <v>0.7093880840180089</v>
      </c>
      <c r="BK7" s="15">
        <v>0.75812988039932783</v>
      </c>
      <c r="BL7" s="15">
        <v>0.72310750153462777</v>
      </c>
      <c r="BM7" s="15">
        <v>0.66084700251819084</v>
      </c>
      <c r="BN7" s="15">
        <v>0.68687008751099876</v>
      </c>
    </row>
    <row r="8" spans="1:66" s="39" customFormat="1" ht="20.25" customHeight="1" thickBot="1" x14ac:dyDescent="0.25">
      <c r="A8" s="33" t="s">
        <v>4</v>
      </c>
      <c r="B8" s="50">
        <v>0.74450823320218562</v>
      </c>
      <c r="C8" s="51">
        <v>0.68966610218421964</v>
      </c>
      <c r="D8" s="51">
        <v>0.6556201148395735</v>
      </c>
      <c r="E8" s="51">
        <v>0.66036707704975839</v>
      </c>
      <c r="F8" s="51">
        <v>0.66544637622474001</v>
      </c>
      <c r="G8" s="51">
        <v>0.62986312438871339</v>
      </c>
      <c r="H8" s="51">
        <v>0.61909781309809286</v>
      </c>
      <c r="I8" s="51">
        <v>0.57640961147541636</v>
      </c>
      <c r="J8" s="51">
        <v>0.61966522440948646</v>
      </c>
      <c r="K8" s="51">
        <v>0.57154287131464976</v>
      </c>
      <c r="L8" s="51">
        <v>0.55074630157866011</v>
      </c>
      <c r="M8" s="51">
        <v>0.55527178437721547</v>
      </c>
      <c r="N8" s="51">
        <v>0.58441263053148451</v>
      </c>
      <c r="O8" s="51">
        <v>0.59009689175689239</v>
      </c>
      <c r="P8" s="51">
        <v>0.5729519809772412</v>
      </c>
      <c r="Q8" s="51">
        <v>0.58348149452816012</v>
      </c>
      <c r="R8" s="51">
        <v>0.622</v>
      </c>
      <c r="S8" s="51">
        <v>0.629</v>
      </c>
      <c r="T8" s="51">
        <v>0.65200000000000002</v>
      </c>
      <c r="U8" s="51">
        <v>0.625</v>
      </c>
      <c r="V8" s="51">
        <v>0.628</v>
      </c>
      <c r="W8" s="51">
        <v>0.624</v>
      </c>
      <c r="X8" s="51">
        <v>0.65100000000000002</v>
      </c>
      <c r="Y8" s="51">
        <v>0.65500000000000003</v>
      </c>
      <c r="Z8" s="53">
        <v>0.6640153635596896</v>
      </c>
      <c r="AA8" s="51" t="s">
        <v>27</v>
      </c>
      <c r="AB8" s="51">
        <f>[1]показатели!$C$6</f>
        <v>0.68981450264120947</v>
      </c>
      <c r="AC8" s="51">
        <v>0.68799999999999994</v>
      </c>
      <c r="AD8" s="54">
        <v>0.67800000000000005</v>
      </c>
      <c r="AE8" s="53">
        <v>0.6409215494575945</v>
      </c>
      <c r="AF8" s="51">
        <v>0.67400000000000004</v>
      </c>
      <c r="AG8" s="53">
        <v>0.65229578381275599</v>
      </c>
      <c r="AH8" s="53">
        <v>0.63232033341112837</v>
      </c>
      <c r="AI8" s="51">
        <v>0.60862861884923991</v>
      </c>
      <c r="AJ8" s="51">
        <v>0.6005188250090463</v>
      </c>
      <c r="AK8" s="51">
        <v>0.5978412626432501</v>
      </c>
      <c r="AL8" s="51">
        <v>0.60617187286295071</v>
      </c>
      <c r="AM8" s="51">
        <v>0.58684479028303838</v>
      </c>
      <c r="AN8" s="51">
        <v>0.58599999999999997</v>
      </c>
      <c r="AO8" s="51">
        <v>0.56184652267115009</v>
      </c>
      <c r="AP8" s="51">
        <v>0.55500000000000005</v>
      </c>
      <c r="AQ8" s="51">
        <v>0.50767061568004335</v>
      </c>
      <c r="AR8" s="51">
        <v>0.51893024467253235</v>
      </c>
      <c r="AS8" s="51">
        <v>0.51521321225537153</v>
      </c>
      <c r="AT8" s="51">
        <v>0.51563510795562639</v>
      </c>
      <c r="AU8" s="18">
        <v>0.50095565580011692</v>
      </c>
      <c r="AV8" s="18">
        <v>0.51706425241856335</v>
      </c>
      <c r="AW8" s="18">
        <v>0.50527812883271461</v>
      </c>
      <c r="AX8" s="18">
        <v>0.49759107505088701</v>
      </c>
      <c r="AY8" s="18">
        <v>0.49996157275324188</v>
      </c>
      <c r="AZ8" s="18">
        <v>0.50820264833229267</v>
      </c>
      <c r="BA8" s="18">
        <v>0.5000353208047823</v>
      </c>
      <c r="BB8" s="18">
        <v>0.48748323370162189</v>
      </c>
      <c r="BC8" s="18">
        <v>0.42202554312751206</v>
      </c>
      <c r="BD8" s="18">
        <v>0.44605481194380392</v>
      </c>
      <c r="BE8" s="18">
        <v>0.4567949224645258</v>
      </c>
      <c r="BF8" s="18">
        <v>0.46166359430955267</v>
      </c>
      <c r="BG8" s="18">
        <v>0.50855152391999425</v>
      </c>
      <c r="BH8" s="18">
        <v>0.50947250377321729</v>
      </c>
      <c r="BI8" s="18">
        <v>0.50031224106883099</v>
      </c>
      <c r="BJ8" s="18">
        <v>0.5007949288501804</v>
      </c>
      <c r="BK8" s="18">
        <v>0.51922968481393827</v>
      </c>
      <c r="BL8" s="18">
        <v>0.48943399127664577</v>
      </c>
      <c r="BM8" s="18">
        <v>0.47875994765461877</v>
      </c>
      <c r="BN8" s="18">
        <v>0.48239110373923844</v>
      </c>
    </row>
  </sheetData>
  <pageMargins left="0.7" right="0.7" top="0.75" bottom="0.75" header="0.3" footer="0.3"/>
  <pageSetup paperSize="9" orientation="portrait" verticalDpi="0" r:id="rId1"/>
  <ignoredErrors>
    <ignoredError sqref="AA5:A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workbookViewId="0">
      <pane xSplit="1" topLeftCell="BF1" activePane="topRight" state="frozen"/>
      <selection activeCell="AG38" sqref="AG38"/>
      <selection pane="topRight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3" width="11.28515625" style="1" bestFit="1" customWidth="1"/>
    <col min="64" max="64" width="11.85546875" style="1" customWidth="1"/>
    <col min="65" max="65" width="14" style="1" customWidth="1"/>
    <col min="66" max="66" width="12.85546875" style="1" customWidth="1"/>
    <col min="67" max="16384" width="9.140625" style="1"/>
  </cols>
  <sheetData>
    <row r="1" spans="1:67" ht="21" customHeight="1" x14ac:dyDescent="0.2">
      <c r="A1" s="58" t="s">
        <v>9</v>
      </c>
    </row>
    <row r="2" spans="1:67" ht="15" customHeight="1" x14ac:dyDescent="0.2"/>
    <row r="3" spans="1:67" s="5" customFormat="1" ht="15" customHeight="1" thickBot="1" x14ac:dyDescent="0.25">
      <c r="A3" s="2" t="s">
        <v>5</v>
      </c>
    </row>
    <row r="4" spans="1:67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4" t="s">
        <v>80</v>
      </c>
      <c r="AI4" s="64" t="s">
        <v>81</v>
      </c>
      <c r="AJ4" s="4" t="s">
        <v>82</v>
      </c>
      <c r="AK4" s="69" t="s">
        <v>83</v>
      </c>
      <c r="AL4" s="69" t="s">
        <v>84</v>
      </c>
      <c r="AM4" s="69" t="s">
        <v>87</v>
      </c>
      <c r="AN4" s="69" t="s">
        <v>86</v>
      </c>
      <c r="AO4" s="69" t="s">
        <v>88</v>
      </c>
      <c r="AP4" s="69" t="s">
        <v>89</v>
      </c>
      <c r="AQ4" s="69" t="s">
        <v>90</v>
      </c>
      <c r="AR4" s="69" t="s">
        <v>91</v>
      </c>
      <c r="AS4" s="6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7" s="39" customFormat="1" ht="18" customHeight="1" x14ac:dyDescent="0.2">
      <c r="A5" s="30" t="s">
        <v>1</v>
      </c>
      <c r="B5" s="34">
        <v>0.30918075534590811</v>
      </c>
      <c r="C5" s="35">
        <v>0.30116430042853215</v>
      </c>
      <c r="D5" s="35">
        <v>0.28272822739554698</v>
      </c>
      <c r="E5" s="35">
        <v>0.28657298881975901</v>
      </c>
      <c r="F5" s="35">
        <v>0.28337286320466326</v>
      </c>
      <c r="G5" s="35">
        <v>0.25865572884321375</v>
      </c>
      <c r="H5" s="35">
        <v>0.23904684445674707</v>
      </c>
      <c r="I5" s="35">
        <v>0.23785425943156877</v>
      </c>
      <c r="J5" s="35">
        <v>0.25372341846849189</v>
      </c>
      <c r="K5" s="35">
        <v>0.21480126331762159</v>
      </c>
      <c r="L5" s="35">
        <v>0.20885353734317152</v>
      </c>
      <c r="M5" s="35">
        <v>0.2022511107443124</v>
      </c>
      <c r="N5" s="35">
        <v>0.22169644784706638</v>
      </c>
      <c r="O5" s="35">
        <v>0.20311655158771277</v>
      </c>
      <c r="P5" s="35">
        <v>0.19594625764542964</v>
      </c>
      <c r="Q5" s="35">
        <v>0.19835022847860967</v>
      </c>
      <c r="R5" s="36">
        <v>0.19900000000000001</v>
      </c>
      <c r="S5" s="35">
        <v>0.18964136214853958</v>
      </c>
      <c r="T5" s="35">
        <v>0.20599999999999999</v>
      </c>
      <c r="U5" s="35">
        <v>0.19568693428209655</v>
      </c>
      <c r="V5" s="35">
        <v>0.20799999999999999</v>
      </c>
      <c r="W5" s="35">
        <v>0.20727330875856861</v>
      </c>
      <c r="X5" s="35">
        <v>0.20300000000000001</v>
      </c>
      <c r="Y5" s="35">
        <v>0.20699999999999999</v>
      </c>
      <c r="Z5" s="37">
        <v>0.214</v>
      </c>
      <c r="AA5" s="35" t="s">
        <v>28</v>
      </c>
      <c r="AB5" s="35">
        <f>[1]показатели!$E$8</f>
        <v>0.21665669010222183</v>
      </c>
      <c r="AC5" s="35">
        <v>0.21299999999999999</v>
      </c>
      <c r="AD5" s="38">
        <v>0.20899999999999999</v>
      </c>
      <c r="AE5" s="37">
        <v>0.18972173811222001</v>
      </c>
      <c r="AF5" s="35">
        <v>0.191</v>
      </c>
      <c r="AG5" s="37">
        <v>0.18839093939646503</v>
      </c>
      <c r="AH5" s="35">
        <v>0.1890741516808549</v>
      </c>
      <c r="AI5" s="65">
        <v>0.19589820689169568</v>
      </c>
      <c r="AJ5" s="35">
        <v>0.19721279054671328</v>
      </c>
      <c r="AK5" s="65">
        <v>0.19905258201827575</v>
      </c>
      <c r="AL5" s="70">
        <v>0.19718474882565901</v>
      </c>
      <c r="AM5" s="65">
        <v>0.18936758777374529</v>
      </c>
      <c r="AN5" s="65">
        <v>0.193</v>
      </c>
      <c r="AO5" s="65">
        <v>0.18992324487412776</v>
      </c>
      <c r="AP5" s="65">
        <v>0.192</v>
      </c>
      <c r="AQ5" s="65">
        <v>0.18165593918778003</v>
      </c>
      <c r="AR5" s="65">
        <v>0.18386161964963546</v>
      </c>
      <c r="AS5" s="65">
        <v>0.18121430914794365</v>
      </c>
      <c r="AT5" s="9">
        <v>0.17816855193928899</v>
      </c>
      <c r="AU5" s="9">
        <v>0.17357928611107662</v>
      </c>
      <c r="AV5" s="9">
        <v>0.17281792190954701</v>
      </c>
      <c r="AW5" s="9">
        <v>0.171429970076904</v>
      </c>
      <c r="AX5" s="9">
        <v>0.17560013644754199</v>
      </c>
      <c r="AY5" s="9">
        <v>0.18086171447131499</v>
      </c>
      <c r="AZ5" s="9">
        <v>0.17844369489775527</v>
      </c>
      <c r="BA5" s="9">
        <v>0.17584213750844777</v>
      </c>
      <c r="BB5" s="9">
        <v>0.16918031904660039</v>
      </c>
      <c r="BC5" s="9">
        <v>0.15560576596132802</v>
      </c>
      <c r="BD5" s="9">
        <v>0.17474769734778228</v>
      </c>
      <c r="BE5" s="9">
        <v>0.17727807052651701</v>
      </c>
      <c r="BF5" s="9">
        <v>0.18116801173227901</v>
      </c>
      <c r="BG5" s="9">
        <v>0.193705001182567</v>
      </c>
      <c r="BH5" s="9">
        <v>0.20308630598991101</v>
      </c>
      <c r="BI5" s="9">
        <v>0.196946414715581</v>
      </c>
      <c r="BJ5" s="9">
        <v>0.19672215812044422</v>
      </c>
      <c r="BK5" s="9">
        <v>0.19181821227199325</v>
      </c>
      <c r="BL5" s="9">
        <v>0.191314560689091</v>
      </c>
      <c r="BM5" s="9">
        <v>0.18915494501373245</v>
      </c>
      <c r="BN5" s="9">
        <v>0.19169416144222357</v>
      </c>
      <c r="BO5" s="81"/>
    </row>
    <row r="6" spans="1:67" s="39" customFormat="1" ht="18" customHeight="1" x14ac:dyDescent="0.2">
      <c r="A6" s="31" t="s">
        <v>2</v>
      </c>
      <c r="B6" s="40">
        <v>0.31993562078285176</v>
      </c>
      <c r="C6" s="41">
        <v>0.32940399658850178</v>
      </c>
      <c r="D6" s="41">
        <v>0.31527036089304261</v>
      </c>
      <c r="E6" s="41">
        <v>0.27356761979951921</v>
      </c>
      <c r="F6" s="41">
        <v>0.28531597299877387</v>
      </c>
      <c r="G6" s="41">
        <v>0.29329894952406232</v>
      </c>
      <c r="H6" s="41">
        <v>0.28417935220128543</v>
      </c>
      <c r="I6" s="41">
        <v>0.26104847024112054</v>
      </c>
      <c r="J6" s="41">
        <v>0.2830529558219238</v>
      </c>
      <c r="K6" s="41">
        <v>0.24540147372949611</v>
      </c>
      <c r="L6" s="41">
        <v>0.24233546452513485</v>
      </c>
      <c r="M6" s="41">
        <v>0.25389966603571129</v>
      </c>
      <c r="N6" s="41">
        <v>0.2688019498928359</v>
      </c>
      <c r="O6" s="41">
        <v>0.29522411914275337</v>
      </c>
      <c r="P6" s="41">
        <v>0.29793785594889799</v>
      </c>
      <c r="Q6" s="41">
        <v>0.30078991137612821</v>
      </c>
      <c r="R6" s="42">
        <v>0.32300000000000001</v>
      </c>
      <c r="S6" s="41">
        <v>0.34799952158565067</v>
      </c>
      <c r="T6" s="41">
        <v>0.34899999999999998</v>
      </c>
      <c r="U6" s="41">
        <v>0.33655970625180981</v>
      </c>
      <c r="V6" s="41">
        <v>0.312</v>
      </c>
      <c r="W6" s="41">
        <v>0.31686543571346409</v>
      </c>
      <c r="X6" s="41">
        <v>0.34100000000000003</v>
      </c>
      <c r="Y6" s="41">
        <v>0.33300000000000002</v>
      </c>
      <c r="Z6" s="43">
        <v>0.33500000000000002</v>
      </c>
      <c r="AA6" s="41" t="s">
        <v>29</v>
      </c>
      <c r="AB6" s="41">
        <f>[1]показатели!$G$8</f>
        <v>0.34724901912543543</v>
      </c>
      <c r="AC6" s="41">
        <v>0.34799999999999998</v>
      </c>
      <c r="AD6" s="44">
        <v>0.29699999999999999</v>
      </c>
      <c r="AE6" s="43">
        <v>0.29923698161819401</v>
      </c>
      <c r="AF6" s="41">
        <v>0.28999999999999998</v>
      </c>
      <c r="AG6" s="43">
        <v>0.29081440406292647</v>
      </c>
      <c r="AH6" s="41">
        <v>0.30098868417764074</v>
      </c>
      <c r="AI6" s="66">
        <v>0.30310163780839344</v>
      </c>
      <c r="AJ6" s="41">
        <v>0.30271420355491635</v>
      </c>
      <c r="AK6" s="66">
        <v>0.29922223538236803</v>
      </c>
      <c r="AL6" s="66">
        <v>0.276856947586608</v>
      </c>
      <c r="AM6" s="66">
        <v>0.27996960582368879</v>
      </c>
      <c r="AN6" s="66">
        <v>0.27300000000000002</v>
      </c>
      <c r="AO6" s="66">
        <v>0.25579894996323854</v>
      </c>
      <c r="AP6" s="66">
        <v>0.25900000000000001</v>
      </c>
      <c r="AQ6" s="66">
        <v>0.25519060866911814</v>
      </c>
      <c r="AR6" s="66">
        <v>0.26176779113672671</v>
      </c>
      <c r="AS6" s="66">
        <v>0.25290649172446883</v>
      </c>
      <c r="AT6" s="12">
        <v>0.25325545353645401</v>
      </c>
      <c r="AU6" s="12">
        <v>0.28502228498986554</v>
      </c>
      <c r="AV6" s="12">
        <v>0.24925905547346899</v>
      </c>
      <c r="AW6" s="12">
        <v>0.25543730791943098</v>
      </c>
      <c r="AX6" s="12">
        <v>0.268501380068632</v>
      </c>
      <c r="AY6" s="12">
        <v>0.279045947868031</v>
      </c>
      <c r="AZ6" s="12">
        <v>0.2770028149466075</v>
      </c>
      <c r="BA6" s="12">
        <v>0.27962452362586887</v>
      </c>
      <c r="BB6" s="12">
        <v>0.27943514120893248</v>
      </c>
      <c r="BC6" s="12">
        <v>0.26284972373887294</v>
      </c>
      <c r="BD6" s="12">
        <v>0.27116886592847766</v>
      </c>
      <c r="BE6" s="12">
        <v>0.27795002128612201</v>
      </c>
      <c r="BF6" s="12">
        <v>0.28080939443493003</v>
      </c>
      <c r="BG6" s="12">
        <v>0.32558076712586398</v>
      </c>
      <c r="BH6" s="12">
        <v>0.31862746521616703</v>
      </c>
      <c r="BI6" s="12">
        <v>0.31285499819541301</v>
      </c>
      <c r="BJ6" s="12">
        <v>0.30833477172183377</v>
      </c>
      <c r="BK6" s="12">
        <v>0.34332816602617006</v>
      </c>
      <c r="BL6" s="12">
        <v>0.32645917755664788</v>
      </c>
      <c r="BM6" s="12">
        <v>0.30440147006466145</v>
      </c>
      <c r="BN6" s="12">
        <v>0.28933732490490122</v>
      </c>
      <c r="BO6" s="81"/>
    </row>
    <row r="7" spans="1:67" s="39" customFormat="1" ht="18" customHeight="1" thickBot="1" x14ac:dyDescent="0.25">
      <c r="A7" s="32" t="s">
        <v>3</v>
      </c>
      <c r="B7" s="45">
        <v>0.45100072256160723</v>
      </c>
      <c r="C7" s="46">
        <v>0.41170454428649256</v>
      </c>
      <c r="D7" s="46">
        <v>0.38903787897894615</v>
      </c>
      <c r="E7" s="46">
        <v>0.5316238786488916</v>
      </c>
      <c r="F7" s="46">
        <v>0.35817164581468192</v>
      </c>
      <c r="G7" s="46">
        <v>0.34985447814435688</v>
      </c>
      <c r="H7" s="46">
        <v>0.38295332082858119</v>
      </c>
      <c r="I7" s="46">
        <v>0.34068134412846801</v>
      </c>
      <c r="J7" s="46">
        <v>0.36661376709192428</v>
      </c>
      <c r="K7" s="46">
        <v>0.4078666393646429</v>
      </c>
      <c r="L7" s="46">
        <v>0.34743395544685168</v>
      </c>
      <c r="M7" s="46">
        <v>0.36585427845241458</v>
      </c>
      <c r="N7" s="46">
        <v>0.33872858921512927</v>
      </c>
      <c r="O7" s="46">
        <v>0.40405343810385891</v>
      </c>
      <c r="P7" s="46">
        <v>0.38100819292538429</v>
      </c>
      <c r="Q7" s="46">
        <v>0.39311352222611889</v>
      </c>
      <c r="R7" s="47">
        <v>0.41299999999999998</v>
      </c>
      <c r="S7" s="46">
        <v>0.43195663474472745</v>
      </c>
      <c r="T7" s="46">
        <v>0.40600000000000003</v>
      </c>
      <c r="U7" s="46">
        <v>0.43493743254658956</v>
      </c>
      <c r="V7" s="46">
        <v>0.42899999999999999</v>
      </c>
      <c r="W7" s="46">
        <v>0.46801655996096259</v>
      </c>
      <c r="X7" s="46">
        <v>0.48299999999999998</v>
      </c>
      <c r="Y7" s="46">
        <v>0.54800000000000004</v>
      </c>
      <c r="Z7" s="48">
        <v>0.46800000000000003</v>
      </c>
      <c r="AA7" s="46" t="s">
        <v>30</v>
      </c>
      <c r="AB7" s="46">
        <f>[1]показатели!$I$8</f>
        <v>0.60518541495875156</v>
      </c>
      <c r="AC7" s="46">
        <v>0.63700000000000001</v>
      </c>
      <c r="AD7" s="49">
        <v>0.504</v>
      </c>
      <c r="AE7" s="48">
        <v>0.71374550541535997</v>
      </c>
      <c r="AF7" s="46">
        <v>0.68400000000000005</v>
      </c>
      <c r="AG7" s="48">
        <v>0.6650552403549469</v>
      </c>
      <c r="AH7" s="46">
        <v>0.61842633006960013</v>
      </c>
      <c r="AI7" s="67">
        <v>0.49646860174270252</v>
      </c>
      <c r="AJ7" s="46">
        <v>0.42854981967948325</v>
      </c>
      <c r="AK7" s="67">
        <v>0.4303426849260153</v>
      </c>
      <c r="AL7" s="67">
        <v>0.370455684166548</v>
      </c>
      <c r="AM7" s="67">
        <v>0.39311331301165836</v>
      </c>
      <c r="AN7" s="67">
        <v>0.40100000000000002</v>
      </c>
      <c r="AO7" s="67">
        <v>0.39600037163193474</v>
      </c>
      <c r="AP7" s="67">
        <v>0.39900000000000002</v>
      </c>
      <c r="AQ7" s="67">
        <v>0.39341712759367548</v>
      </c>
      <c r="AR7" s="67">
        <v>0.42052237525942954</v>
      </c>
      <c r="AS7" s="67">
        <v>0.41674864057925026</v>
      </c>
      <c r="AT7" s="15">
        <v>0.40656235067583701</v>
      </c>
      <c r="AU7" s="15">
        <v>0.38445866671184659</v>
      </c>
      <c r="AV7" s="15">
        <v>0.37215825183984202</v>
      </c>
      <c r="AW7" s="15">
        <v>0.367942488270465</v>
      </c>
      <c r="AX7" s="15">
        <v>0.32972364065314502</v>
      </c>
      <c r="AY7" s="15">
        <v>0.42676545232052598</v>
      </c>
      <c r="AZ7" s="15">
        <v>0.38728622293561304</v>
      </c>
      <c r="BA7" s="15">
        <v>0.39662047927080268</v>
      </c>
      <c r="BB7" s="15">
        <v>0.35169739715768372</v>
      </c>
      <c r="BC7" s="15">
        <v>0.37774046468452233</v>
      </c>
      <c r="BD7" s="15">
        <v>0.33301464401311059</v>
      </c>
      <c r="BE7" s="15">
        <v>0.33174168179647801</v>
      </c>
      <c r="BF7" s="15">
        <v>0.339422673380258</v>
      </c>
      <c r="BG7" s="15">
        <v>0.36665363456114403</v>
      </c>
      <c r="BH7" s="15">
        <v>0.33209189672298101</v>
      </c>
      <c r="BI7" s="15">
        <v>0.34561129938804203</v>
      </c>
      <c r="BJ7" s="15">
        <v>0.34928911564275344</v>
      </c>
      <c r="BK7" s="15">
        <v>0.36971245946238535</v>
      </c>
      <c r="BL7" s="15">
        <v>0.3578204405579884</v>
      </c>
      <c r="BM7" s="15">
        <v>0.32780166117116744</v>
      </c>
      <c r="BN7" s="15">
        <v>0.3359706604159296</v>
      </c>
      <c r="BO7" s="81"/>
    </row>
    <row r="8" spans="1:67" s="39" customFormat="1" ht="20.25" customHeight="1" thickBot="1" x14ac:dyDescent="0.25">
      <c r="A8" s="33" t="s">
        <v>4</v>
      </c>
      <c r="B8" s="50">
        <v>0.33019007214541252</v>
      </c>
      <c r="C8" s="51">
        <v>0.31947027935432731</v>
      </c>
      <c r="D8" s="51">
        <v>0.3006722546459113</v>
      </c>
      <c r="E8" s="51">
        <v>0.30418458023512079</v>
      </c>
      <c r="F8" s="51">
        <v>0.30037044410958608</v>
      </c>
      <c r="G8" s="51">
        <v>0.28390471466281519</v>
      </c>
      <c r="H8" s="51">
        <v>0.27371529838440389</v>
      </c>
      <c r="I8" s="51">
        <v>0.26033310131336701</v>
      </c>
      <c r="J8" s="51">
        <v>0.27329827979789295</v>
      </c>
      <c r="K8" s="51">
        <v>0.24171564676369103</v>
      </c>
      <c r="L8" s="51">
        <v>0.23056948192211457</v>
      </c>
      <c r="M8" s="51">
        <v>0.23028368610323463</v>
      </c>
      <c r="N8" s="51">
        <v>0.24280931198628988</v>
      </c>
      <c r="O8" s="51">
        <v>0.2412853589681952</v>
      </c>
      <c r="P8" s="51">
        <v>0.23608429578747198</v>
      </c>
      <c r="Q8" s="51">
        <v>0.23916838111875224</v>
      </c>
      <c r="R8" s="52">
        <v>0.246</v>
      </c>
      <c r="S8" s="51">
        <v>0.24427077605761746</v>
      </c>
      <c r="T8" s="51">
        <v>0.25600000000000001</v>
      </c>
      <c r="U8" s="51">
        <v>0.24661430309375565</v>
      </c>
      <c r="V8" s="51">
        <v>0.249</v>
      </c>
      <c r="W8" s="51">
        <v>0.251</v>
      </c>
      <c r="X8" s="51">
        <v>0.255</v>
      </c>
      <c r="Y8" s="51">
        <v>0.25800000000000001</v>
      </c>
      <c r="Z8" s="53">
        <v>0.26</v>
      </c>
      <c r="AA8" s="51" t="s">
        <v>31</v>
      </c>
      <c r="AB8" s="51">
        <f>[1]показатели!$C$8</f>
        <v>0.26265962344135524</v>
      </c>
      <c r="AC8" s="51">
        <v>0.26100000000000001</v>
      </c>
      <c r="AD8" s="54">
        <v>0.254</v>
      </c>
      <c r="AE8" s="53">
        <v>0.24424515580428599</v>
      </c>
      <c r="AF8" s="51">
        <v>0.24199999999999999</v>
      </c>
      <c r="AG8" s="53">
        <v>0.2395645328429391</v>
      </c>
      <c r="AH8" s="51">
        <v>0.22939397223317806</v>
      </c>
      <c r="AI8" s="68">
        <v>0.23413849346333576</v>
      </c>
      <c r="AJ8" s="51">
        <v>0.23344466730264621</v>
      </c>
      <c r="AK8" s="68">
        <v>0.23428107656824351</v>
      </c>
      <c r="AL8" s="68">
        <v>0.23276717297272001</v>
      </c>
      <c r="AM8" s="68">
        <v>0.22968707244848333</v>
      </c>
      <c r="AN8" s="68">
        <v>0.23</v>
      </c>
      <c r="AO8" s="68">
        <v>0.22316832955004742</v>
      </c>
      <c r="AP8" s="68">
        <v>0.22</v>
      </c>
      <c r="AQ8" s="68">
        <v>0.21195901316387078</v>
      </c>
      <c r="AR8" s="68">
        <v>0.21552927397098479</v>
      </c>
      <c r="AS8" s="68">
        <v>0.21138914646658052</v>
      </c>
      <c r="AT8" s="51">
        <v>0.209079269678936</v>
      </c>
      <c r="AU8" s="18">
        <v>0.2131979367721448</v>
      </c>
      <c r="AV8" s="18">
        <v>0.20341193750891401</v>
      </c>
      <c r="AW8" s="18">
        <v>0.20357211145713899</v>
      </c>
      <c r="AX8" s="18">
        <v>0.201307287645073</v>
      </c>
      <c r="AY8" s="18">
        <v>0.20851057074023099</v>
      </c>
      <c r="AZ8" s="18">
        <v>0.20508201945614568</v>
      </c>
      <c r="BA8" s="18">
        <v>0.20356706878328606</v>
      </c>
      <c r="BB8" s="18">
        <v>0.1968122541907176</v>
      </c>
      <c r="BC8" s="18">
        <v>0.18187690970134177</v>
      </c>
      <c r="BD8" s="18">
        <v>0.19802378551131108</v>
      </c>
      <c r="BE8" s="18">
        <v>0.201877560821864</v>
      </c>
      <c r="BF8" s="18">
        <v>0.20522757221989399</v>
      </c>
      <c r="BG8" s="18">
        <v>0.224775532840573</v>
      </c>
      <c r="BH8" s="18">
        <v>0.230104842018691</v>
      </c>
      <c r="BI8" s="18">
        <v>0.22459392614717</v>
      </c>
      <c r="BJ8" s="18">
        <v>0.22342836810990724</v>
      </c>
      <c r="BK8" s="18">
        <v>0.22612313464297012</v>
      </c>
      <c r="BL8" s="18">
        <v>0.22135452123497984</v>
      </c>
      <c r="BM8" s="18">
        <v>0.21451732419485911</v>
      </c>
      <c r="BN8" s="18">
        <v>0.2144416979926255</v>
      </c>
      <c r="BO8" s="81"/>
    </row>
  </sheetData>
  <pageMargins left="0.7" right="0.7" top="0.75" bottom="0.75" header="0.3" footer="0.3"/>
  <ignoredErrors>
    <ignoredError sqref="AA5:A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workbookViewId="0">
      <pane xSplit="1" topLeftCell="BD1" activePane="topRight" state="frozen"/>
      <selection activeCell="AG38" sqref="AG38"/>
      <selection pane="topRight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2" width="11.28515625" style="1" bestFit="1" customWidth="1"/>
    <col min="63" max="63" width="11.140625" style="1" customWidth="1"/>
    <col min="64" max="64" width="11.85546875" style="1" customWidth="1"/>
    <col min="65" max="65" width="12.28515625" style="1" customWidth="1"/>
    <col min="66" max="66" width="13.140625" style="1" customWidth="1"/>
    <col min="67" max="16384" width="9.140625" style="1"/>
  </cols>
  <sheetData>
    <row r="1" spans="1:67" ht="21" customHeight="1" x14ac:dyDescent="0.2">
      <c r="A1" s="58" t="s">
        <v>10</v>
      </c>
    </row>
    <row r="2" spans="1:67" ht="15" customHeight="1" x14ac:dyDescent="0.2"/>
    <row r="3" spans="1:67" s="5" customFormat="1" ht="15" customHeight="1" thickBot="1" x14ac:dyDescent="0.25">
      <c r="A3" s="2" t="s">
        <v>5</v>
      </c>
    </row>
    <row r="4" spans="1:67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4" t="s">
        <v>80</v>
      </c>
      <c r="AI4" s="64" t="s">
        <v>81</v>
      </c>
      <c r="AJ4" s="64" t="s">
        <v>82</v>
      </c>
      <c r="AK4" s="69" t="s">
        <v>83</v>
      </c>
      <c r="AL4" s="69" t="s">
        <v>84</v>
      </c>
      <c r="AM4" s="69" t="s">
        <v>87</v>
      </c>
      <c r="AN4" s="69" t="s">
        <v>86</v>
      </c>
      <c r="AO4" s="69" t="s">
        <v>88</v>
      </c>
      <c r="AP4" s="69" t="s">
        <v>89</v>
      </c>
      <c r="AQ4" s="69" t="s">
        <v>90</v>
      </c>
      <c r="AR4" s="69" t="s">
        <v>91</v>
      </c>
      <c r="AS4" s="6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7" s="39" customFormat="1" ht="18" customHeight="1" x14ac:dyDescent="0.2">
      <c r="A5" s="30" t="s">
        <v>1</v>
      </c>
      <c r="B5" s="34">
        <v>0.4340909476852069</v>
      </c>
      <c r="C5" s="35">
        <v>0.46094537029041821</v>
      </c>
      <c r="D5" s="35">
        <v>0.45585029318199516</v>
      </c>
      <c r="E5" s="35">
        <v>0.46215604841575014</v>
      </c>
      <c r="F5" s="35">
        <v>0.45100210906367072</v>
      </c>
      <c r="G5" s="35">
        <v>0.44714606212571378</v>
      </c>
      <c r="H5" s="35">
        <v>0.43702194585521514</v>
      </c>
      <c r="I5" s="35">
        <v>0.44866469707430356</v>
      </c>
      <c r="J5" s="35">
        <v>0.44355099022346883</v>
      </c>
      <c r="K5" s="35">
        <v>0.41819603409495776</v>
      </c>
      <c r="L5" s="35">
        <v>0.41712867457452296</v>
      </c>
      <c r="M5" s="35">
        <v>0.41430845014936329</v>
      </c>
      <c r="N5" s="35">
        <v>0.42364362182578991</v>
      </c>
      <c r="O5" s="35">
        <v>0.41087327470152946</v>
      </c>
      <c r="P5" s="35">
        <v>0.40830575344006176</v>
      </c>
      <c r="Q5" s="35">
        <v>0.41455531591436273</v>
      </c>
      <c r="R5" s="36">
        <v>0.39383135433492422</v>
      </c>
      <c r="S5" s="36">
        <v>0.37739351835460477</v>
      </c>
      <c r="T5" s="36">
        <v>0.37741349030259047</v>
      </c>
      <c r="U5" s="36">
        <v>0.37788617617859804</v>
      </c>
      <c r="V5" s="36">
        <v>0.39100000000000001</v>
      </c>
      <c r="W5" s="35">
        <v>0.39800000000000002</v>
      </c>
      <c r="X5" s="35">
        <v>0.38075810138250149</v>
      </c>
      <c r="Y5" s="35">
        <v>0.38400000000000001</v>
      </c>
      <c r="Z5" s="37">
        <v>0.38700000000000001</v>
      </c>
      <c r="AA5" s="35" t="s">
        <v>32</v>
      </c>
      <c r="AB5" s="35">
        <f>[1]показатели!$E$9</f>
        <v>0.36601373141672777</v>
      </c>
      <c r="AC5" s="35">
        <v>0.36899999999999999</v>
      </c>
      <c r="AD5" s="38">
        <v>0.375</v>
      </c>
      <c r="AE5" s="37">
        <v>0.37061837464726527</v>
      </c>
      <c r="AF5" s="35">
        <v>0.33900000000000002</v>
      </c>
      <c r="AG5" s="37">
        <v>0.35399999999999998</v>
      </c>
      <c r="AH5" s="35">
        <v>0.35988750213478965</v>
      </c>
      <c r="AI5" s="65">
        <v>0.38551904295120837</v>
      </c>
      <c r="AJ5" s="65">
        <v>0.39144417017183686</v>
      </c>
      <c r="AK5" s="65">
        <v>0.39419307601507314</v>
      </c>
      <c r="AL5" s="65">
        <v>0.38519549271171927</v>
      </c>
      <c r="AM5" s="65">
        <v>0.38588376564757504</v>
      </c>
      <c r="AN5" s="65">
        <v>0.39200000000000002</v>
      </c>
      <c r="AO5" s="65">
        <v>0.39665041598092915</v>
      </c>
      <c r="AP5" s="65">
        <v>0.39500000000000002</v>
      </c>
      <c r="AQ5" s="65">
        <v>0.41414621029781151</v>
      </c>
      <c r="AR5" s="65">
        <v>0.41534012138267379</v>
      </c>
      <c r="AS5" s="65">
        <v>0.41350327708374368</v>
      </c>
      <c r="AT5" s="9">
        <v>0.40782979611888198</v>
      </c>
      <c r="AU5" s="9">
        <v>0.42243577700203772</v>
      </c>
      <c r="AV5" s="9">
        <v>0.39755713495858125</v>
      </c>
      <c r="AW5" s="9">
        <v>0.40634454241239709</v>
      </c>
      <c r="AX5" s="9">
        <v>0.40720051241974814</v>
      </c>
      <c r="AY5" s="9">
        <v>0.41859252889129894</v>
      </c>
      <c r="AZ5" s="9">
        <v>0.41445547190150933</v>
      </c>
      <c r="BA5" s="9">
        <v>0.41326000201806612</v>
      </c>
      <c r="BB5" s="9">
        <v>0.41173344230132009</v>
      </c>
      <c r="BC5" s="9">
        <v>0.45159119869303033</v>
      </c>
      <c r="BD5" s="9">
        <v>0.46266562585203425</v>
      </c>
      <c r="BE5" s="9">
        <v>0.45346386622007023</v>
      </c>
      <c r="BF5" s="9">
        <v>0.45679816731962586</v>
      </c>
      <c r="BG5" s="9">
        <v>0.44047655579153644</v>
      </c>
      <c r="BH5" s="9">
        <v>0.45370193122978442</v>
      </c>
      <c r="BI5" s="9">
        <v>0.45070478482920734</v>
      </c>
      <c r="BJ5" s="9">
        <v>0.45038746866174401</v>
      </c>
      <c r="BK5" s="9">
        <v>0.42586669315585579</v>
      </c>
      <c r="BL5" s="9">
        <v>0.44800445211792062</v>
      </c>
      <c r="BM5" s="9">
        <v>0.43839963057803871</v>
      </c>
      <c r="BN5" s="9">
        <v>0.438170550485663</v>
      </c>
      <c r="BO5" s="81"/>
    </row>
    <row r="6" spans="1:67" s="39" customFormat="1" ht="18" customHeight="1" x14ac:dyDescent="0.2">
      <c r="A6" s="31" t="s">
        <v>2</v>
      </c>
      <c r="B6" s="40">
        <v>0.46335468169814376</v>
      </c>
      <c r="C6" s="41">
        <v>0.46706664690171357</v>
      </c>
      <c r="D6" s="41">
        <v>0.46874695147057893</v>
      </c>
      <c r="E6" s="41">
        <v>0.47116904224933087</v>
      </c>
      <c r="F6" s="41">
        <v>0.46788337521744777</v>
      </c>
      <c r="G6" s="41">
        <v>0.45417753483114176</v>
      </c>
      <c r="H6" s="41">
        <v>0.45465786822439302</v>
      </c>
      <c r="I6" s="41">
        <v>0.46660201632784259</v>
      </c>
      <c r="J6" s="41">
        <v>0.44603185101465187</v>
      </c>
      <c r="K6" s="41">
        <v>0.43597679518484533</v>
      </c>
      <c r="L6" s="41">
        <v>0.40746220320782695</v>
      </c>
      <c r="M6" s="41">
        <v>0.40630734671940244</v>
      </c>
      <c r="N6" s="41">
        <v>0.39368578064018167</v>
      </c>
      <c r="O6" s="41">
        <v>0.39261307937358542</v>
      </c>
      <c r="P6" s="41">
        <v>0.40569587354961334</v>
      </c>
      <c r="Q6" s="41">
        <v>0.40231425749921351</v>
      </c>
      <c r="R6" s="42">
        <v>0.39254067912037893</v>
      </c>
      <c r="S6" s="42">
        <v>0.39199474803016915</v>
      </c>
      <c r="T6" s="42">
        <v>0.40784329341189685</v>
      </c>
      <c r="U6" s="42">
        <v>0.41045784036594191</v>
      </c>
      <c r="V6" s="42">
        <v>0.40110763365879754</v>
      </c>
      <c r="W6" s="41">
        <v>0.40500000000000003</v>
      </c>
      <c r="X6" s="41">
        <v>0.39857006554574964</v>
      </c>
      <c r="Y6" s="41">
        <v>0.4</v>
      </c>
      <c r="Z6" s="43">
        <v>0.39</v>
      </c>
      <c r="AA6" s="41" t="s">
        <v>33</v>
      </c>
      <c r="AB6" s="41">
        <f>[1]показатели!$G$9</f>
        <v>0.40451472035659203</v>
      </c>
      <c r="AC6" s="41">
        <v>0.39100000000000001</v>
      </c>
      <c r="AD6" s="44">
        <v>0.36199999999999999</v>
      </c>
      <c r="AE6" s="43">
        <v>0.39345459960260404</v>
      </c>
      <c r="AF6" s="41">
        <v>0.38800000000000001</v>
      </c>
      <c r="AG6" s="43">
        <v>0.38800000000000001</v>
      </c>
      <c r="AH6" s="41">
        <v>0.37988483657855449</v>
      </c>
      <c r="AI6" s="66">
        <v>0.38437916790909366</v>
      </c>
      <c r="AJ6" s="66">
        <v>0.38644734203990744</v>
      </c>
      <c r="AK6" s="66">
        <v>0.39082014098349804</v>
      </c>
      <c r="AL6" s="66">
        <v>0.38364393136845459</v>
      </c>
      <c r="AM6" s="66">
        <v>0.3926472998084064</v>
      </c>
      <c r="AN6" s="66">
        <v>0.39100000000000001</v>
      </c>
      <c r="AO6" s="66">
        <v>0.39405431206423347</v>
      </c>
      <c r="AP6" s="66">
        <v>0.39</v>
      </c>
      <c r="AQ6" s="66">
        <v>0.41871106522875701</v>
      </c>
      <c r="AR6" s="66">
        <v>0.40414309806198334</v>
      </c>
      <c r="AS6" s="66">
        <v>0.39161485866940338</v>
      </c>
      <c r="AT6" s="12">
        <v>0.39040660728534943</v>
      </c>
      <c r="AU6" s="12">
        <v>0.42276932632728403</v>
      </c>
      <c r="AV6" s="12">
        <v>0.37332422208302257</v>
      </c>
      <c r="AW6" s="12">
        <v>0.38163390226287064</v>
      </c>
      <c r="AX6" s="12">
        <v>0.3837675199444488</v>
      </c>
      <c r="AY6" s="12">
        <v>0.3929639119495657</v>
      </c>
      <c r="AZ6" s="12">
        <v>0.36147844099149229</v>
      </c>
      <c r="BA6" s="12">
        <v>0.37505433626517948</v>
      </c>
      <c r="BB6" s="12">
        <v>0.36818109032061441</v>
      </c>
      <c r="BC6" s="12">
        <v>0.37532333361815173</v>
      </c>
      <c r="BD6" s="12">
        <v>0.39130081566090241</v>
      </c>
      <c r="BE6" s="12">
        <v>0.40516480747605638</v>
      </c>
      <c r="BF6" s="12">
        <v>0.40617850454328214</v>
      </c>
      <c r="BG6" s="12">
        <v>0.43483379233027469</v>
      </c>
      <c r="BH6" s="12">
        <v>0.4359907860959592</v>
      </c>
      <c r="BI6" s="12">
        <v>0.43125250571269413</v>
      </c>
      <c r="BJ6" s="12">
        <v>0.42490323417313808</v>
      </c>
      <c r="BK6" s="12">
        <v>0.44902614674585783</v>
      </c>
      <c r="BL6" s="12">
        <v>0.45454448332755765</v>
      </c>
      <c r="BM6" s="12">
        <v>0.46585577328526256</v>
      </c>
      <c r="BN6" s="12">
        <v>0.45308978420494994</v>
      </c>
      <c r="BO6" s="81"/>
    </row>
    <row r="7" spans="1:67" s="39" customFormat="1" ht="18" customHeight="1" thickBot="1" x14ac:dyDescent="0.25">
      <c r="A7" s="32" t="s">
        <v>3</v>
      </c>
      <c r="B7" s="45">
        <v>0.45354589819732477</v>
      </c>
      <c r="C7" s="46">
        <v>0.46568422276479476</v>
      </c>
      <c r="D7" s="46">
        <v>0.44775248102743725</v>
      </c>
      <c r="E7" s="46">
        <v>0.43892079660935318</v>
      </c>
      <c r="F7" s="46">
        <v>0.4450327295932357</v>
      </c>
      <c r="G7" s="46">
        <v>0.45666145340337644</v>
      </c>
      <c r="H7" s="46">
        <v>0.44651738711532757</v>
      </c>
      <c r="I7" s="46">
        <v>0.44882403669189846</v>
      </c>
      <c r="J7" s="46">
        <v>0.42236934747552751</v>
      </c>
      <c r="K7" s="46">
        <v>0.41724177916428207</v>
      </c>
      <c r="L7" s="46">
        <v>0.46078725645076357</v>
      </c>
      <c r="M7" s="46">
        <v>0.44284200451220346</v>
      </c>
      <c r="N7" s="46">
        <v>0.4558283960569266</v>
      </c>
      <c r="O7" s="46">
        <v>0.4912887362422918</v>
      </c>
      <c r="P7" s="46">
        <v>0.47781601778160177</v>
      </c>
      <c r="Q7" s="46">
        <v>0.41620925515168256</v>
      </c>
      <c r="R7" s="47">
        <v>0.41508322734059616</v>
      </c>
      <c r="S7" s="47">
        <v>0.4487850588256348</v>
      </c>
      <c r="T7" s="47">
        <v>0.4276207260030635</v>
      </c>
      <c r="U7" s="47">
        <v>0.44048173633541171</v>
      </c>
      <c r="V7" s="47">
        <v>0.41299999999999998</v>
      </c>
      <c r="W7" s="46">
        <v>0.41699999999999998</v>
      </c>
      <c r="X7" s="46">
        <v>0.42772766017741864</v>
      </c>
      <c r="Y7" s="46">
        <v>0.432</v>
      </c>
      <c r="Z7" s="48">
        <v>0.42899999999999999</v>
      </c>
      <c r="AA7" s="46" t="s">
        <v>34</v>
      </c>
      <c r="AB7" s="46">
        <f>[1]показатели!$I$9</f>
        <v>0.40444566193818421</v>
      </c>
      <c r="AC7" s="46">
        <v>0.40899999999999997</v>
      </c>
      <c r="AD7" s="49">
        <v>0.40600000000000003</v>
      </c>
      <c r="AE7" s="48">
        <v>0.39286423273357274</v>
      </c>
      <c r="AF7" s="46">
        <v>0.378</v>
      </c>
      <c r="AG7" s="48">
        <v>0.374</v>
      </c>
      <c r="AH7" s="46">
        <v>0.32635899911312366</v>
      </c>
      <c r="AI7" s="67">
        <v>0.37986405707674509</v>
      </c>
      <c r="AJ7" s="67">
        <v>0.37804001619937405</v>
      </c>
      <c r="AK7" s="67">
        <v>0.378958848151697</v>
      </c>
      <c r="AL7" s="71">
        <v>0.37926200029989993</v>
      </c>
      <c r="AM7" s="71">
        <v>0.41533851023948998</v>
      </c>
      <c r="AN7" s="67">
        <v>0.40500000000000003</v>
      </c>
      <c r="AO7" s="67">
        <v>0.41171172301323467</v>
      </c>
      <c r="AP7" s="67">
        <v>0.41699999999999998</v>
      </c>
      <c r="AQ7" s="67">
        <v>0.43729856431292119</v>
      </c>
      <c r="AR7" s="67">
        <v>0.46307073731032478</v>
      </c>
      <c r="AS7" s="67">
        <v>0.47102858586764262</v>
      </c>
      <c r="AT7" s="15">
        <v>0.4524877855054007</v>
      </c>
      <c r="AU7" s="15">
        <v>0.46446225169629424</v>
      </c>
      <c r="AV7" s="15">
        <v>0.46975022175371839</v>
      </c>
      <c r="AW7" s="15">
        <v>0.48690371758293233</v>
      </c>
      <c r="AX7" s="15">
        <v>0.46033667369358117</v>
      </c>
      <c r="AY7" s="15">
        <v>0.49983827252752155</v>
      </c>
      <c r="AZ7" s="15">
        <v>0.47724255123840953</v>
      </c>
      <c r="BA7" s="15">
        <v>0.48458982284657931</v>
      </c>
      <c r="BB7" s="15">
        <v>0.47985952654001685</v>
      </c>
      <c r="BC7" s="15">
        <v>0.47167549262483238</v>
      </c>
      <c r="BD7" s="15">
        <v>0.47575510299584389</v>
      </c>
      <c r="BE7" s="15">
        <v>0.48088223919463247</v>
      </c>
      <c r="BF7" s="15">
        <v>0.4765952870835693</v>
      </c>
      <c r="BG7" s="15">
        <v>0.4931421953738771</v>
      </c>
      <c r="BH7" s="15">
        <v>0.50099011139926364</v>
      </c>
      <c r="BI7" s="15">
        <v>0.50964020660067488</v>
      </c>
      <c r="BJ7" s="15">
        <v>0.49238086107164752</v>
      </c>
      <c r="BK7" s="15">
        <v>0.48766374868069784</v>
      </c>
      <c r="BL7" s="15">
        <v>0.49483712974709509</v>
      </c>
      <c r="BM7" s="15">
        <v>0.49603260652172543</v>
      </c>
      <c r="BN7" s="15">
        <v>0.48913275818049035</v>
      </c>
      <c r="BO7" s="81"/>
    </row>
    <row r="8" spans="1:67" s="39" customFormat="1" ht="20.25" customHeight="1" thickBot="1" x14ac:dyDescent="0.25">
      <c r="A8" s="33" t="s">
        <v>4</v>
      </c>
      <c r="B8" s="50">
        <v>0.44350090089029681</v>
      </c>
      <c r="C8" s="51">
        <v>0.46322456380347404</v>
      </c>
      <c r="D8" s="51">
        <v>0.45860742805227095</v>
      </c>
      <c r="E8" s="51">
        <v>0.46062953591522043</v>
      </c>
      <c r="F8" s="51">
        <v>0.45138189167648646</v>
      </c>
      <c r="G8" s="51">
        <v>0.45074033336742281</v>
      </c>
      <c r="H8" s="51">
        <v>0.44211963375330987</v>
      </c>
      <c r="I8" s="51">
        <v>0.45164601028598583</v>
      </c>
      <c r="J8" s="51">
        <v>0.44104182231354705</v>
      </c>
      <c r="K8" s="51">
        <v>0.42291778779027073</v>
      </c>
      <c r="L8" s="51">
        <v>0.41864916979235234</v>
      </c>
      <c r="M8" s="51">
        <v>0.41472247029716697</v>
      </c>
      <c r="N8" s="51">
        <v>0.41547581161185876</v>
      </c>
      <c r="O8" s="51">
        <v>0.40889108608895997</v>
      </c>
      <c r="P8" s="51">
        <v>0.41204900868795452</v>
      </c>
      <c r="Q8" s="51">
        <v>0.40989882860322568</v>
      </c>
      <c r="R8" s="52">
        <v>0.39501969369734441</v>
      </c>
      <c r="S8" s="52">
        <v>0.3884826917536976</v>
      </c>
      <c r="T8" s="52">
        <v>0.39235702214192758</v>
      </c>
      <c r="U8" s="52">
        <v>0.39469280666509071</v>
      </c>
      <c r="V8" s="52">
        <v>0.39600000000000002</v>
      </c>
      <c r="W8" s="51">
        <v>0.40200000000000002</v>
      </c>
      <c r="X8" s="51">
        <v>0.39117308274311119</v>
      </c>
      <c r="Y8" s="51">
        <v>0.39400000000000002</v>
      </c>
      <c r="Z8" s="53">
        <v>0.39100000000000001</v>
      </c>
      <c r="AA8" s="51" t="s">
        <v>35</v>
      </c>
      <c r="AB8" s="51">
        <f>[1]показатели!$C$9</f>
        <v>0.38076848549235465</v>
      </c>
      <c r="AC8" s="51">
        <v>0.379</v>
      </c>
      <c r="AD8" s="54">
        <v>0.374</v>
      </c>
      <c r="AE8" s="53">
        <v>0.38108432461194042</v>
      </c>
      <c r="AF8" s="51">
        <v>0.35899999999999999</v>
      </c>
      <c r="AG8" s="53">
        <v>0.36726365367970404</v>
      </c>
      <c r="AH8" s="51">
        <v>0.36278126783569431</v>
      </c>
      <c r="AI8" s="68">
        <v>0.38469846177465555</v>
      </c>
      <c r="AJ8" s="68">
        <v>0.38873830025083655</v>
      </c>
      <c r="AK8" s="68">
        <v>0.3918783985106864</v>
      </c>
      <c r="AL8" s="68">
        <v>0.38399533761499027</v>
      </c>
      <c r="AM8" s="68">
        <v>0.39139322057831344</v>
      </c>
      <c r="AN8" s="68">
        <v>0.39300000000000002</v>
      </c>
      <c r="AO8" s="68">
        <v>0.39720514507957239</v>
      </c>
      <c r="AP8" s="68">
        <v>0.39600000000000002</v>
      </c>
      <c r="AQ8" s="68">
        <v>0.41751286487192873</v>
      </c>
      <c r="AR8" s="68">
        <v>0.41533380677588599</v>
      </c>
      <c r="AS8" s="68">
        <v>0.41029449835188431</v>
      </c>
      <c r="AT8" s="51">
        <v>0.40547911973621509</v>
      </c>
      <c r="AU8" s="18">
        <v>0.4255824528652723</v>
      </c>
      <c r="AV8" s="18">
        <v>0.39339779641979933</v>
      </c>
      <c r="AW8" s="18">
        <v>0.40289119960016573</v>
      </c>
      <c r="AX8" s="18">
        <v>0.40456370248297868</v>
      </c>
      <c r="AY8" s="18">
        <v>0.41705319389244883</v>
      </c>
      <c r="AZ8" s="18">
        <v>0.40354378342800568</v>
      </c>
      <c r="BA8" s="18">
        <v>0.40710537898733801</v>
      </c>
      <c r="BB8" s="18">
        <v>0.40373132978596388</v>
      </c>
      <c r="BC8" s="18">
        <v>0.43096185210379301</v>
      </c>
      <c r="BD8" s="18">
        <v>0.44394495969759662</v>
      </c>
      <c r="BE8" s="18">
        <v>0.44194353066072434</v>
      </c>
      <c r="BF8" s="18">
        <v>0.4445392158912258</v>
      </c>
      <c r="BG8" s="18">
        <v>0.44199166115552768</v>
      </c>
      <c r="BH8" s="18">
        <v>0.45165311241432288</v>
      </c>
      <c r="BI8" s="18">
        <v>0.448907517568157</v>
      </c>
      <c r="BJ8" s="18">
        <v>0.44614742530020485</v>
      </c>
      <c r="BK8" s="18">
        <v>0.43549731699950767</v>
      </c>
      <c r="BL8" s="18">
        <v>0.45226634271476718</v>
      </c>
      <c r="BM8" s="18">
        <v>0.44806865161914838</v>
      </c>
      <c r="BN8" s="18">
        <v>0.444539081111546</v>
      </c>
      <c r="BO8" s="81"/>
    </row>
  </sheetData>
  <pageMargins left="0.7" right="0.7" top="0.75" bottom="0.75" header="0.3" footer="0.3"/>
  <ignoredErrors>
    <ignoredError sqref="AA5:A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zoomScaleNormal="100" workbookViewId="0">
      <pane xSplit="1" topLeftCell="BE1" activePane="topRight" state="frozen"/>
      <selection activeCell="AG38" sqref="AG38"/>
      <selection pane="topRight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3" width="11.28515625" style="1" bestFit="1" customWidth="1"/>
    <col min="64" max="64" width="10.85546875" style="1" customWidth="1"/>
    <col min="65" max="65" width="13.140625" style="1" customWidth="1"/>
    <col min="66" max="66" width="13.7109375" style="1" customWidth="1"/>
    <col min="67" max="67" width="11.7109375" style="1" customWidth="1"/>
    <col min="68" max="16384" width="9.140625" style="1"/>
  </cols>
  <sheetData>
    <row r="1" spans="1:67" ht="21" customHeight="1" x14ac:dyDescent="0.2">
      <c r="A1" s="58" t="s">
        <v>11</v>
      </c>
    </row>
    <row r="2" spans="1:67" ht="15" customHeight="1" x14ac:dyDescent="0.2"/>
    <row r="3" spans="1:67" s="5" customFormat="1" ht="15" customHeight="1" thickBot="1" x14ac:dyDescent="0.25">
      <c r="A3" s="2" t="s">
        <v>5</v>
      </c>
    </row>
    <row r="4" spans="1:67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4" t="s">
        <v>80</v>
      </c>
      <c r="AI4" s="64" t="s">
        <v>81</v>
      </c>
      <c r="AJ4" s="64" t="s">
        <v>82</v>
      </c>
      <c r="AK4" s="69" t="s">
        <v>83</v>
      </c>
      <c r="AL4" s="69" t="s">
        <v>84</v>
      </c>
      <c r="AM4" s="69" t="s">
        <v>87</v>
      </c>
      <c r="AN4" s="69" t="s">
        <v>86</v>
      </c>
      <c r="AO4" s="69" t="s">
        <v>88</v>
      </c>
      <c r="AP4" s="69" t="s">
        <v>89</v>
      </c>
      <c r="AQ4" s="69" t="s">
        <v>90</v>
      </c>
      <c r="AR4" s="69" t="s">
        <v>91</v>
      </c>
      <c r="AS4" s="6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7" s="39" customFormat="1" ht="18" customHeight="1" x14ac:dyDescent="0.2">
      <c r="A5" s="30" t="s">
        <v>1</v>
      </c>
      <c r="B5" s="34">
        <v>0.53497741807588195</v>
      </c>
      <c r="C5" s="35">
        <v>0.50030127678245395</v>
      </c>
      <c r="D5" s="35">
        <v>0.59706587938070399</v>
      </c>
      <c r="E5" s="35">
        <v>0.53471897568619819</v>
      </c>
      <c r="F5" s="35">
        <v>0.66062861101914838</v>
      </c>
      <c r="G5" s="35">
        <v>0.23931676180435968</v>
      </c>
      <c r="H5" s="35">
        <v>0.38123064152233238</v>
      </c>
      <c r="I5" s="35">
        <v>0.49152865483140712</v>
      </c>
      <c r="J5" s="35">
        <v>0.32358448832871195</v>
      </c>
      <c r="K5" s="35">
        <v>0.32888482236635519</v>
      </c>
      <c r="L5" s="35">
        <v>0.31507237200870292</v>
      </c>
      <c r="M5" s="35">
        <v>0.37059686031556982</v>
      </c>
      <c r="N5" s="35">
        <v>0.31164419332621757</v>
      </c>
      <c r="O5" s="35">
        <v>0.20403988339109985</v>
      </c>
      <c r="P5" s="35">
        <v>0.17582586171833467</v>
      </c>
      <c r="Q5" s="35">
        <v>0.18559450275825068</v>
      </c>
      <c r="R5" s="35">
        <v>0.27100000000000002</v>
      </c>
      <c r="S5" s="35">
        <v>0.49299999999999999</v>
      </c>
      <c r="T5" s="35">
        <v>0.32100000000000001</v>
      </c>
      <c r="U5" s="35">
        <v>0.37886966694906887</v>
      </c>
      <c r="V5" s="35">
        <v>0.42399999999999999</v>
      </c>
      <c r="W5" s="35">
        <v>0.55300000000000005</v>
      </c>
      <c r="X5" s="35">
        <v>0.49099999999999999</v>
      </c>
      <c r="Y5" s="35">
        <v>0.42099999999999999</v>
      </c>
      <c r="Z5" s="37">
        <v>0.30399999999999999</v>
      </c>
      <c r="AA5" s="35">
        <v>0.36599999999999999</v>
      </c>
      <c r="AB5" s="35">
        <f>(([1]показатели!$E$10)*-1)*-1</f>
        <v>0.33119539280534577</v>
      </c>
      <c r="AC5" s="35">
        <v>0.372</v>
      </c>
      <c r="AD5" s="38">
        <v>0.34</v>
      </c>
      <c r="AE5" s="37">
        <v>0.74552468260361471</v>
      </c>
      <c r="AF5" s="35">
        <v>0.40200000000000002</v>
      </c>
      <c r="AG5" s="37">
        <v>0.48299999999999998</v>
      </c>
      <c r="AH5" s="35">
        <v>0.50688660421924892</v>
      </c>
      <c r="AI5" s="65">
        <v>0.73159332290624068</v>
      </c>
      <c r="AJ5" s="65">
        <v>0.64701707270754671</v>
      </c>
      <c r="AK5" s="65">
        <v>0.57202609418774575</v>
      </c>
      <c r="AL5" s="65">
        <v>0.52596007396660849</v>
      </c>
      <c r="AM5" s="65">
        <v>0.48177010623336047</v>
      </c>
      <c r="AN5" s="65">
        <v>0.49099999999999999</v>
      </c>
      <c r="AO5" s="65">
        <v>0.47782873665245079</v>
      </c>
      <c r="AP5" s="65">
        <v>0.45300000000000001</v>
      </c>
      <c r="AQ5" s="65">
        <v>0.65040594652776329</v>
      </c>
      <c r="AR5" s="65">
        <v>0.45729299101939658</v>
      </c>
      <c r="AS5" s="65">
        <v>0.38386256476525027</v>
      </c>
      <c r="AT5" s="9">
        <v>0.41288541403249901</v>
      </c>
      <c r="AU5" s="9">
        <v>0.32437918826677425</v>
      </c>
      <c r="AV5" s="9">
        <v>0.37566111275675201</v>
      </c>
      <c r="AW5" s="9">
        <v>0.32262220189430102</v>
      </c>
      <c r="AX5" s="9">
        <v>0.31042664291241701</v>
      </c>
      <c r="AY5" s="9">
        <v>0.31193844634850598</v>
      </c>
      <c r="AZ5" s="9">
        <v>0.3702759813796907</v>
      </c>
      <c r="BA5" s="9">
        <v>0.37296136941979724</v>
      </c>
      <c r="BB5" s="9">
        <v>0.36090704051898703</v>
      </c>
      <c r="BC5" s="9">
        <v>-3.6820906866796371E-2</v>
      </c>
      <c r="BD5" s="9">
        <v>0.14144672392842314</v>
      </c>
      <c r="BE5" s="9">
        <v>0.13552605213469801</v>
      </c>
      <c r="BF5" s="9">
        <v>0.23226836754376401</v>
      </c>
      <c r="BG5" s="9">
        <v>0.20204023440402699</v>
      </c>
      <c r="BH5" s="9">
        <v>0.22346254295532647</v>
      </c>
      <c r="BI5" s="9">
        <v>0.20104716514833601</v>
      </c>
      <c r="BJ5" s="9">
        <v>0.20843531447724165</v>
      </c>
      <c r="BK5" s="9">
        <v>0.31354605778132327</v>
      </c>
      <c r="BL5" s="9">
        <v>0.41764348460600492</v>
      </c>
      <c r="BM5" s="9">
        <v>0.30284661103546695</v>
      </c>
      <c r="BN5" s="9">
        <v>0.32885196647315523</v>
      </c>
      <c r="BO5" s="81"/>
    </row>
    <row r="6" spans="1:67" s="39" customFormat="1" ht="18" customHeight="1" x14ac:dyDescent="0.2">
      <c r="A6" s="31" t="s">
        <v>2</v>
      </c>
      <c r="B6" s="40">
        <v>0.30425409309407198</v>
      </c>
      <c r="C6" s="41">
        <v>-2.1083604284538399E-2</v>
      </c>
      <c r="D6" s="41">
        <v>0.17514339266336898</v>
      </c>
      <c r="E6" s="41">
        <v>0.110483098212124</v>
      </c>
      <c r="F6" s="41">
        <v>8.6324460780014101E-2</v>
      </c>
      <c r="G6" s="41">
        <v>5.6686651222065051E-2</v>
      </c>
      <c r="H6" s="41">
        <v>7.9450805944514882E-2</v>
      </c>
      <c r="I6" s="41">
        <v>0.11971141463987142</v>
      </c>
      <c r="J6" s="41">
        <v>0.11693977507190849</v>
      </c>
      <c r="K6" s="41">
        <v>0.2922927297927298</v>
      </c>
      <c r="L6" s="41">
        <v>0.20863467673218172</v>
      </c>
      <c r="M6" s="41">
        <v>0.19629316018877141</v>
      </c>
      <c r="N6" s="41">
        <v>0.1871318987371644</v>
      </c>
      <c r="O6" s="41">
        <v>0.24771817745686855</v>
      </c>
      <c r="P6" s="41">
        <v>0.24973315558498421</v>
      </c>
      <c r="Q6" s="41">
        <v>0.34800343151519736</v>
      </c>
      <c r="R6" s="41">
        <v>0.26100000000000001</v>
      </c>
      <c r="S6" s="41">
        <v>0.51900000000000002</v>
      </c>
      <c r="T6" s="41">
        <v>0.56399999999999995</v>
      </c>
      <c r="U6" s="41">
        <v>0.46265653671343904</v>
      </c>
      <c r="V6" s="41">
        <v>0.41499999999999998</v>
      </c>
      <c r="W6" s="41">
        <v>0.56699999999999995</v>
      </c>
      <c r="X6" s="41">
        <v>0.38</v>
      </c>
      <c r="Y6" s="41">
        <v>0.38400000000000001</v>
      </c>
      <c r="Z6" s="43">
        <v>0.32</v>
      </c>
      <c r="AA6" s="41">
        <v>0.58699999999999997</v>
      </c>
      <c r="AB6" s="41">
        <f>(([1]показатели!$G$10)*-1)*-1</f>
        <v>0.59246868022022892</v>
      </c>
      <c r="AC6" s="41">
        <v>0.64300000000000002</v>
      </c>
      <c r="AD6" s="44">
        <v>0.56200000000000006</v>
      </c>
      <c r="AE6" s="43">
        <v>0.3787190542234064</v>
      </c>
      <c r="AF6" s="41">
        <v>0.30499999999999999</v>
      </c>
      <c r="AG6" s="43">
        <v>0.3</v>
      </c>
      <c r="AH6" s="41">
        <v>0.22101799612954154</v>
      </c>
      <c r="AI6" s="66">
        <v>0.29129825735424475</v>
      </c>
      <c r="AJ6" s="66">
        <v>0.23460593948786779</v>
      </c>
      <c r="AK6" s="66">
        <v>0.20532775046404741</v>
      </c>
      <c r="AL6" s="66">
        <v>0.19961207627961933</v>
      </c>
      <c r="AM6" s="66">
        <v>0.36695804901683693</v>
      </c>
      <c r="AN6" s="66">
        <v>0.26700000000000002</v>
      </c>
      <c r="AO6" s="66">
        <v>0.22033344310555136</v>
      </c>
      <c r="AP6" s="66">
        <v>0.23499999999999999</v>
      </c>
      <c r="AQ6" s="66">
        <v>0.39911917799113905</v>
      </c>
      <c r="AR6" s="66">
        <v>0.33462876187795459</v>
      </c>
      <c r="AS6" s="66">
        <v>0.29621420858925041</v>
      </c>
      <c r="AT6" s="12">
        <v>0.20709647292656</v>
      </c>
      <c r="AU6" s="12">
        <v>0.20857578076135391</v>
      </c>
      <c r="AV6" s="12">
        <v>0.23410641547736899</v>
      </c>
      <c r="AW6" s="12">
        <v>0.20523951755226999</v>
      </c>
      <c r="AX6" s="12">
        <v>0.193146618594806</v>
      </c>
      <c r="AY6" s="12">
        <v>0.17058743860799599</v>
      </c>
      <c r="AZ6" s="12">
        <v>0.10655965635969325</v>
      </c>
      <c r="BA6" s="12">
        <v>0.165227462008919</v>
      </c>
      <c r="BB6" s="12">
        <v>9.7082795603867483E-2</v>
      </c>
      <c r="BC6" s="12">
        <v>0.19835405003110282</v>
      </c>
      <c r="BD6" s="12">
        <v>0.20775903517213115</v>
      </c>
      <c r="BE6" s="12">
        <v>0.35583471603360201</v>
      </c>
      <c r="BF6" s="12">
        <v>0.32556627386624598</v>
      </c>
      <c r="BG6" s="12">
        <v>0.232214734586766</v>
      </c>
      <c r="BH6" s="12">
        <v>0.37722949151826451</v>
      </c>
      <c r="BI6" s="12">
        <v>0.39317921663415201</v>
      </c>
      <c r="BJ6" s="12">
        <v>0.54847391675607349</v>
      </c>
      <c r="BK6" s="12">
        <v>0.85460383030937992</v>
      </c>
      <c r="BL6" s="12">
        <v>0.56272266989945086</v>
      </c>
      <c r="BM6" s="12">
        <v>0.19510569588128124</v>
      </c>
      <c r="BN6" s="12">
        <v>0.19246643088905677</v>
      </c>
      <c r="BO6" s="81"/>
    </row>
    <row r="7" spans="1:67" s="39" customFormat="1" ht="18" customHeight="1" thickBot="1" x14ac:dyDescent="0.25">
      <c r="A7" s="32" t="s">
        <v>3</v>
      </c>
      <c r="B7" s="45">
        <v>0.79973588435507803</v>
      </c>
      <c r="C7" s="46">
        <v>-3.4979815847961199E-2</v>
      </c>
      <c r="D7" s="46">
        <v>0.46714201238374964</v>
      </c>
      <c r="E7" s="46">
        <v>0.37158590510861672</v>
      </c>
      <c r="F7" s="46">
        <v>0.32336512427738617</v>
      </c>
      <c r="G7" s="46">
        <v>-7.0740144173642105E-2</v>
      </c>
      <c r="H7" s="46">
        <v>0.23827220730107629</v>
      </c>
      <c r="I7" s="46">
        <v>0.46383216384790693</v>
      </c>
      <c r="J7" s="46">
        <v>0.27773099472897933</v>
      </c>
      <c r="K7" s="46">
        <v>0.30948939684698912</v>
      </c>
      <c r="L7" s="46">
        <v>0.54522101589763472</v>
      </c>
      <c r="M7" s="46">
        <v>0.62884252214456227</v>
      </c>
      <c r="N7" s="46">
        <v>0.62662053105978777</v>
      </c>
      <c r="O7" s="46">
        <v>0.70022574687032746</v>
      </c>
      <c r="P7" s="46">
        <v>0.50040584769801588</v>
      </c>
      <c r="Q7" s="46">
        <v>0.34158630726936923</v>
      </c>
      <c r="R7" s="46">
        <v>0.373</v>
      </c>
      <c r="S7" s="46">
        <v>0.77</v>
      </c>
      <c r="T7" s="46">
        <v>0.36099999999999999</v>
      </c>
      <c r="U7" s="46">
        <v>0.31413828827000601</v>
      </c>
      <c r="V7" s="46">
        <v>0.24399999999999999</v>
      </c>
      <c r="W7" s="46">
        <v>6.2E-2</v>
      </c>
      <c r="X7" s="46">
        <v>-5.1999999999999998E-2</v>
      </c>
      <c r="Y7" s="46">
        <v>0.05</v>
      </c>
      <c r="Z7" s="48">
        <v>-0.10199999999999999</v>
      </c>
      <c r="AA7" s="46">
        <v>0.499</v>
      </c>
      <c r="AB7" s="46">
        <f>(([1]показатели!$I$10)*-1)*-1</f>
        <v>0.11689256358654802</v>
      </c>
      <c r="AC7" s="46">
        <v>0.104</v>
      </c>
      <c r="AD7" s="49">
        <v>-9.9000000000000005E-2</v>
      </c>
      <c r="AE7" s="48">
        <v>0.41399338677007774</v>
      </c>
      <c r="AF7" s="46">
        <v>0.54700000000000004</v>
      </c>
      <c r="AG7" s="48">
        <v>0.83399999999999996</v>
      </c>
      <c r="AH7" s="46">
        <v>0.74326727330700748</v>
      </c>
      <c r="AI7" s="67">
        <v>0.71624440833684377</v>
      </c>
      <c r="AJ7" s="67">
        <v>0.82995586872647509</v>
      </c>
      <c r="AK7" s="67">
        <v>0.35260123259831988</v>
      </c>
      <c r="AL7" s="67">
        <v>7.7590739981734047E-2</v>
      </c>
      <c r="AM7" s="71">
        <v>0.86514665820596703</v>
      </c>
      <c r="AN7" s="67">
        <v>0.56299999999999994</v>
      </c>
      <c r="AO7" s="67">
        <v>0.41469165048107687</v>
      </c>
      <c r="AP7" s="67">
        <v>0.214</v>
      </c>
      <c r="AQ7" s="67">
        <v>0.49164840516191866</v>
      </c>
      <c r="AR7" s="67">
        <v>0.29679312733047436</v>
      </c>
      <c r="AS7" s="67">
        <v>0.23457787014469539</v>
      </c>
      <c r="AT7" s="15">
        <v>0.16969828665908401</v>
      </c>
      <c r="AU7" s="15">
        <v>0.86599200588894931</v>
      </c>
      <c r="AV7" s="15">
        <v>0.446326176373252</v>
      </c>
      <c r="AW7" s="15">
        <v>0.35276827011117101</v>
      </c>
      <c r="AX7" s="15">
        <v>0.32798516905870501</v>
      </c>
      <c r="AY7" s="15">
        <v>0.59446259920278699</v>
      </c>
      <c r="AZ7" s="15">
        <v>0.57039882802288766</v>
      </c>
      <c r="BA7" s="15">
        <v>0.62984362352450429</v>
      </c>
      <c r="BB7" s="15">
        <v>0.5089509171175991</v>
      </c>
      <c r="BC7" s="15">
        <v>0.30365035075955848</v>
      </c>
      <c r="BD7" s="15">
        <v>0.25562816402906918</v>
      </c>
      <c r="BE7" s="15">
        <v>0.27804914443726803</v>
      </c>
      <c r="BF7" s="15">
        <v>0.15985781648250799</v>
      </c>
      <c r="BG7" s="15">
        <v>0.204296408037798</v>
      </c>
      <c r="BH7" s="15">
        <v>0.2549828008436788</v>
      </c>
      <c r="BI7" s="15">
        <v>0.28946520999966902</v>
      </c>
      <c r="BJ7" s="15">
        <v>0.22936491974609491</v>
      </c>
      <c r="BK7" s="15">
        <v>0.12169748896604886</v>
      </c>
      <c r="BL7" s="15">
        <v>0.18426461763427807</v>
      </c>
      <c r="BM7" s="15">
        <v>0.21827795768492592</v>
      </c>
      <c r="BN7" s="15">
        <v>0.24055119577034978</v>
      </c>
      <c r="BO7" s="81"/>
    </row>
    <row r="8" spans="1:67" s="39" customFormat="1" ht="20.25" customHeight="1" thickBot="1" x14ac:dyDescent="0.25">
      <c r="A8" s="33" t="s">
        <v>4</v>
      </c>
      <c r="B8" s="50">
        <v>0.50537382043849699</v>
      </c>
      <c r="C8" s="51">
        <v>0.28156520413553998</v>
      </c>
      <c r="D8" s="51">
        <v>0.44616853502423193</v>
      </c>
      <c r="E8" s="51">
        <v>0.38331370460713915</v>
      </c>
      <c r="F8" s="51">
        <v>0.48545369824879164</v>
      </c>
      <c r="G8" s="51">
        <v>0.14231352356432811</v>
      </c>
      <c r="H8" s="51">
        <v>0.29911949736675908</v>
      </c>
      <c r="I8" s="51">
        <v>0.41039339636613065</v>
      </c>
      <c r="J8" s="51">
        <v>0.25997175129024708</v>
      </c>
      <c r="K8" s="51">
        <v>0.31665450012353719</v>
      </c>
      <c r="L8" s="51">
        <v>0.29787641490530542</v>
      </c>
      <c r="M8" s="51">
        <v>0.33414602766846752</v>
      </c>
      <c r="N8" s="51">
        <v>0.28951085880081562</v>
      </c>
      <c r="O8" s="51">
        <v>0.24368191645128784</v>
      </c>
      <c r="P8" s="51">
        <v>0.21580490724597323</v>
      </c>
      <c r="Q8" s="51">
        <v>0.2436142562787656</v>
      </c>
      <c r="R8" s="51">
        <v>0.27400000000000002</v>
      </c>
      <c r="S8" s="51">
        <v>0.51400000000000001</v>
      </c>
      <c r="T8" s="51">
        <v>0.39100000000000001</v>
      </c>
      <c r="U8" s="51">
        <v>0.40019998632979253</v>
      </c>
      <c r="V8" s="51">
        <v>0.41199999999999998</v>
      </c>
      <c r="W8" s="51">
        <v>0.53300000000000003</v>
      </c>
      <c r="X8" s="51">
        <v>0.432</v>
      </c>
      <c r="Y8" s="51">
        <v>0.39400000000000002</v>
      </c>
      <c r="Z8" s="53">
        <v>0.29299999999999998</v>
      </c>
      <c r="AA8" s="51">
        <v>0.44400000000000001</v>
      </c>
      <c r="AB8" s="51">
        <f>(([1]показатели!$C$10)*-1)*-1</f>
        <v>0.39260358588112737</v>
      </c>
      <c r="AC8" s="51">
        <v>0.434</v>
      </c>
      <c r="AD8" s="54">
        <v>0.38400000000000001</v>
      </c>
      <c r="AE8" s="53">
        <v>0.61962017700884309</v>
      </c>
      <c r="AF8" s="51">
        <v>0.379</v>
      </c>
      <c r="AG8" s="53">
        <v>0.443</v>
      </c>
      <c r="AH8" s="51">
        <v>0.4400275047149495</v>
      </c>
      <c r="AI8" s="68">
        <v>0.60748593247236338</v>
      </c>
      <c r="AJ8" s="68">
        <v>0.5398378111624641</v>
      </c>
      <c r="AK8" s="68">
        <v>0.4642512443021089</v>
      </c>
      <c r="AL8" s="68">
        <v>0.39547530456357421</v>
      </c>
      <c r="AM8" s="68">
        <v>0.46768843520914882</v>
      </c>
      <c r="AN8" s="68">
        <v>0.42299999999999999</v>
      </c>
      <c r="AO8" s="68">
        <v>0.38751531200834666</v>
      </c>
      <c r="AP8" s="68">
        <v>0.38100000000000001</v>
      </c>
      <c r="AQ8" s="68">
        <v>0.57844177663788598</v>
      </c>
      <c r="AR8" s="68">
        <v>0.41886515088990151</v>
      </c>
      <c r="AS8" s="68">
        <v>0.35472638953563013</v>
      </c>
      <c r="AT8" s="51">
        <v>0.34852791846073999</v>
      </c>
      <c r="AU8" s="18">
        <v>0.31443041871347271</v>
      </c>
      <c r="AV8" s="18">
        <v>0.34013172155815302</v>
      </c>
      <c r="AW8" s="18">
        <v>0.29243136135727099</v>
      </c>
      <c r="AX8" s="18">
        <v>0.28933998376661502</v>
      </c>
      <c r="AY8" s="18">
        <v>0.29619071691297499</v>
      </c>
      <c r="AZ8" s="18">
        <v>0.3282719639956011</v>
      </c>
      <c r="BA8" s="18">
        <v>0.34291591125627624</v>
      </c>
      <c r="BB8" s="18">
        <v>0.3165271166141298</v>
      </c>
      <c r="BC8" s="18">
        <v>1.9561940809425509E-2</v>
      </c>
      <c r="BD8" s="18">
        <v>0.158078466059593</v>
      </c>
      <c r="BE8" s="18">
        <v>0.18222064694107301</v>
      </c>
      <c r="BF8" s="18">
        <v>0.247190608960772</v>
      </c>
      <c r="BG8" s="18">
        <v>0.20780713484219299</v>
      </c>
      <c r="BH8" s="18">
        <v>0.25289768889838932</v>
      </c>
      <c r="BI8" s="18">
        <v>0.23965809057198501</v>
      </c>
      <c r="BJ8" s="18">
        <v>0.271896706830692</v>
      </c>
      <c r="BK8" s="18">
        <v>0.40650909344465885</v>
      </c>
      <c r="BL8" s="18">
        <v>0.43572644158785961</v>
      </c>
      <c r="BM8" s="18">
        <v>0.28003333421298127</v>
      </c>
      <c r="BN8" s="18">
        <v>0.30060338202811299</v>
      </c>
      <c r="BO8" s="81"/>
    </row>
    <row r="9" spans="1:67" x14ac:dyDescent="0.2">
      <c r="A9" s="5" t="s">
        <v>103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workbookViewId="0">
      <pane xSplit="1" topLeftCell="BF1" activePane="topRight" state="frozen"/>
      <selection activeCell="AG38" sqref="AG38"/>
      <selection pane="topRight" activeCell="BM19" sqref="BM19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3" width="11.28515625" style="1" bestFit="1" customWidth="1"/>
    <col min="64" max="64" width="10.85546875" style="1" customWidth="1"/>
    <col min="65" max="65" width="12.5703125" style="1" customWidth="1"/>
    <col min="66" max="66" width="11.28515625" style="1" bestFit="1" customWidth="1"/>
    <col min="67" max="16384" width="9.140625" style="1"/>
  </cols>
  <sheetData>
    <row r="1" spans="1:68" ht="21" customHeight="1" x14ac:dyDescent="0.2">
      <c r="A1" s="58" t="s">
        <v>12</v>
      </c>
    </row>
    <row r="2" spans="1:68" ht="15" customHeight="1" x14ac:dyDescent="0.2"/>
    <row r="3" spans="1:68" s="5" customFormat="1" ht="15" customHeight="1" thickBot="1" x14ac:dyDescent="0.25">
      <c r="A3" s="2" t="s">
        <v>5</v>
      </c>
    </row>
    <row r="4" spans="1:68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4" t="s">
        <v>80</v>
      </c>
      <c r="AI4" s="64" t="s">
        <v>81</v>
      </c>
      <c r="AJ4" s="64" t="s">
        <v>82</v>
      </c>
      <c r="AK4" s="69" t="s">
        <v>83</v>
      </c>
      <c r="AL4" s="69" t="s">
        <v>84</v>
      </c>
      <c r="AM4" s="69" t="s">
        <v>87</v>
      </c>
      <c r="AN4" s="69" t="s">
        <v>86</v>
      </c>
      <c r="AO4" s="69" t="s">
        <v>88</v>
      </c>
      <c r="AP4" s="69" t="s">
        <v>89</v>
      </c>
      <c r="AQ4" s="69" t="s">
        <v>90</v>
      </c>
      <c r="AR4" s="69" t="s">
        <v>91</v>
      </c>
      <c r="AS4" s="6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8" s="39" customFormat="1" ht="18" customHeight="1" x14ac:dyDescent="0.2">
      <c r="A5" s="30" t="s">
        <v>1</v>
      </c>
      <c r="B5" s="34">
        <v>3.3851663281862621E-2</v>
      </c>
      <c r="C5" s="35">
        <v>3.2644423796925108E-2</v>
      </c>
      <c r="D5" s="35">
        <v>3.2528989080303078E-2</v>
      </c>
      <c r="E5" s="35">
        <v>3.4124182739595298E-2</v>
      </c>
      <c r="F5" s="35">
        <v>3.4903900158330524E-2</v>
      </c>
      <c r="G5" s="35">
        <v>3.6859820991855738E-2</v>
      </c>
      <c r="H5" s="35">
        <v>3.7753561074437024E-2</v>
      </c>
      <c r="I5" s="35">
        <v>3.7671100299972705E-2</v>
      </c>
      <c r="J5" s="35">
        <v>3.7306644016746007E-2</v>
      </c>
      <c r="K5" s="35">
        <v>3.7865599792548901E-2</v>
      </c>
      <c r="L5" s="35">
        <v>3.7923756775322441E-2</v>
      </c>
      <c r="M5" s="35">
        <v>3.7999999999999999E-2</v>
      </c>
      <c r="N5" s="35">
        <v>3.6999999999999998E-2</v>
      </c>
      <c r="O5" s="35">
        <v>3.3000000000000002E-2</v>
      </c>
      <c r="P5" s="35">
        <v>3.5999999999999997E-2</v>
      </c>
      <c r="Q5" s="35">
        <v>3.6999999999999998E-2</v>
      </c>
      <c r="R5" s="35">
        <v>3.6999999999999998E-2</v>
      </c>
      <c r="S5" s="35">
        <v>3.9E-2</v>
      </c>
      <c r="T5" s="35">
        <v>4.1069242330261657E-2</v>
      </c>
      <c r="U5" s="35">
        <v>0.04</v>
      </c>
      <c r="V5" s="35">
        <v>3.9E-2</v>
      </c>
      <c r="W5" s="35">
        <v>3.9E-2</v>
      </c>
      <c r="X5" s="35">
        <v>3.7999999999999999E-2</v>
      </c>
      <c r="Y5" s="35">
        <v>3.6999999999999998E-2</v>
      </c>
      <c r="Z5" s="37">
        <v>3.5000000000000003E-2</v>
      </c>
      <c r="AA5" s="35" t="s">
        <v>36</v>
      </c>
      <c r="AB5" s="35">
        <f>[1]показатели!$E$11</f>
        <v>3.1556243531558614E-2</v>
      </c>
      <c r="AC5" s="35">
        <v>3.2000000000000001E-2</v>
      </c>
      <c r="AD5" s="38">
        <v>3.2000000000000001E-2</v>
      </c>
      <c r="AE5" s="37">
        <v>3.319964031337394E-2</v>
      </c>
      <c r="AF5" s="35">
        <v>3.4000000000000002E-2</v>
      </c>
      <c r="AG5" s="37">
        <v>3.5000000000000003E-2</v>
      </c>
      <c r="AH5" s="35">
        <v>3.3728823306022948E-2</v>
      </c>
      <c r="AI5" s="72">
        <v>3.1832395899197091E-2</v>
      </c>
      <c r="AJ5" s="72">
        <v>3.3369455294300632E-2</v>
      </c>
      <c r="AK5" s="72">
        <v>3.3390165209346116E-2</v>
      </c>
      <c r="AL5" s="72">
        <v>3.4190294050872067E-2</v>
      </c>
      <c r="AM5" s="72">
        <v>3.3992924119752972E-2</v>
      </c>
      <c r="AN5" s="72">
        <v>3.3992924119752972E-2</v>
      </c>
      <c r="AO5" s="72">
        <v>3.3916144839688758E-2</v>
      </c>
      <c r="AP5" s="72">
        <v>3.3000000000000002E-2</v>
      </c>
      <c r="AQ5" s="72">
        <v>3.4319020359953691E-2</v>
      </c>
      <c r="AR5" s="72">
        <v>3.5122742597802743E-2</v>
      </c>
      <c r="AS5" s="72">
        <v>3.5682957368112195E-2</v>
      </c>
      <c r="AT5" s="9">
        <v>3.5750067535651367E-2</v>
      </c>
      <c r="AU5" s="9">
        <v>3.6735063235902816E-2</v>
      </c>
      <c r="AV5" s="9">
        <v>3.7143575430421842E-2</v>
      </c>
      <c r="AW5" s="9">
        <v>3.7085191686922703E-2</v>
      </c>
      <c r="AX5" s="9">
        <v>3.6793041024471451E-2</v>
      </c>
      <c r="AY5" s="9">
        <v>3.608508205466316E-2</v>
      </c>
      <c r="AZ5" s="9">
        <v>3.6289140070104704E-2</v>
      </c>
      <c r="BA5" s="9">
        <v>3.6347983810273057E-2</v>
      </c>
      <c r="BB5" s="9">
        <v>3.6042074349883754E-2</v>
      </c>
      <c r="BC5" s="9">
        <v>3.4466505299440751E-2</v>
      </c>
      <c r="BD5" s="9">
        <v>3.3960167763022589E-2</v>
      </c>
      <c r="BE5" s="9">
        <v>3.3537807987715509E-2</v>
      </c>
      <c r="BF5" s="9">
        <v>3.3099434977527126E-2</v>
      </c>
      <c r="BG5" s="9">
        <v>3.0744708052136954E-2</v>
      </c>
      <c r="BH5" s="9">
        <v>3.0668527259117097E-2</v>
      </c>
      <c r="BI5" s="9">
        <v>3.0255695769975666E-2</v>
      </c>
      <c r="BJ5" s="9">
        <v>2.9720379154215045E-2</v>
      </c>
      <c r="BK5" s="9">
        <v>2.8469025804072731E-2</v>
      </c>
      <c r="BL5" s="9">
        <v>2.7853700003912026E-2</v>
      </c>
      <c r="BM5" s="9">
        <v>2.7673948062920308E-2</v>
      </c>
      <c r="BN5" s="9">
        <v>2.7347018412882628E-2</v>
      </c>
      <c r="BO5" s="81"/>
      <c r="BP5" s="81"/>
    </row>
    <row r="6" spans="1:68" s="39" customFormat="1" ht="18" customHeight="1" x14ac:dyDescent="0.2">
      <c r="A6" s="31" t="s">
        <v>2</v>
      </c>
      <c r="B6" s="40">
        <v>3.9226075582688535E-2</v>
      </c>
      <c r="C6" s="41">
        <v>5.1509430869398506E-2</v>
      </c>
      <c r="D6" s="41">
        <v>5.2849001009230678E-2</v>
      </c>
      <c r="E6" s="41">
        <v>5.2761400208466119E-2</v>
      </c>
      <c r="F6" s="41">
        <v>3.8536255080396167E-2</v>
      </c>
      <c r="G6" s="41">
        <v>5.1393283742977199E-2</v>
      </c>
      <c r="H6" s="41">
        <v>5.5050176289090078E-2</v>
      </c>
      <c r="I6" s="41">
        <v>5.7499839568841027E-2</v>
      </c>
      <c r="J6" s="41">
        <v>4.9197236153610303E-2</v>
      </c>
      <c r="K6" s="41">
        <v>4.6859319098352309E-2</v>
      </c>
      <c r="L6" s="41">
        <v>4.6342643248570244E-2</v>
      </c>
      <c r="M6" s="41">
        <v>4.3999999999999997E-2</v>
      </c>
      <c r="N6" s="41">
        <v>4.2999999999999997E-2</v>
      </c>
      <c r="O6" s="41">
        <v>4.2000000000000003E-2</v>
      </c>
      <c r="P6" s="41">
        <v>4.2999999999999997E-2</v>
      </c>
      <c r="Q6" s="41">
        <v>4.2000000000000003E-2</v>
      </c>
      <c r="R6" s="41">
        <v>4.1000000000000002E-2</v>
      </c>
      <c r="S6" s="41">
        <v>4.1000000000000002E-2</v>
      </c>
      <c r="T6" s="41">
        <v>0.04</v>
      </c>
      <c r="U6" s="41">
        <v>4.1000000000000002E-2</v>
      </c>
      <c r="V6" s="41">
        <v>4.5999999999999999E-2</v>
      </c>
      <c r="W6" s="41">
        <v>4.2999999999999997E-2</v>
      </c>
      <c r="X6" s="41">
        <v>3.9E-2</v>
      </c>
      <c r="Y6" s="41">
        <v>0.04</v>
      </c>
      <c r="Z6" s="43">
        <v>3.7999999999999999E-2</v>
      </c>
      <c r="AA6" s="41" t="s">
        <v>37</v>
      </c>
      <c r="AB6" s="41">
        <f>[1]показатели!$G$11</f>
        <v>3.5360427819325045E-2</v>
      </c>
      <c r="AC6" s="41">
        <v>3.5999999999999997E-2</v>
      </c>
      <c r="AD6" s="44">
        <v>3.5000000000000003E-2</v>
      </c>
      <c r="AE6" s="43">
        <v>3.2803392499085232E-2</v>
      </c>
      <c r="AF6" s="41">
        <v>3.3000000000000002E-2</v>
      </c>
      <c r="AG6" s="43">
        <v>3.4000000000000002E-2</v>
      </c>
      <c r="AH6" s="41">
        <v>3.3175812566148967E-2</v>
      </c>
      <c r="AI6" s="73">
        <v>3.3842300070621334E-2</v>
      </c>
      <c r="AJ6" s="73">
        <v>3.4009946757830541E-2</v>
      </c>
      <c r="AK6" s="73">
        <v>3.4042728625707688E-2</v>
      </c>
      <c r="AL6" s="73">
        <v>3.2439886185948251E-2</v>
      </c>
      <c r="AM6" s="73">
        <v>3.2319680488372075E-2</v>
      </c>
      <c r="AN6" s="73">
        <v>3.3000000000000002E-2</v>
      </c>
      <c r="AO6" s="73">
        <v>3.494726885698652E-2</v>
      </c>
      <c r="AP6" s="73">
        <v>3.5000000000000003E-2</v>
      </c>
      <c r="AQ6" s="73">
        <v>3.1207393699687801E-2</v>
      </c>
      <c r="AR6" s="73">
        <v>3.1572208769340929E-2</v>
      </c>
      <c r="AS6" s="73">
        <v>3.2037761446446003E-2</v>
      </c>
      <c r="AT6" s="12">
        <v>3.2064017952744418E-2</v>
      </c>
      <c r="AU6" s="12">
        <v>3.2300092938192811E-2</v>
      </c>
      <c r="AV6" s="12">
        <v>3.2786510928842327E-2</v>
      </c>
      <c r="AW6" s="12">
        <v>3.2631508939045525E-2</v>
      </c>
      <c r="AX6" s="12">
        <v>2.993556715148047E-2</v>
      </c>
      <c r="AY6" s="12">
        <v>2.8937014489479759E-2</v>
      </c>
      <c r="AZ6" s="12">
        <v>2.9484512503589931E-2</v>
      </c>
      <c r="BA6" s="12">
        <v>2.9765148002370481E-2</v>
      </c>
      <c r="BB6" s="12">
        <v>2.9503224141588513E-2</v>
      </c>
      <c r="BC6" s="12">
        <v>2.8522696758855253E-2</v>
      </c>
      <c r="BD6" s="12">
        <v>2.8028425901353987E-2</v>
      </c>
      <c r="BE6" s="12">
        <v>2.7481768701879107E-2</v>
      </c>
      <c r="BF6" s="12">
        <v>2.7343376602612747E-2</v>
      </c>
      <c r="BG6" s="12">
        <v>2.5038284930114743E-2</v>
      </c>
      <c r="BH6" s="12">
        <v>2.4192804136294408E-2</v>
      </c>
      <c r="BI6" s="12">
        <v>2.4150588691557208E-2</v>
      </c>
      <c r="BJ6" s="12">
        <v>2.3848025579461835E-2</v>
      </c>
      <c r="BK6" s="12">
        <v>2.3598654267644847E-2</v>
      </c>
      <c r="BL6" s="12">
        <v>2.3496104581943972E-2</v>
      </c>
      <c r="BM6" s="12">
        <v>2.3042230353154974E-2</v>
      </c>
      <c r="BN6" s="12">
        <v>2.286244891350965E-2</v>
      </c>
      <c r="BO6" s="81"/>
      <c r="BP6" s="81"/>
    </row>
    <row r="7" spans="1:68" s="39" customFormat="1" ht="18" customHeight="1" thickBot="1" x14ac:dyDescent="0.25">
      <c r="A7" s="32" t="s">
        <v>3</v>
      </c>
      <c r="B7" s="45">
        <v>3.3503076910263746E-2</v>
      </c>
      <c r="C7" s="46">
        <v>3.8252865809295489E-2</v>
      </c>
      <c r="D7" s="46">
        <v>3.6834228869119169E-2</v>
      </c>
      <c r="E7" s="46">
        <v>3.6488749893338827E-2</v>
      </c>
      <c r="F7" s="46">
        <v>5.4620002794139325E-2</v>
      </c>
      <c r="G7" s="46">
        <v>3.9030779487216977E-2</v>
      </c>
      <c r="H7" s="46">
        <v>4.1337709577116341E-2</v>
      </c>
      <c r="I7" s="46">
        <v>3.5866829954780279E-2</v>
      </c>
      <c r="J7" s="46">
        <v>3.3791487971852018E-2</v>
      </c>
      <c r="K7" s="46">
        <v>3.6444407287188355E-2</v>
      </c>
      <c r="L7" s="46">
        <v>3.4259118066819562E-2</v>
      </c>
      <c r="M7" s="46">
        <v>3.2000000000000001E-2</v>
      </c>
      <c r="N7" s="46">
        <v>3.3000000000000002E-2</v>
      </c>
      <c r="O7" s="46">
        <v>3.4000000000000002E-2</v>
      </c>
      <c r="P7" s="46">
        <v>3.7999999999999999E-2</v>
      </c>
      <c r="Q7" s="46">
        <v>3.7999999999999999E-2</v>
      </c>
      <c r="R7" s="46">
        <v>3.7999999999999999E-2</v>
      </c>
      <c r="S7" s="46">
        <v>0.04</v>
      </c>
      <c r="T7" s="46">
        <v>3.9E-2</v>
      </c>
      <c r="U7" s="46">
        <v>0.04</v>
      </c>
      <c r="V7" s="46">
        <v>4.1000000000000002E-2</v>
      </c>
      <c r="W7" s="46">
        <v>3.9E-2</v>
      </c>
      <c r="X7" s="46">
        <v>3.7999999999999999E-2</v>
      </c>
      <c r="Y7" s="46">
        <v>3.7999999999999999E-2</v>
      </c>
      <c r="Z7" s="48">
        <v>0.04</v>
      </c>
      <c r="AA7" s="46" t="s">
        <v>38</v>
      </c>
      <c r="AB7" s="46">
        <f>[1]показатели!$I$11</f>
        <v>2.7798868014901879E-2</v>
      </c>
      <c r="AC7" s="46">
        <v>2.8000000000000001E-2</v>
      </c>
      <c r="AD7" s="49">
        <v>2.9000000000000001E-2</v>
      </c>
      <c r="AE7" s="48">
        <v>2.2214528473914044E-2</v>
      </c>
      <c r="AF7" s="46">
        <v>2.1999999999999999E-2</v>
      </c>
      <c r="AG7" s="48">
        <v>2.3E-2</v>
      </c>
      <c r="AH7" s="46">
        <v>2.4779555605494323E-2</v>
      </c>
      <c r="AI7" s="74">
        <v>2.8170016910147359E-2</v>
      </c>
      <c r="AJ7" s="74">
        <v>2.6129515651705858E-2</v>
      </c>
      <c r="AK7" s="74">
        <v>2.7290537350821351E-2</v>
      </c>
      <c r="AL7" s="76">
        <v>3.4878734653973162E-2</v>
      </c>
      <c r="AM7" s="74">
        <v>3.2200566305349156E-2</v>
      </c>
      <c r="AN7" s="74">
        <v>3.1E-2</v>
      </c>
      <c r="AO7" s="74">
        <v>3.09628463268522E-2</v>
      </c>
      <c r="AP7" s="74">
        <v>3.9E-2</v>
      </c>
      <c r="AQ7" s="74">
        <v>3.8897778561924133E-2</v>
      </c>
      <c r="AR7" s="74">
        <v>3.9255936558256363E-2</v>
      </c>
      <c r="AS7" s="74">
        <v>3.9817076789601204E-2</v>
      </c>
      <c r="AT7" s="15">
        <v>3.9531506885645197E-2</v>
      </c>
      <c r="AU7" s="15">
        <v>3.8373294845729329E-2</v>
      </c>
      <c r="AV7" s="15">
        <v>4.005825262812869E-2</v>
      </c>
      <c r="AW7" s="15">
        <v>4.5082939153476234E-2</v>
      </c>
      <c r="AX7" s="15">
        <v>4.126098225804057E-2</v>
      </c>
      <c r="AY7" s="15">
        <v>3.4266411226221191E-2</v>
      </c>
      <c r="AZ7" s="15">
        <v>3.3640514786263925E-2</v>
      </c>
      <c r="BA7" s="15">
        <v>3.2528404813092729E-2</v>
      </c>
      <c r="BB7" s="15">
        <v>3.251572133203251E-2</v>
      </c>
      <c r="BC7" s="15">
        <v>3.2946824937671974E-2</v>
      </c>
      <c r="BD7" s="15">
        <v>3.2892294928383879E-2</v>
      </c>
      <c r="BE7" s="15">
        <v>3.4508075981706611E-2</v>
      </c>
      <c r="BF7" s="15">
        <v>3.3849938361507528E-2</v>
      </c>
      <c r="BG7" s="15">
        <v>3.3277164384760582E-2</v>
      </c>
      <c r="BH7" s="15">
        <v>3.2846484543186366E-2</v>
      </c>
      <c r="BI7" s="15">
        <v>3.2099217587556642E-2</v>
      </c>
      <c r="BJ7" s="15">
        <v>3.2091266364457575E-2</v>
      </c>
      <c r="BK7" s="15">
        <v>3.2280045630221466E-2</v>
      </c>
      <c r="BL7" s="15">
        <v>3.183487821189427E-2</v>
      </c>
      <c r="BM7" s="15">
        <v>3.2114514938777462E-2</v>
      </c>
      <c r="BN7" s="15">
        <v>3.1984112860481605E-2</v>
      </c>
      <c r="BO7" s="81"/>
      <c r="BP7" s="81"/>
    </row>
    <row r="8" spans="1:68" s="39" customFormat="1" ht="20.25" customHeight="1" thickBot="1" x14ac:dyDescent="0.25">
      <c r="A8" s="33" t="s">
        <v>4</v>
      </c>
      <c r="B8" s="50">
        <v>3.5139879947455981E-2</v>
      </c>
      <c r="C8" s="51">
        <v>3.7586962967412159E-2</v>
      </c>
      <c r="D8" s="51">
        <v>3.7709481241408951E-2</v>
      </c>
      <c r="E8" s="51">
        <v>3.8764065587877386E-2</v>
      </c>
      <c r="F8" s="51">
        <v>3.8832431450168882E-2</v>
      </c>
      <c r="G8" s="51">
        <v>3.9138922707660229E-2</v>
      </c>
      <c r="H8" s="51">
        <v>4.0666906619882461E-2</v>
      </c>
      <c r="I8" s="51">
        <v>4.0148475473263064E-2</v>
      </c>
      <c r="J8" s="51">
        <v>0.04</v>
      </c>
      <c r="K8" s="51">
        <v>0.04</v>
      </c>
      <c r="L8" s="51">
        <v>0.04</v>
      </c>
      <c r="M8" s="51">
        <v>3.9E-2</v>
      </c>
      <c r="N8" s="51">
        <v>3.7999999999999999E-2</v>
      </c>
      <c r="O8" s="51">
        <v>3.5999999999999997E-2</v>
      </c>
      <c r="P8" s="51">
        <v>3.7999999999999999E-2</v>
      </c>
      <c r="Q8" s="51">
        <v>3.7999999999999999E-2</v>
      </c>
      <c r="R8" s="51">
        <v>3.7999999999999999E-2</v>
      </c>
      <c r="S8" s="51">
        <v>0.04</v>
      </c>
      <c r="T8" s="51">
        <v>4.1491408523058146E-2</v>
      </c>
      <c r="U8" s="51">
        <v>0.04</v>
      </c>
      <c r="V8" s="51">
        <v>4.1000000000000002E-2</v>
      </c>
      <c r="W8" s="51">
        <v>0.04</v>
      </c>
      <c r="X8" s="51">
        <v>3.9E-2</v>
      </c>
      <c r="Y8" s="51">
        <v>3.7999999999999999E-2</v>
      </c>
      <c r="Z8" s="53">
        <v>3.5999999999999997E-2</v>
      </c>
      <c r="AA8" s="51" t="s">
        <v>39</v>
      </c>
      <c r="AB8" s="51">
        <f>[1]показатели!$C$11</f>
        <v>3.2323832403870809E-2</v>
      </c>
      <c r="AC8" s="51">
        <v>3.2000000000000001E-2</v>
      </c>
      <c r="AD8" s="54">
        <v>3.3000000000000002E-2</v>
      </c>
      <c r="AE8" s="53">
        <v>3.2395269410558959E-2</v>
      </c>
      <c r="AF8" s="51">
        <v>3.3000000000000002E-2</v>
      </c>
      <c r="AG8" s="53">
        <v>3.4000000000000002E-2</v>
      </c>
      <c r="AH8" s="51">
        <v>3.3241678648947899E-2</v>
      </c>
      <c r="AI8" s="75">
        <v>3.2223142967073931E-2</v>
      </c>
      <c r="AJ8" s="75">
        <v>3.3242967356809018E-2</v>
      </c>
      <c r="AK8" s="75">
        <v>3.3313381859459541E-2</v>
      </c>
      <c r="AL8" s="75">
        <v>3.3661275044036862E-2</v>
      </c>
      <c r="AM8" s="75">
        <v>3.3332119143117137E-2</v>
      </c>
      <c r="AN8" s="75">
        <v>3.3332119143117137E-2</v>
      </c>
      <c r="AO8" s="75">
        <v>3.4075044728043472E-2</v>
      </c>
      <c r="AP8" s="75">
        <v>3.4000000000000002E-2</v>
      </c>
      <c r="AQ8" s="75">
        <v>3.3618638285263985E-2</v>
      </c>
      <c r="AR8" s="75">
        <v>3.4274400062308565E-2</v>
      </c>
      <c r="AS8" s="75">
        <v>3.4794196717015433E-2</v>
      </c>
      <c r="AT8" s="51">
        <v>3.4836614551538657E-2</v>
      </c>
      <c r="AU8" s="18">
        <v>3.5492789973088183E-2</v>
      </c>
      <c r="AV8" s="18">
        <v>3.5953397671132814E-2</v>
      </c>
      <c r="AW8" s="18">
        <v>3.6047776648987125E-2</v>
      </c>
      <c r="AX8" s="18">
        <v>3.54449478141192E-2</v>
      </c>
      <c r="AY8" s="18">
        <v>3.4446599922209303E-2</v>
      </c>
      <c r="AZ8" s="18">
        <v>3.4697527809381935E-2</v>
      </c>
      <c r="BA8" s="18">
        <v>3.4761854120800711E-2</v>
      </c>
      <c r="BB8" s="18">
        <v>3.4481760420907587E-2</v>
      </c>
      <c r="BC8" s="18">
        <v>3.3117512348932544E-2</v>
      </c>
      <c r="BD8" s="18">
        <v>3.2620370067650298E-2</v>
      </c>
      <c r="BE8" s="18">
        <v>3.223814454019467E-2</v>
      </c>
      <c r="BF8" s="18">
        <v>3.1860636288322183E-2</v>
      </c>
      <c r="BG8" s="18">
        <v>2.9560649991561039E-2</v>
      </c>
      <c r="BH8" s="18">
        <v>2.9301348894245995E-2</v>
      </c>
      <c r="BI8" s="18">
        <v>2.8973424319394023E-2</v>
      </c>
      <c r="BJ8" s="18">
        <v>2.850616832371184E-2</v>
      </c>
      <c r="BK8" s="18">
        <v>2.75402985397326E-2</v>
      </c>
      <c r="BL8" s="18">
        <v>2.7047473692343726E-2</v>
      </c>
      <c r="BM8" s="18">
        <v>2.6840922746354579E-2</v>
      </c>
      <c r="BN8" s="18">
        <v>2.6551178035610138E-2</v>
      </c>
      <c r="BO8" s="81"/>
      <c r="BP8" s="81"/>
    </row>
  </sheetData>
  <pageMargins left="0.7" right="0.7" top="0.75" bottom="0.75" header="0.3" footer="0.3"/>
  <ignoredErrors>
    <ignoredError sqref="AA5:AA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"/>
  <sheetViews>
    <sheetView workbookViewId="0">
      <pane xSplit="1" topLeftCell="BF1" activePane="topRight" state="frozen"/>
      <selection activeCell="AG38" sqref="AG38"/>
      <selection pane="topRight" activeCell="BN8" sqref="BN8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2" width="11.28515625" style="1" bestFit="1" customWidth="1"/>
    <col min="63" max="63" width="10.140625" style="1" bestFit="1" customWidth="1"/>
    <col min="64" max="64" width="11.5703125" style="1" customWidth="1"/>
    <col min="65" max="65" width="13.28515625" style="1" customWidth="1"/>
    <col min="66" max="66" width="11.28515625" style="1" bestFit="1" customWidth="1"/>
    <col min="67" max="16384" width="9.140625" style="1"/>
  </cols>
  <sheetData>
    <row r="1" spans="1:67" ht="21" customHeight="1" x14ac:dyDescent="0.2">
      <c r="A1" s="58" t="s">
        <v>13</v>
      </c>
    </row>
    <row r="2" spans="1:67" ht="15" customHeight="1" x14ac:dyDescent="0.2"/>
    <row r="3" spans="1:67" s="5" customFormat="1" ht="15" customHeight="1" thickBot="1" x14ac:dyDescent="0.25">
      <c r="A3" s="2" t="s">
        <v>5</v>
      </c>
    </row>
    <row r="4" spans="1:67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4" t="s">
        <v>80</v>
      </c>
      <c r="AI4" s="64" t="s">
        <v>81</v>
      </c>
      <c r="AJ4" s="64" t="s">
        <v>82</v>
      </c>
      <c r="AK4" s="69" t="s">
        <v>83</v>
      </c>
      <c r="AL4" s="69" t="s">
        <v>84</v>
      </c>
      <c r="AM4" s="69" t="s">
        <v>87</v>
      </c>
      <c r="AN4" s="69" t="s">
        <v>86</v>
      </c>
      <c r="AO4" s="69" t="s">
        <v>88</v>
      </c>
      <c r="AP4" s="69" t="s">
        <v>89</v>
      </c>
      <c r="AQ4" s="69" t="s">
        <v>90</v>
      </c>
      <c r="AR4" s="69" t="s">
        <v>91</v>
      </c>
      <c r="AS4" s="6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7" s="39" customFormat="1" ht="18" customHeight="1" x14ac:dyDescent="0.2">
      <c r="A5" s="30" t="s">
        <v>1</v>
      </c>
      <c r="B5" s="34">
        <v>0.47569203141432093</v>
      </c>
      <c r="C5" s="35">
        <v>0.52146382629286403</v>
      </c>
      <c r="D5" s="35">
        <v>0.50644498295005369</v>
      </c>
      <c r="E5" s="35">
        <v>0.52362264091823285</v>
      </c>
      <c r="F5" s="35">
        <v>0.51999710532704857</v>
      </c>
      <c r="G5" s="35">
        <v>0.59626336881386099</v>
      </c>
      <c r="H5" s="35">
        <v>0.56051679281167821</v>
      </c>
      <c r="I5" s="35">
        <v>0.548556224591775</v>
      </c>
      <c r="J5" s="35">
        <v>0.58231631801072614</v>
      </c>
      <c r="K5" s="35">
        <v>0.61643803613960568</v>
      </c>
      <c r="L5" s="35">
        <v>0.61761648517456602</v>
      </c>
      <c r="M5" s="35">
        <v>0.61269955965416223</v>
      </c>
      <c r="N5" s="35">
        <v>0.60574546497975645</v>
      </c>
      <c r="O5" s="35">
        <v>0.58663467063555608</v>
      </c>
      <c r="P5" s="35">
        <v>0.60990008608316382</v>
      </c>
      <c r="Q5" s="35">
        <v>0.61781227995149246</v>
      </c>
      <c r="R5" s="35">
        <v>0.60599999999999998</v>
      </c>
      <c r="S5" s="35">
        <v>0.63100000000000001</v>
      </c>
      <c r="T5" s="35">
        <v>0.67</v>
      </c>
      <c r="U5" s="35">
        <v>0.63400000000000001</v>
      </c>
      <c r="V5" s="35">
        <v>0.63200000000000001</v>
      </c>
      <c r="W5" s="35">
        <v>0.66600000000000004</v>
      </c>
      <c r="X5" s="35">
        <v>0.66500000000000004</v>
      </c>
      <c r="Y5" s="35">
        <v>0.65500000000000003</v>
      </c>
      <c r="Z5" s="37">
        <v>0.63900000000000001</v>
      </c>
      <c r="AA5" s="35" t="s">
        <v>40</v>
      </c>
      <c r="AB5" s="35">
        <f>[1]показатели!$E$12</f>
        <v>0.65399099141118278</v>
      </c>
      <c r="AC5" s="35">
        <v>0.65</v>
      </c>
      <c r="AD5" s="38">
        <v>0.627</v>
      </c>
      <c r="AE5" s="37">
        <v>0.64909485442516635</v>
      </c>
      <c r="AF5" s="35">
        <v>0.65500000000000003</v>
      </c>
      <c r="AG5" s="37">
        <v>0.65381183643276453</v>
      </c>
      <c r="AH5" s="35">
        <v>0.63092155647698844</v>
      </c>
      <c r="AI5" s="65">
        <v>0.63672687158898356</v>
      </c>
      <c r="AJ5" s="65">
        <v>0.65176145998354473</v>
      </c>
      <c r="AK5" s="65">
        <v>0.66118009803010935</v>
      </c>
      <c r="AL5" s="65">
        <v>0.64879994077479741</v>
      </c>
      <c r="AM5" s="65">
        <v>0.6726737147253784</v>
      </c>
      <c r="AN5" s="65">
        <v>0.66800000000000004</v>
      </c>
      <c r="AO5" s="65">
        <v>0.67015299557723029</v>
      </c>
      <c r="AP5" s="65">
        <v>0.66700000000000004</v>
      </c>
      <c r="AQ5" s="65">
        <v>0.67535594853686776</v>
      </c>
      <c r="AR5" s="65">
        <v>0.67890386226225141</v>
      </c>
      <c r="AS5" s="65">
        <v>0.68686258310388326</v>
      </c>
      <c r="AT5" s="9">
        <v>0.68296076540646344</v>
      </c>
      <c r="AU5" s="9">
        <v>0.70381340354282995</v>
      </c>
      <c r="AV5" s="9">
        <v>0.68985714554192923</v>
      </c>
      <c r="AW5" s="9">
        <v>0.68662572325202242</v>
      </c>
      <c r="AX5" s="9">
        <v>0.68711202940708538</v>
      </c>
      <c r="AY5" s="9">
        <v>0.68809005463687523</v>
      </c>
      <c r="AZ5" s="9">
        <v>0.67713771261717215</v>
      </c>
      <c r="BA5" s="9">
        <v>0.67455493387206555</v>
      </c>
      <c r="BB5" s="9">
        <v>0.65478070759622586</v>
      </c>
      <c r="BC5" s="9">
        <v>0.59203090328511165</v>
      </c>
      <c r="BD5" s="9">
        <v>0.61294151991898527</v>
      </c>
      <c r="BE5" s="9">
        <v>0.63450581962214025</v>
      </c>
      <c r="BF5" s="9">
        <v>0.62284956522555912</v>
      </c>
      <c r="BG5" s="9">
        <v>0.68498821339054483</v>
      </c>
      <c r="BH5" s="9">
        <v>0.67757721207712696</v>
      </c>
      <c r="BI5" s="9">
        <v>0.66477283108777241</v>
      </c>
      <c r="BJ5" s="9">
        <v>0.64822548124393697</v>
      </c>
      <c r="BK5" s="9">
        <v>0.67389339088464029</v>
      </c>
      <c r="BL5" s="9">
        <v>0.6262917306517547</v>
      </c>
      <c r="BM5" s="9">
        <v>0.63917619090792244</v>
      </c>
      <c r="BN5" s="9">
        <v>0.62025530595163714</v>
      </c>
      <c r="BO5" s="81"/>
    </row>
    <row r="6" spans="1:67" s="39" customFormat="1" ht="18" customHeight="1" x14ac:dyDescent="0.2">
      <c r="A6" s="31" t="s">
        <v>2</v>
      </c>
      <c r="B6" s="40">
        <v>0.6528925272148236</v>
      </c>
      <c r="C6" s="41">
        <v>0.67072072485166401</v>
      </c>
      <c r="D6" s="41">
        <v>0.66511157068102977</v>
      </c>
      <c r="E6" s="41">
        <v>0.67994664821033268</v>
      </c>
      <c r="F6" s="41">
        <v>0.72425646117551234</v>
      </c>
      <c r="G6" s="41">
        <v>0.72162703679826057</v>
      </c>
      <c r="H6" s="41">
        <v>0.71797423006511885</v>
      </c>
      <c r="I6" s="41">
        <v>0.70120495515232062</v>
      </c>
      <c r="J6" s="41">
        <v>0.6669797861501644</v>
      </c>
      <c r="K6" s="41">
        <v>0.63523444104831894</v>
      </c>
      <c r="L6" s="41">
        <v>0.57580903007626272</v>
      </c>
      <c r="M6" s="41">
        <v>0.58459389494678793</v>
      </c>
      <c r="N6" s="41">
        <v>0.59816972735953844</v>
      </c>
      <c r="O6" s="41">
        <v>0.63802784840779758</v>
      </c>
      <c r="P6" s="41">
        <v>0.63837551987915098</v>
      </c>
      <c r="Q6" s="41">
        <v>0.62728284664859357</v>
      </c>
      <c r="R6" s="41">
        <v>0.64400000000000002</v>
      </c>
      <c r="S6" s="41">
        <v>0.72499999999999998</v>
      </c>
      <c r="T6" s="41">
        <v>0.69499999999999995</v>
      </c>
      <c r="U6" s="41">
        <v>0.69499999999999995</v>
      </c>
      <c r="V6" s="41">
        <v>0.70899999999999996</v>
      </c>
      <c r="W6" s="41">
        <v>0.70099999999999996</v>
      </c>
      <c r="X6" s="41">
        <v>0.68700000000000006</v>
      </c>
      <c r="Y6" s="41">
        <v>0.7</v>
      </c>
      <c r="Z6" s="43">
        <v>0.69899999999999995</v>
      </c>
      <c r="AA6" s="41" t="s">
        <v>41</v>
      </c>
      <c r="AB6" s="41">
        <f>[1]показатели!$G$12</f>
        <v>0.71085781743000076</v>
      </c>
      <c r="AC6" s="41">
        <v>0.71399999999999997</v>
      </c>
      <c r="AD6" s="44">
        <v>0.69</v>
      </c>
      <c r="AE6" s="43">
        <v>0.72788361492345044</v>
      </c>
      <c r="AF6" s="41">
        <v>0.70799999999999996</v>
      </c>
      <c r="AG6" s="43">
        <v>0.71536550927500697</v>
      </c>
      <c r="AH6" s="41">
        <v>0.68927414987775293</v>
      </c>
      <c r="AI6" s="66">
        <v>0.72996986126338448</v>
      </c>
      <c r="AJ6" s="66">
        <v>0.72823403514235241</v>
      </c>
      <c r="AK6" s="66">
        <v>0.72110341340791007</v>
      </c>
      <c r="AL6" s="66">
        <v>0.69082621816535938</v>
      </c>
      <c r="AM6" s="66">
        <v>0.72801988849099819</v>
      </c>
      <c r="AN6" s="66">
        <v>0.71499999999999997</v>
      </c>
      <c r="AO6" s="66">
        <v>0.71977868755585594</v>
      </c>
      <c r="AP6" s="66">
        <v>0.69699999999999995</v>
      </c>
      <c r="AQ6" s="66">
        <v>0.58908066734130793</v>
      </c>
      <c r="AR6" s="66">
        <v>0.6387217478285192</v>
      </c>
      <c r="AS6" s="66">
        <v>0.63711540143497469</v>
      </c>
      <c r="AT6" s="12">
        <v>0.65078095548692483</v>
      </c>
      <c r="AU6" s="12">
        <v>0.67706047509342537</v>
      </c>
      <c r="AV6" s="12">
        <v>0.63160899643283275</v>
      </c>
      <c r="AW6" s="12">
        <v>0.66310846167440374</v>
      </c>
      <c r="AX6" s="12">
        <v>0.64383465602550571</v>
      </c>
      <c r="AY6" s="12">
        <v>0.67777260288797503</v>
      </c>
      <c r="AZ6" s="12">
        <v>0.67474991478787483</v>
      </c>
      <c r="BA6" s="12">
        <v>0.67929172385454728</v>
      </c>
      <c r="BB6" s="12">
        <v>0.67563443992062366</v>
      </c>
      <c r="BC6" s="12">
        <v>0.65297359244638431</v>
      </c>
      <c r="BD6" s="12">
        <v>0.66321137601724034</v>
      </c>
      <c r="BE6" s="12">
        <v>0.65653453390723404</v>
      </c>
      <c r="BF6" s="12">
        <v>0.66692449612887916</v>
      </c>
      <c r="BG6" s="12">
        <v>0.70418120314518207</v>
      </c>
      <c r="BH6" s="12">
        <v>0.66461588948164751</v>
      </c>
      <c r="BI6" s="12">
        <v>0.6588308960736784</v>
      </c>
      <c r="BJ6" s="12">
        <v>0.6543240322798024</v>
      </c>
      <c r="BK6" s="12">
        <v>0.69187616584495326</v>
      </c>
      <c r="BL6" s="12">
        <v>0.67248531351156937</v>
      </c>
      <c r="BM6" s="12">
        <v>0.68683351696229755</v>
      </c>
      <c r="BN6" s="12">
        <v>0.65876559262743817</v>
      </c>
      <c r="BO6" s="81"/>
    </row>
    <row r="7" spans="1:67" s="39" customFormat="1" ht="18" customHeight="1" thickBot="1" x14ac:dyDescent="0.25">
      <c r="A7" s="32" t="s">
        <v>3</v>
      </c>
      <c r="B7" s="45">
        <v>0.51424962229734172</v>
      </c>
      <c r="C7" s="46">
        <v>0.56654537605229882</v>
      </c>
      <c r="D7" s="46">
        <v>0.57341942064806484</v>
      </c>
      <c r="E7" s="46">
        <v>0.59488986559281898</v>
      </c>
      <c r="F7" s="46">
        <v>0.59630055948019245</v>
      </c>
      <c r="G7" s="46">
        <v>0.59218892626566877</v>
      </c>
      <c r="H7" s="46">
        <v>0.6890212675042966</v>
      </c>
      <c r="I7" s="46">
        <v>0.57132169967691693</v>
      </c>
      <c r="J7" s="46">
        <v>0.5086531577103296</v>
      </c>
      <c r="K7" s="46">
        <v>0.60211200655248576</v>
      </c>
      <c r="L7" s="46">
        <v>0.49151798742537911</v>
      </c>
      <c r="M7" s="46">
        <v>0.49273792713922621</v>
      </c>
      <c r="N7" s="46">
        <v>0.50111679244852214</v>
      </c>
      <c r="O7" s="46">
        <v>0.65691504728155148</v>
      </c>
      <c r="P7" s="46">
        <v>0.65506240459215459</v>
      </c>
      <c r="Q7" s="46">
        <v>0.65756590975232887</v>
      </c>
      <c r="R7" s="46">
        <v>0.65300000000000002</v>
      </c>
      <c r="S7" s="46">
        <v>0.63300000000000001</v>
      </c>
      <c r="T7" s="46">
        <v>0.59799999999999998</v>
      </c>
      <c r="U7" s="46">
        <v>0.628</v>
      </c>
      <c r="V7" s="46">
        <v>0.64</v>
      </c>
      <c r="W7" s="46">
        <v>0.70199999999999996</v>
      </c>
      <c r="X7" s="46">
        <v>0.70199999999999996</v>
      </c>
      <c r="Y7" s="46">
        <v>0.71799999999999997</v>
      </c>
      <c r="Z7" s="48">
        <v>0.57299999999999995</v>
      </c>
      <c r="AA7" s="46" t="s">
        <v>42</v>
      </c>
      <c r="AB7" s="46">
        <f>[1]показатели!$I$12</f>
        <v>0.60920686267993118</v>
      </c>
      <c r="AC7" s="46">
        <v>0.627</v>
      </c>
      <c r="AD7" s="49">
        <v>0.53600000000000003</v>
      </c>
      <c r="AE7" s="48">
        <v>0.63129651690182409</v>
      </c>
      <c r="AF7" s="46">
        <v>0.60699999999999998</v>
      </c>
      <c r="AG7" s="48">
        <v>0.62787334462699296</v>
      </c>
      <c r="AH7" s="46">
        <v>0.59195107122439905</v>
      </c>
      <c r="AI7" s="67">
        <v>0.62816676012323669</v>
      </c>
      <c r="AJ7" s="67">
        <v>0.50691693049101849</v>
      </c>
      <c r="AK7" s="67">
        <v>0.54070412553421476</v>
      </c>
      <c r="AL7" s="67">
        <v>0.60731396538228199</v>
      </c>
      <c r="AM7" s="67">
        <v>0.63466812945693907</v>
      </c>
      <c r="AN7" s="67">
        <v>0.624</v>
      </c>
      <c r="AO7" s="67">
        <v>0.64483691029070545</v>
      </c>
      <c r="AP7" s="67">
        <v>0.65400000000000003</v>
      </c>
      <c r="AQ7" s="67">
        <v>0.63151027365664858</v>
      </c>
      <c r="AR7" s="67">
        <v>0.61295260801701512</v>
      </c>
      <c r="AS7" s="67">
        <v>0.62670234094416644</v>
      </c>
      <c r="AT7" s="15">
        <v>0.61061314352292217</v>
      </c>
      <c r="AU7" s="15">
        <v>0.61567687309661867</v>
      </c>
      <c r="AV7" s="15">
        <v>0.60317473250240861</v>
      </c>
      <c r="AW7" s="15">
        <v>0.65511111683196355</v>
      </c>
      <c r="AX7" s="15">
        <v>0.58088598649287715</v>
      </c>
      <c r="AY7" s="15">
        <v>0.66297014051243475</v>
      </c>
      <c r="AZ7" s="15">
        <v>0.61064085453182992</v>
      </c>
      <c r="BA7" s="15">
        <v>0.61677019014015488</v>
      </c>
      <c r="BB7" s="15">
        <v>0.53398224402288408</v>
      </c>
      <c r="BC7" s="15">
        <v>0.63113277090670816</v>
      </c>
      <c r="BD7" s="15">
        <v>0.5645427763640346</v>
      </c>
      <c r="BE7" s="15">
        <v>0.586811821638343</v>
      </c>
      <c r="BF7" s="15">
        <v>0.5797130011324334</v>
      </c>
      <c r="BG7" s="15">
        <v>0.65409999348394721</v>
      </c>
      <c r="BH7" s="15">
        <v>0.58596084497871381</v>
      </c>
      <c r="BI7" s="15">
        <v>0.58539202029232595</v>
      </c>
      <c r="BJ7" s="15">
        <v>0.5841092073358608</v>
      </c>
      <c r="BK7" s="15">
        <v>0.68998903307492809</v>
      </c>
      <c r="BL7" s="15">
        <v>0.66167674919046959</v>
      </c>
      <c r="BM7" s="15">
        <v>0.60963729704912561</v>
      </c>
      <c r="BN7" s="15">
        <v>0.60206302871865669</v>
      </c>
      <c r="BO7" s="81"/>
    </row>
    <row r="8" spans="1:67" s="39" customFormat="1" ht="20.25" customHeight="1" thickBot="1" x14ac:dyDescent="0.25">
      <c r="A8" s="33" t="s">
        <v>4</v>
      </c>
      <c r="B8" s="50">
        <v>0.51990611111583207</v>
      </c>
      <c r="C8" s="51">
        <v>0.56618035859020266</v>
      </c>
      <c r="D8" s="51">
        <v>0.55596944211350074</v>
      </c>
      <c r="E8" s="51">
        <v>0.57218183882616369</v>
      </c>
      <c r="F8" s="51">
        <v>0.56343842743673767</v>
      </c>
      <c r="G8" s="51">
        <v>0.61273263946098111</v>
      </c>
      <c r="H8" s="51">
        <v>0.60799263692418548</v>
      </c>
      <c r="I8" s="51">
        <v>0.5784724119757344</v>
      </c>
      <c r="J8" s="51">
        <v>0.59623570875956333</v>
      </c>
      <c r="K8" s="51">
        <v>0.62030851713786717</v>
      </c>
      <c r="L8" s="51">
        <v>0.59428005417883167</v>
      </c>
      <c r="M8" s="51">
        <v>0.59513460393354944</v>
      </c>
      <c r="N8" s="51">
        <v>0.59730449152692966</v>
      </c>
      <c r="O8" s="51">
        <v>0.60596365683333919</v>
      </c>
      <c r="P8" s="51">
        <v>0.62078619804723389</v>
      </c>
      <c r="Q8" s="51">
        <v>0.62265223291399674</v>
      </c>
      <c r="R8" s="51">
        <v>0.61899999999999999</v>
      </c>
      <c r="S8" s="51">
        <v>0.65600000000000003</v>
      </c>
      <c r="T8" s="51">
        <v>0.67300000000000004</v>
      </c>
      <c r="U8" s="51">
        <v>0.65</v>
      </c>
      <c r="V8" s="51">
        <v>0.65500000000000003</v>
      </c>
      <c r="W8" s="51">
        <v>0.67800000000000005</v>
      </c>
      <c r="X8" s="51">
        <v>0.67300000000000004</v>
      </c>
      <c r="Y8" s="51">
        <v>0.67100000000000004</v>
      </c>
      <c r="Z8" s="53">
        <v>0.65300000000000002</v>
      </c>
      <c r="AA8" s="51" t="s">
        <v>43</v>
      </c>
      <c r="AB8" s="51">
        <f>[1]показатели!$C$12</f>
        <v>0.66634718243388702</v>
      </c>
      <c r="AC8" s="51">
        <v>0.66500000000000004</v>
      </c>
      <c r="AD8" s="54">
        <v>0.63900000000000001</v>
      </c>
      <c r="AE8" s="53">
        <v>0.67038893302725222</v>
      </c>
      <c r="AF8" s="51">
        <v>0.66800000000000004</v>
      </c>
      <c r="AG8" s="53">
        <v>0.67012706300404801</v>
      </c>
      <c r="AH8" s="51">
        <v>0.64374459497272019</v>
      </c>
      <c r="AI8" s="68">
        <v>0.66007611228759655</v>
      </c>
      <c r="AJ8" s="68">
        <v>0.66475662517478551</v>
      </c>
      <c r="AK8" s="68">
        <v>0.67139584784854522</v>
      </c>
      <c r="AL8" s="68">
        <v>0.65857607956452069</v>
      </c>
      <c r="AM8" s="68">
        <v>0.68693529965025935</v>
      </c>
      <c r="AN8" s="68">
        <v>0.68</v>
      </c>
      <c r="AO8" s="68">
        <v>0.68457714549924997</v>
      </c>
      <c r="AP8" s="68">
        <v>0.67400000000000004</v>
      </c>
      <c r="AQ8" s="68">
        <v>0.6487844098668184</v>
      </c>
      <c r="AR8" s="68">
        <v>0.66509792241823795</v>
      </c>
      <c r="AS8" s="68">
        <v>0.67048286983673444</v>
      </c>
      <c r="AT8" s="51">
        <v>0.67089265688874422</v>
      </c>
      <c r="AU8" s="18">
        <v>0.69266895241974036</v>
      </c>
      <c r="AV8" s="18">
        <v>0.66938239736722882</v>
      </c>
      <c r="AW8" s="18">
        <v>0.67870941296181664</v>
      </c>
      <c r="AX8" s="18">
        <v>0.67343531028827153</v>
      </c>
      <c r="AY8" s="18">
        <v>0.68521193258020741</v>
      </c>
      <c r="AZ8" s="18">
        <v>0.67405817378420174</v>
      </c>
      <c r="BA8" s="18">
        <v>0.67323542246803347</v>
      </c>
      <c r="BB8" s="18">
        <v>0.65350155123530784</v>
      </c>
      <c r="BC8" s="18">
        <v>0.60394946086188206</v>
      </c>
      <c r="BD8" s="18">
        <v>0.61987708892038229</v>
      </c>
      <c r="BE8" s="18">
        <v>0.63657766638150559</v>
      </c>
      <c r="BF8" s="18">
        <v>0.6289609793788804</v>
      </c>
      <c r="BG8" s="18">
        <v>0.68729538311489147</v>
      </c>
      <c r="BH8" s="18">
        <v>0.67120610969400352</v>
      </c>
      <c r="BI8" s="18">
        <v>0.66030692016303549</v>
      </c>
      <c r="BJ8" s="18">
        <v>0.64665665152235574</v>
      </c>
      <c r="BK8" s="18">
        <v>0.67777417957945474</v>
      </c>
      <c r="BL8" s="18">
        <v>0.635760841365417</v>
      </c>
      <c r="BM8" s="18">
        <v>0.6460796303767623</v>
      </c>
      <c r="BN8" s="18">
        <v>0.62616742029664585</v>
      </c>
      <c r="BO8" s="81"/>
    </row>
    <row r="9" spans="1:67" x14ac:dyDescent="0.2">
      <c r="AP9" s="77"/>
      <c r="AQ9" s="77"/>
      <c r="AR9" s="77"/>
      <c r="AS9" s="77"/>
    </row>
    <row r="10" spans="1:67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</row>
  </sheetData>
  <pageMargins left="0.7" right="0.7" top="0.75" bottom="0.75" header="0.3" footer="0.3"/>
  <ignoredErrors>
    <ignoredError sqref="AA5:AA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workbookViewId="0">
      <pane xSplit="1" topLeftCell="BE1" activePane="topRight" state="frozen"/>
      <selection activeCell="AG38" sqref="AG38"/>
      <selection pane="topRight" activeCell="BM18" sqref="BM18"/>
    </sheetView>
  </sheetViews>
  <sheetFormatPr defaultRowHeight="14.25" x14ac:dyDescent="0.2"/>
  <cols>
    <col min="1" max="1" width="21.7109375" style="1" customWidth="1"/>
    <col min="2" max="45" width="12.28515625" style="1" customWidth="1"/>
    <col min="46" max="46" width="11.85546875" style="1" customWidth="1"/>
    <col min="47" max="61" width="12.42578125" style="1" customWidth="1"/>
    <col min="62" max="62" width="11.28515625" style="1" bestFit="1" customWidth="1"/>
    <col min="63" max="63" width="11.28515625" style="1" customWidth="1"/>
    <col min="64" max="64" width="12.5703125" style="1" customWidth="1"/>
    <col min="65" max="65" width="12.85546875" style="1" customWidth="1"/>
    <col min="66" max="66" width="11.28515625" style="1" bestFit="1" customWidth="1"/>
    <col min="67" max="16384" width="9.140625" style="1"/>
  </cols>
  <sheetData>
    <row r="1" spans="1:67" ht="21" customHeight="1" x14ac:dyDescent="0.2">
      <c r="A1" s="58" t="s">
        <v>14</v>
      </c>
    </row>
    <row r="2" spans="1:67" ht="15" customHeight="1" x14ac:dyDescent="0.2"/>
    <row r="3" spans="1:67" s="5" customFormat="1" ht="15" customHeight="1" thickBot="1" x14ac:dyDescent="0.25">
      <c r="A3" s="2" t="s">
        <v>5</v>
      </c>
      <c r="AL3" s="78"/>
      <c r="AM3" s="78"/>
    </row>
    <row r="4" spans="1:67" s="5" customFormat="1" ht="20.25" customHeight="1" thickBot="1" x14ac:dyDescent="0.25">
      <c r="A4" s="6" t="s">
        <v>0</v>
      </c>
      <c r="B4" s="3">
        <v>38352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63</v>
      </c>
      <c r="R4" s="4" t="s">
        <v>64</v>
      </c>
      <c r="S4" s="4" t="s">
        <v>65</v>
      </c>
      <c r="T4" s="4" t="s">
        <v>66</v>
      </c>
      <c r="U4" s="4" t="s">
        <v>67</v>
      </c>
      <c r="V4" s="4" t="s">
        <v>68</v>
      </c>
      <c r="W4" s="4" t="s">
        <v>69</v>
      </c>
      <c r="X4" s="4" t="s">
        <v>70</v>
      </c>
      <c r="Y4" s="4" t="s">
        <v>71</v>
      </c>
      <c r="Z4" s="19" t="s">
        <v>72</v>
      </c>
      <c r="AA4" s="4" t="s">
        <v>73</v>
      </c>
      <c r="AB4" s="4" t="s">
        <v>74</v>
      </c>
      <c r="AC4" s="4" t="s">
        <v>75</v>
      </c>
      <c r="AD4" s="24" t="s">
        <v>76</v>
      </c>
      <c r="AE4" s="19" t="s">
        <v>77</v>
      </c>
      <c r="AF4" s="4" t="s">
        <v>78</v>
      </c>
      <c r="AG4" s="19" t="s">
        <v>79</v>
      </c>
      <c r="AH4" s="4" t="s">
        <v>80</v>
      </c>
      <c r="AI4" s="64" t="s">
        <v>81</v>
      </c>
      <c r="AJ4" s="64" t="s">
        <v>82</v>
      </c>
      <c r="AK4" s="69" t="s">
        <v>83</v>
      </c>
      <c r="AL4" s="59" t="s">
        <v>84</v>
      </c>
      <c r="AM4" s="59" t="s">
        <v>87</v>
      </c>
      <c r="AN4" s="69" t="s">
        <v>86</v>
      </c>
      <c r="AO4" s="69" t="s">
        <v>88</v>
      </c>
      <c r="AP4" s="69" t="s">
        <v>89</v>
      </c>
      <c r="AQ4" s="69" t="s">
        <v>90</v>
      </c>
      <c r="AR4" s="69" t="s">
        <v>91</v>
      </c>
      <c r="AS4" s="69" t="s">
        <v>92</v>
      </c>
      <c r="AT4" s="59" t="s">
        <v>93</v>
      </c>
      <c r="AU4" s="59" t="s">
        <v>94</v>
      </c>
      <c r="AV4" s="59" t="s">
        <v>95</v>
      </c>
      <c r="AW4" s="59" t="s">
        <v>96</v>
      </c>
      <c r="AX4" s="59" t="s">
        <v>97</v>
      </c>
      <c r="AY4" s="59" t="s">
        <v>98</v>
      </c>
      <c r="AZ4" s="59" t="s">
        <v>99</v>
      </c>
      <c r="BA4" s="59" t="s">
        <v>100</v>
      </c>
      <c r="BB4" s="59" t="s">
        <v>101</v>
      </c>
      <c r="BC4" s="59" t="s">
        <v>102</v>
      </c>
      <c r="BD4" s="59" t="s">
        <v>104</v>
      </c>
      <c r="BE4" s="59" t="s">
        <v>105</v>
      </c>
      <c r="BF4" s="59" t="s">
        <v>106</v>
      </c>
      <c r="BG4" s="59" t="s">
        <v>107</v>
      </c>
      <c r="BH4" s="59" t="s">
        <v>108</v>
      </c>
      <c r="BI4" s="59" t="s">
        <v>109</v>
      </c>
      <c r="BJ4" s="59" t="s">
        <v>110</v>
      </c>
      <c r="BK4" s="59" t="s">
        <v>111</v>
      </c>
      <c r="BL4" s="59" t="s">
        <v>112</v>
      </c>
      <c r="BM4" s="59" t="s">
        <v>113</v>
      </c>
      <c r="BN4" s="59" t="s">
        <v>114</v>
      </c>
    </row>
    <row r="5" spans="1:67" s="39" customFormat="1" ht="18" customHeight="1" x14ac:dyDescent="0.2">
      <c r="A5" s="30" t="s">
        <v>1</v>
      </c>
      <c r="B5" s="34">
        <v>0.52430796858567907</v>
      </c>
      <c r="C5" s="35">
        <v>0.47853617370713603</v>
      </c>
      <c r="D5" s="35">
        <v>0.49355501704994631</v>
      </c>
      <c r="E5" s="35">
        <v>0.47637735908176715</v>
      </c>
      <c r="F5" s="35">
        <v>0.48000289467295143</v>
      </c>
      <c r="G5" s="35">
        <v>0.40373663118613901</v>
      </c>
      <c r="H5" s="35">
        <v>0.43948320718832179</v>
      </c>
      <c r="I5" s="35">
        <v>0.451443775408225</v>
      </c>
      <c r="J5" s="35">
        <v>0.41768368198927386</v>
      </c>
      <c r="K5" s="35">
        <v>0.38356196386039426</v>
      </c>
      <c r="L5" s="35">
        <v>0.38238351482543398</v>
      </c>
      <c r="M5" s="35">
        <v>0.38730044034583783</v>
      </c>
      <c r="N5" s="35">
        <v>0.3942545350202436</v>
      </c>
      <c r="O5" s="35">
        <v>0.41336532936444392</v>
      </c>
      <c r="P5" s="35">
        <v>0.39009991391683618</v>
      </c>
      <c r="Q5" s="35">
        <v>0.38218772004850754</v>
      </c>
      <c r="R5" s="36">
        <v>0.39444800290271465</v>
      </c>
      <c r="S5" s="36">
        <v>0.36949054604988602</v>
      </c>
      <c r="T5" s="36">
        <v>0.32956201246364347</v>
      </c>
      <c r="U5" s="36">
        <v>0.36603729672860669</v>
      </c>
      <c r="V5" s="36">
        <v>0.36799999999999999</v>
      </c>
      <c r="W5" s="35">
        <v>0.33373152970538633</v>
      </c>
      <c r="X5" s="35">
        <v>0.33510639797161457</v>
      </c>
      <c r="Y5" s="35">
        <v>0.34499999999999997</v>
      </c>
      <c r="Z5" s="37">
        <v>0.36099999999999999</v>
      </c>
      <c r="AA5" s="35" t="s">
        <v>44</v>
      </c>
      <c r="AB5" s="35">
        <f>[1]показатели!$E$14</f>
        <v>0.39320648501883809</v>
      </c>
      <c r="AC5" s="35">
        <v>0.39800000000000002</v>
      </c>
      <c r="AD5" s="38">
        <v>0.373</v>
      </c>
      <c r="AE5" s="37">
        <v>0.35090514557483365</v>
      </c>
      <c r="AF5" s="35">
        <v>0.34499999999999997</v>
      </c>
      <c r="AG5" s="37">
        <v>0.34618816356723547</v>
      </c>
      <c r="AH5" s="35">
        <v>0.3690784435230115</v>
      </c>
      <c r="AI5" s="65">
        <v>0.40789676995365159</v>
      </c>
      <c r="AJ5" s="65">
        <v>0.39383761800877881</v>
      </c>
      <c r="AK5" s="65">
        <v>0.38569307031114042</v>
      </c>
      <c r="AL5" s="35">
        <v>0.39537119096148093</v>
      </c>
      <c r="AM5" s="35">
        <v>0.36861202768767165</v>
      </c>
      <c r="AN5" s="65">
        <v>0.376</v>
      </c>
      <c r="AO5" s="65">
        <v>0.37511331417219179</v>
      </c>
      <c r="AP5" s="65">
        <v>0.38400000000000001</v>
      </c>
      <c r="AQ5" s="65">
        <v>0.37332288153267507</v>
      </c>
      <c r="AR5" s="65">
        <v>0.37251428661618297</v>
      </c>
      <c r="AS5" s="65">
        <v>0.36778439953980147</v>
      </c>
      <c r="AT5" s="9">
        <v>0.37340833929168554</v>
      </c>
      <c r="AU5" s="9">
        <v>0.35118586495828835</v>
      </c>
      <c r="AV5" s="9">
        <v>0.36815324170749841</v>
      </c>
      <c r="AW5" s="9">
        <v>0.37323643783566623</v>
      </c>
      <c r="AX5" s="9">
        <v>0.37939508950954148</v>
      </c>
      <c r="AY5" s="9">
        <v>0.37915334364972836</v>
      </c>
      <c r="AZ5" s="9">
        <v>0.39096605467388684</v>
      </c>
      <c r="BA5" s="9">
        <v>0.39545280784686676</v>
      </c>
      <c r="BB5" s="9">
        <v>0.41380298327541415</v>
      </c>
      <c r="BC5" s="9">
        <v>0.46928915576317248</v>
      </c>
      <c r="BD5" s="9">
        <v>0.45676489483997457</v>
      </c>
      <c r="BE5" s="9">
        <v>0.44107936937891018</v>
      </c>
      <c r="BF5" s="9">
        <v>0.45433301468597209</v>
      </c>
      <c r="BG5" s="9">
        <v>0.39855928024146625</v>
      </c>
      <c r="BH5" s="9">
        <v>0.41294943190040501</v>
      </c>
      <c r="BI5" s="9">
        <v>0.43166508923166125</v>
      </c>
      <c r="BJ5" s="9">
        <v>0.44974432416561028</v>
      </c>
      <c r="BK5" s="9">
        <v>0.42616227284220459</v>
      </c>
      <c r="BL5" s="9">
        <v>0.46188014238474528</v>
      </c>
      <c r="BM5" s="9">
        <v>0.45395787159469458</v>
      </c>
      <c r="BN5" s="9">
        <v>0.47435460889972464</v>
      </c>
      <c r="BO5" s="81"/>
    </row>
    <row r="6" spans="1:67" s="39" customFormat="1" ht="18" customHeight="1" x14ac:dyDescent="0.2">
      <c r="A6" s="31" t="s">
        <v>2</v>
      </c>
      <c r="B6" s="40">
        <v>0.34710747278517645</v>
      </c>
      <c r="C6" s="41">
        <v>0.32927927514833599</v>
      </c>
      <c r="D6" s="41">
        <v>0.33488842931897023</v>
      </c>
      <c r="E6" s="41">
        <v>0.32005335178966737</v>
      </c>
      <c r="F6" s="41">
        <v>0.27574353882448766</v>
      </c>
      <c r="G6" s="41">
        <v>0.27837296320173943</v>
      </c>
      <c r="H6" s="41">
        <v>0.28202576993488115</v>
      </c>
      <c r="I6" s="41">
        <v>0.29879504484767944</v>
      </c>
      <c r="J6" s="41">
        <v>0.3330202138498356</v>
      </c>
      <c r="K6" s="41">
        <v>0.36476555895168106</v>
      </c>
      <c r="L6" s="41">
        <v>0.42419096992373734</v>
      </c>
      <c r="M6" s="41">
        <v>0.41540610505321213</v>
      </c>
      <c r="N6" s="41">
        <v>0.40183027264046156</v>
      </c>
      <c r="O6" s="41">
        <v>0.36197215159220247</v>
      </c>
      <c r="P6" s="41">
        <v>0.36162448012084908</v>
      </c>
      <c r="Q6" s="41">
        <v>0.37271715335140643</v>
      </c>
      <c r="R6" s="42">
        <v>0.35597496398184375</v>
      </c>
      <c r="S6" s="42">
        <v>0.27535242917588609</v>
      </c>
      <c r="T6" s="42">
        <v>0.3051876089815635</v>
      </c>
      <c r="U6" s="42">
        <v>0.30513264717863353</v>
      </c>
      <c r="V6" s="42">
        <v>0.29099999999999998</v>
      </c>
      <c r="W6" s="41">
        <v>0.29920108398931922</v>
      </c>
      <c r="X6" s="41">
        <v>0.3126232178789643</v>
      </c>
      <c r="Y6" s="41">
        <v>0.3</v>
      </c>
      <c r="Z6" s="43">
        <v>0.30099999999999999</v>
      </c>
      <c r="AA6" s="41" t="s">
        <v>45</v>
      </c>
      <c r="AB6" s="41">
        <f>[1]показатели!$G$14</f>
        <v>0.37872225171680024</v>
      </c>
      <c r="AC6" s="41">
        <v>0.38</v>
      </c>
      <c r="AD6" s="44">
        <v>0.31</v>
      </c>
      <c r="AE6" s="43">
        <v>0.27211638507654956</v>
      </c>
      <c r="AF6" s="41">
        <v>0.29199999999999998</v>
      </c>
      <c r="AG6" s="43">
        <v>0.28463449072499303</v>
      </c>
      <c r="AH6" s="41">
        <v>0.31072585012224702</v>
      </c>
      <c r="AI6" s="66">
        <v>0.34304024847369674</v>
      </c>
      <c r="AJ6" s="66">
        <v>0.35101716256510551</v>
      </c>
      <c r="AK6" s="66">
        <v>0.36265757555937006</v>
      </c>
      <c r="AL6" s="41">
        <v>0.39185764767644343</v>
      </c>
      <c r="AM6" s="41">
        <v>0.35416931525653905</v>
      </c>
      <c r="AN6" s="66">
        <v>0.374</v>
      </c>
      <c r="AO6" s="66">
        <v>0.36723400167938602</v>
      </c>
      <c r="AP6" s="66">
        <v>0.39500000000000002</v>
      </c>
      <c r="AQ6" s="66">
        <v>0.49744511676042563</v>
      </c>
      <c r="AR6" s="66">
        <v>0.45593844895403979</v>
      </c>
      <c r="AS6" s="66">
        <v>0.4589952685206275</v>
      </c>
      <c r="AT6" s="12">
        <v>0.44854198602100626</v>
      </c>
      <c r="AU6" s="12">
        <v>0.41976289230058494</v>
      </c>
      <c r="AV6" s="12">
        <v>0.46235340302807365</v>
      </c>
      <c r="AW6" s="12">
        <v>0.44061827852706259</v>
      </c>
      <c r="AX6" s="12">
        <v>0.46351857165874072</v>
      </c>
      <c r="AY6" s="12">
        <v>0.4368699947435144</v>
      </c>
      <c r="AZ6" s="12">
        <v>0.4393829463547832</v>
      </c>
      <c r="BA6" s="12">
        <v>0.43741982073695496</v>
      </c>
      <c r="BB6" s="12">
        <v>0.44275091350815959</v>
      </c>
      <c r="BC6" s="12">
        <v>0.45447902065566459</v>
      </c>
      <c r="BD6" s="12">
        <v>0.45420405488656057</v>
      </c>
      <c r="BE6" s="12">
        <v>0.46893172988064502</v>
      </c>
      <c r="BF6" s="12">
        <v>0.46434503652226378</v>
      </c>
      <c r="BG6" s="12">
        <v>0.44258762157365156</v>
      </c>
      <c r="BH6" s="12">
        <v>0.48130970946435847</v>
      </c>
      <c r="BI6" s="12">
        <v>0.49470942301834536</v>
      </c>
      <c r="BJ6" s="12">
        <v>0.50470483085733475</v>
      </c>
      <c r="BK6" s="12">
        <v>0.46562985666139428</v>
      </c>
      <c r="BL6" s="12">
        <v>0.46951492626783359</v>
      </c>
      <c r="BM6" s="12">
        <v>0.45250937316111395</v>
      </c>
      <c r="BN6" s="12">
        <v>0.48033743863151063</v>
      </c>
      <c r="BO6" s="81"/>
    </row>
    <row r="7" spans="1:67" s="39" customFormat="1" ht="18" customHeight="1" thickBot="1" x14ac:dyDescent="0.25">
      <c r="A7" s="32" t="s">
        <v>3</v>
      </c>
      <c r="B7" s="45">
        <v>0.48575037770265833</v>
      </c>
      <c r="C7" s="46">
        <v>0.43345462394770112</v>
      </c>
      <c r="D7" s="46">
        <v>0.42658057935193516</v>
      </c>
      <c r="E7" s="46">
        <v>0.40511013440718102</v>
      </c>
      <c r="F7" s="46">
        <v>0.4036994405198075</v>
      </c>
      <c r="G7" s="46">
        <v>0.40781107373433123</v>
      </c>
      <c r="H7" s="46">
        <v>0.31097873249570346</v>
      </c>
      <c r="I7" s="46">
        <v>0.42867830032308307</v>
      </c>
      <c r="J7" s="46">
        <v>0.4913468422896704</v>
      </c>
      <c r="K7" s="46">
        <v>0.3978879934475143</v>
      </c>
      <c r="L7" s="46">
        <v>0.50848201257462089</v>
      </c>
      <c r="M7" s="46">
        <v>0.50726207286077374</v>
      </c>
      <c r="N7" s="46">
        <v>0.49888320755147791</v>
      </c>
      <c r="O7" s="46">
        <v>0.34308495271844847</v>
      </c>
      <c r="P7" s="46">
        <v>0.34493759540784585</v>
      </c>
      <c r="Q7" s="46">
        <v>0.34243409024766941</v>
      </c>
      <c r="R7" s="47">
        <v>0.34685009067013284</v>
      </c>
      <c r="S7" s="47">
        <v>0.3666039001524104</v>
      </c>
      <c r="T7" s="47">
        <v>0.40242757895951192</v>
      </c>
      <c r="U7" s="47">
        <v>0.37239100304077172</v>
      </c>
      <c r="V7" s="47">
        <v>0.36</v>
      </c>
      <c r="W7" s="46">
        <v>0.29791257211933531</v>
      </c>
      <c r="X7" s="46">
        <v>0.29763053164269104</v>
      </c>
      <c r="Y7" s="46">
        <v>0.28199999999999997</v>
      </c>
      <c r="Z7" s="48">
        <v>0.42699999999999999</v>
      </c>
      <c r="AA7" s="46" t="s">
        <v>46</v>
      </c>
      <c r="AB7" s="46">
        <f>[1]показатели!$I$14</f>
        <v>0.57836099232638349</v>
      </c>
      <c r="AC7" s="46">
        <v>0.56499999999999995</v>
      </c>
      <c r="AD7" s="49">
        <v>0.46400000000000002</v>
      </c>
      <c r="AE7" s="48">
        <v>0.36870348309817591</v>
      </c>
      <c r="AF7" s="46">
        <v>0.39300000000000002</v>
      </c>
      <c r="AG7" s="48">
        <v>0.37212665537300699</v>
      </c>
      <c r="AH7" s="46">
        <v>0.40804892877560095</v>
      </c>
      <c r="AI7" s="67">
        <v>0.51846974842331417</v>
      </c>
      <c r="AJ7" s="67">
        <v>0.62326147934474263</v>
      </c>
      <c r="AK7" s="67">
        <v>0.59196190162573104</v>
      </c>
      <c r="AL7" s="46">
        <v>0.49067966044990546</v>
      </c>
      <c r="AM7" s="46">
        <v>0.46953484658061201</v>
      </c>
      <c r="AN7" s="67">
        <v>0.48699999999999999</v>
      </c>
      <c r="AO7" s="67">
        <v>0.44075909442467637</v>
      </c>
      <c r="AP7" s="67">
        <v>0.41599999999999998</v>
      </c>
      <c r="AQ7" s="67">
        <v>0.44012195711292018</v>
      </c>
      <c r="AR7" s="67">
        <v>0.45944323424984135</v>
      </c>
      <c r="AS7" s="67">
        <v>0.44922184881221966</v>
      </c>
      <c r="AT7" s="15">
        <v>0.46547216869144353</v>
      </c>
      <c r="AU7" s="15">
        <v>0.45527398101595556</v>
      </c>
      <c r="AV7" s="15">
        <v>0.46802759609646005</v>
      </c>
      <c r="AW7" s="15">
        <v>0.41527124349163647</v>
      </c>
      <c r="AX7" s="15">
        <v>0.48646099565880435</v>
      </c>
      <c r="AY7" s="15">
        <v>0.42030407062285435</v>
      </c>
      <c r="AZ7" s="15">
        <v>0.46681550324351406</v>
      </c>
      <c r="BA7" s="15">
        <v>0.46605012006272667</v>
      </c>
      <c r="BB7" s="15">
        <v>0.54199183576350252</v>
      </c>
      <c r="BC7" s="15">
        <v>0.45668040880589</v>
      </c>
      <c r="BD7" s="15">
        <v>0.51522645708237536</v>
      </c>
      <c r="BE7" s="15">
        <v>0.49539538402811889</v>
      </c>
      <c r="BF7" s="15">
        <v>0.50316090868338526</v>
      </c>
      <c r="BG7" s="15">
        <v>0.44394798328167034</v>
      </c>
      <c r="BH7" s="15">
        <v>0.49993260575194354</v>
      </c>
      <c r="BI7" s="15">
        <v>0.50402034776943816</v>
      </c>
      <c r="BJ7" s="15">
        <v>0.50819395081053287</v>
      </c>
      <c r="BK7" s="15">
        <v>0.41053483763773374</v>
      </c>
      <c r="BL7" s="15">
        <v>0.43180433438228094</v>
      </c>
      <c r="BM7" s="15">
        <v>0.47815156447820584</v>
      </c>
      <c r="BN7" s="15">
        <v>0.48609744583708453</v>
      </c>
      <c r="BO7" s="81"/>
    </row>
    <row r="8" spans="1:67" s="39" customFormat="1" ht="20.25" customHeight="1" thickBot="1" x14ac:dyDescent="0.25">
      <c r="A8" s="33" t="s">
        <v>4</v>
      </c>
      <c r="B8" s="50">
        <v>0.48009388888416793</v>
      </c>
      <c r="C8" s="51">
        <v>0.4338196414097974</v>
      </c>
      <c r="D8" s="51">
        <v>0.44403055788649926</v>
      </c>
      <c r="E8" s="51">
        <v>0.42781816117383636</v>
      </c>
      <c r="F8" s="51">
        <v>0.43656157256326233</v>
      </c>
      <c r="G8" s="51">
        <v>0.38726736053901895</v>
      </c>
      <c r="H8" s="51">
        <v>0.39200736307581452</v>
      </c>
      <c r="I8" s="51">
        <v>0.4215275880242656</v>
      </c>
      <c r="J8" s="51">
        <v>0.40376429124043667</v>
      </c>
      <c r="K8" s="51">
        <v>0.37969148286213283</v>
      </c>
      <c r="L8" s="51">
        <v>0.40571994582116827</v>
      </c>
      <c r="M8" s="51">
        <v>0.40486539606645056</v>
      </c>
      <c r="N8" s="51">
        <v>0.4026955084730704</v>
      </c>
      <c r="O8" s="51">
        <v>0.39403634316666081</v>
      </c>
      <c r="P8" s="51">
        <v>0.37921380195276616</v>
      </c>
      <c r="Q8" s="51">
        <v>0.37734776708600304</v>
      </c>
      <c r="R8" s="52">
        <v>0.38097415348032898</v>
      </c>
      <c r="S8" s="52">
        <v>0.34423793376918865</v>
      </c>
      <c r="T8" s="52">
        <v>0.32693467043159574</v>
      </c>
      <c r="U8" s="52">
        <v>0.34966680559081725</v>
      </c>
      <c r="V8" s="52">
        <v>0.34499999999999997</v>
      </c>
      <c r="W8" s="51">
        <v>0.32211517344383039</v>
      </c>
      <c r="X8" s="51">
        <v>0.32704085621991558</v>
      </c>
      <c r="Y8" s="51">
        <v>0.32900000000000001</v>
      </c>
      <c r="Z8" s="53">
        <v>0.34699999999999998</v>
      </c>
      <c r="AA8" s="51" t="s">
        <v>47</v>
      </c>
      <c r="AB8" s="51">
        <f>[1]показатели!$C$14</f>
        <v>0.39629230488996342</v>
      </c>
      <c r="AC8" s="51">
        <v>0.39900000000000002</v>
      </c>
      <c r="AD8" s="54">
        <v>0.36099999999999999</v>
      </c>
      <c r="AE8" s="53">
        <v>0.32961106697274783</v>
      </c>
      <c r="AF8" s="51">
        <v>0.33200000000000002</v>
      </c>
      <c r="AG8" s="53">
        <v>0.32987293699595199</v>
      </c>
      <c r="AH8" s="51">
        <v>0.35625540502727976</v>
      </c>
      <c r="AI8" s="68">
        <v>0.395496404395214</v>
      </c>
      <c r="AJ8" s="68">
        <v>0.39285746473084954</v>
      </c>
      <c r="AK8" s="68">
        <v>0.38847632318669967</v>
      </c>
      <c r="AL8" s="51">
        <v>0.40076933097779999</v>
      </c>
      <c r="AM8" s="51">
        <v>0.37069822936203634</v>
      </c>
      <c r="AN8" s="68">
        <v>0.38200000000000001</v>
      </c>
      <c r="AO8" s="68">
        <v>0.37644786535027008</v>
      </c>
      <c r="AP8" s="68">
        <v>0.38800000000000001</v>
      </c>
      <c r="AQ8" s="68">
        <v>0.41171400706282546</v>
      </c>
      <c r="AR8" s="68">
        <v>0.3989255589134254</v>
      </c>
      <c r="AS8" s="68">
        <v>0.39654229404475072</v>
      </c>
      <c r="AT8" s="51">
        <v>0.39803582007052563</v>
      </c>
      <c r="AU8" s="18">
        <v>0.37444719157827633</v>
      </c>
      <c r="AV8" s="18">
        <v>0.39951130143139379</v>
      </c>
      <c r="AW8" s="18">
        <v>0.39369673676619338</v>
      </c>
      <c r="AX8" s="18">
        <v>0.40106761386747136</v>
      </c>
      <c r="AY8" s="18">
        <v>0.39148867153940992</v>
      </c>
      <c r="AZ8" s="18">
        <v>0.40299245316298521</v>
      </c>
      <c r="BA8" s="18">
        <v>0.40595253852169805</v>
      </c>
      <c r="BB8" s="18">
        <v>0.42441986755317668</v>
      </c>
      <c r="BC8" s="18">
        <v>0.46628541422488234</v>
      </c>
      <c r="BD8" s="18">
        <v>0.45863563806582758</v>
      </c>
      <c r="BE8" s="18">
        <v>0.44835570986496259</v>
      </c>
      <c r="BF8" s="18">
        <v>0.45806917588029317</v>
      </c>
      <c r="BG8" s="18">
        <v>0.4084445402275601</v>
      </c>
      <c r="BH8" s="18">
        <v>0.42939643786738924</v>
      </c>
      <c r="BI8" s="18">
        <v>0.44634161522466842</v>
      </c>
      <c r="BJ8" s="18">
        <v>0.46219802573266122</v>
      </c>
      <c r="BK8" s="18">
        <v>0.43274170718220079</v>
      </c>
      <c r="BL8" s="18">
        <v>0.46211220598983788</v>
      </c>
      <c r="BM8" s="18">
        <v>0.45470928175275738</v>
      </c>
      <c r="BN8" s="18">
        <v>0.47586666409121903</v>
      </c>
      <c r="BO8" s="81"/>
    </row>
    <row r="10" spans="1:67" x14ac:dyDescent="0.2">
      <c r="AE10" s="29"/>
    </row>
    <row r="11" spans="1:67" x14ac:dyDescent="0.2">
      <c r="AE11" s="29"/>
    </row>
    <row r="12" spans="1:67" x14ac:dyDescent="0.2">
      <c r="AE12" s="29"/>
    </row>
    <row r="13" spans="1:67" x14ac:dyDescent="0.2">
      <c r="AE13" s="29"/>
    </row>
  </sheetData>
  <pageMargins left="0.7" right="0.7" top="0.75" bottom="0.75" header="0.3" footer="0.3"/>
  <ignoredErrors>
    <ignoredError sqref="AA5:A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ROAA</vt:lpstr>
      <vt:lpstr>ROAE</vt:lpstr>
      <vt:lpstr>ОТ  ВРП</vt:lpstr>
      <vt:lpstr>ТВ  ВРП</vt:lpstr>
      <vt:lpstr>ТВ  ОТ</vt:lpstr>
      <vt:lpstr>ИВФНС  НКП</vt:lpstr>
      <vt:lpstr>НКП  ПА</vt:lpstr>
      <vt:lpstr>НКП  ВРП</vt:lpstr>
      <vt:lpstr>НП  ВРП</vt:lpstr>
      <vt:lpstr>НКП  ОТ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dcterms:created xsi:type="dcterms:W3CDTF">2011-05-31T12:13:26Z</dcterms:created>
  <dcterms:modified xsi:type="dcterms:W3CDTF">2021-03-09T08:14:58Z</dcterms:modified>
</cp:coreProperties>
</file>