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ladeng\Desktop\"/>
    </mc:Choice>
  </mc:AlternateContent>
  <bookViews>
    <workbookView xWindow="0" yWindow="0" windowWidth="24000" windowHeight="13935"/>
  </bookViews>
  <sheets>
    <sheet name="Annex 1" sheetId="15" r:id="rId1"/>
    <sheet name="Annex 2" sheetId="16" r:id="rId2"/>
    <sheet name="Annex 3" sheetId="17" r:id="rId3"/>
    <sheet name="Annex 4" sheetId="18" r:id="rId4"/>
    <sheet name="Annex 5" sheetId="19" r:id="rId5"/>
    <sheet name="Annex 6" sheetId="20" r:id="rId6"/>
    <sheet name="Annex 7" sheetId="21" r:id="rId7"/>
    <sheet name="Annex 8" sheetId="22" r:id="rId8"/>
    <sheet name="Annex 9" sheetId="23" r:id="rId9"/>
    <sheet name="Annex 10" sheetId="24" r:id="rId10"/>
    <sheet name="Annex 11" sheetId="25" r:id="rId11"/>
    <sheet name="Annex 12" sheetId="26" r:id="rId12"/>
    <sheet name="Annex 13" sheetId="27" r:id="rId13"/>
    <sheet name="Annex 14" sheetId="28" r:id="rId14"/>
    <sheet name="Annex 15" sheetId="29" r:id="rId15"/>
    <sheet name="Annex 16" sheetId="30" r:id="rId16"/>
    <sheet name="Annex 17" sheetId="31" r:id="rId17"/>
    <sheet name="Annex 18" sheetId="32" r:id="rId18"/>
    <sheet name="Annex 19" sheetId="33" r:id="rId19"/>
    <sheet name="Annex 20" sheetId="34" r:id="rId20"/>
    <sheet name="Annex 21" sheetId="35" r:id="rId21"/>
    <sheet name="Annex 22" sheetId="36" r:id="rId22"/>
    <sheet name="Annex 23" sheetId="1" r:id="rId23"/>
    <sheet name="Annex 24" sheetId="2" r:id="rId24"/>
    <sheet name="Annex 25" sheetId="3" r:id="rId25"/>
    <sheet name="Annex 26" sheetId="4" r:id="rId26"/>
    <sheet name="Annex 27" sheetId="5" r:id="rId27"/>
    <sheet name="Annex 28" sheetId="6" r:id="rId28"/>
    <sheet name="Annex 29" sheetId="7" r:id="rId29"/>
    <sheet name="Annex 30" sheetId="8" r:id="rId30"/>
    <sheet name="Annex 31" sheetId="9" r:id="rId31"/>
    <sheet name="Annex 32" sheetId="10" r:id="rId32"/>
    <sheet name="Annex 33" sheetId="11" r:id="rId33"/>
    <sheet name="Annex 34" sheetId="12" r:id="rId34"/>
    <sheet name="Annex 35" sheetId="13" r:id="rId35"/>
    <sheet name="Annex 36" sheetId="14" r:id="rId36"/>
    <sheet name="Annex 37" sheetId="37" r:id="rId37"/>
    <sheet name="Annex 38" sheetId="38" r:id="rId38"/>
    <sheet name="Annex 39" sheetId="39" r:id="rId39"/>
    <sheet name="Annex 40" sheetId="40" r:id="rId40"/>
    <sheet name="Annex 41" sheetId="41" r:id="rId41"/>
  </sheets>
  <externalReferences>
    <externalReference r:id="rId42"/>
    <externalReference r:id="rId43"/>
  </externalReferences>
  <definedNames>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33" hidden="1">{#N/A,#N/A,TRUE,"preg4";#N/A,#N/A,TRUE,"bazpr2001"}</definedName>
    <definedName name="__ana1" localSheetId="34" hidden="1">{#N/A,#N/A,TRUE,"preg4";#N/A,#N/A,TRUE,"bazpr2001"}</definedName>
    <definedName name="__ana1" localSheetId="35" hidden="1">{#N/A,#N/A,TRUE,"preg4";#N/A,#N/A,TRUE,"bazpr2001"}</definedName>
    <definedName name="__ana1" hidden="1">{#N/A,#N/A,TRUE,"preg4";#N/A,#N/A,TRUE,"bazpr2001"}</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33" hidden="1">{#N/A,#N/A,TRUE,"preg4";#N/A,#N/A,TRUE,"bazpr99"}</definedName>
    <definedName name="__pl2000" localSheetId="34" hidden="1">{#N/A,#N/A,TRUE,"preg4";#N/A,#N/A,TRUE,"bazpr99"}</definedName>
    <definedName name="__pl2000" localSheetId="35" hidden="1">{#N/A,#N/A,TRUE,"preg4";#N/A,#N/A,TRUE,"bazpr99"}</definedName>
    <definedName name="__pl2000" hidden="1">{#N/A,#N/A,TRUE,"preg4";#N/A,#N/A,TRUE,"bazpr99"}</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33" hidden="1">{#N/A,#N/A,TRUE,"preg4";#N/A,#N/A,TRUE,"bazpr2001"}</definedName>
    <definedName name="_ana1" localSheetId="34" hidden="1">{#N/A,#N/A,TRUE,"preg4";#N/A,#N/A,TRUE,"bazpr2001"}</definedName>
    <definedName name="_ana1" localSheetId="35" hidden="1">{#N/A,#N/A,TRUE,"preg4";#N/A,#N/A,TRUE,"bazpr2001"}</definedName>
    <definedName name="_ana1" hidden="1">{#N/A,#N/A,TRUE,"preg4";#N/A,#N/A,TRUE,"bazpr2001"}</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33" hidden="1">{#N/A,#N/A,TRUE,"preg4";#N/A,#N/A,TRUE,"bazpr99"}</definedName>
    <definedName name="_pl2000" localSheetId="34" hidden="1">{#N/A,#N/A,TRUE,"preg4";#N/A,#N/A,TRUE,"bazpr99"}</definedName>
    <definedName name="_pl2000" localSheetId="35" hidden="1">{#N/A,#N/A,TRUE,"preg4";#N/A,#N/A,TRUE,"bazpr99"}</definedName>
    <definedName name="_pl2000"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33" hidden="1">{#N/A,#N/A,TRUE,"preg4";#N/A,#N/A,TRUE,"bazpr99"}</definedName>
    <definedName name="aa" localSheetId="34" hidden="1">{#N/A,#N/A,TRUE,"preg4";#N/A,#N/A,TRUE,"bazpr99"}</definedName>
    <definedName name="aa" localSheetId="35" hidden="1">{#N/A,#N/A,TRUE,"preg4";#N/A,#N/A,TRUE,"bazpr99"}</definedName>
    <definedName name="aa" hidden="1">{#N/A,#N/A,TRUE,"preg4";#N/A,#N/A,TRUE,"bazpr99"}</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33" hidden="1">{#N/A,#N/A,TRUE,"preg4";#N/A,#N/A,TRUE,"bazpr2001"}</definedName>
    <definedName name="ana" localSheetId="34" hidden="1">{#N/A,#N/A,TRUE,"preg4";#N/A,#N/A,TRUE,"bazpr2001"}</definedName>
    <definedName name="ana" localSheetId="35" hidden="1">{#N/A,#N/A,TRUE,"preg4";#N/A,#N/A,TRUE,"bazpr2001"}</definedName>
    <definedName name="ana"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33" hidden="1">{#N/A,#N/A,TRUE,"preg4";#N/A,#N/A,TRUE,"bazpr2001"}</definedName>
    <definedName name="dd" localSheetId="34" hidden="1">{#N/A,#N/A,TRUE,"preg4";#N/A,#N/A,TRUE,"bazpr2001"}</definedName>
    <definedName name="dd" localSheetId="35" hidden="1">{#N/A,#N/A,TRUE,"preg4";#N/A,#N/A,TRUE,"bazpr2001"}</definedName>
    <definedName name="dd"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33" hidden="1">{#N/A,#N/A,TRUE,"preg4";#N/A,#N/A,TRUE,"bazpr2001"}</definedName>
    <definedName name="ddd" localSheetId="34" hidden="1">{#N/A,#N/A,TRUE,"preg4";#N/A,#N/A,TRUE,"bazpr2001"}</definedName>
    <definedName name="ddd" localSheetId="35" hidden="1">{#N/A,#N/A,TRUE,"preg4";#N/A,#N/A,TRUE,"bazpr2001"}</definedName>
    <definedName name="ddd" hidden="1">{#N/A,#N/A,TRUE,"preg4";#N/A,#N/A,TRUE,"bazpr2001"}</definedName>
    <definedName name="DEBITNI1">#REF!</definedName>
    <definedName name="DEBITNI1000">#REF!</definedName>
    <definedName name="DEBITNI9999999">#REF!</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33" hidden="1">{#N/A,#N/A,TRUE,"preg4";#N/A,#N/A,TRUE,"bazpr2001"}</definedName>
    <definedName name="dfgdf" localSheetId="34" hidden="1">{#N/A,#N/A,TRUE,"preg4";#N/A,#N/A,TRUE,"bazpr2001"}</definedName>
    <definedName name="dfgdf" localSheetId="35" hidden="1">{#N/A,#N/A,TRUE,"preg4";#N/A,#N/A,TRUE,"bazpr2001"}</definedName>
    <definedName name="dfgdf" hidden="1">{#N/A,#N/A,TRUE,"preg4";#N/A,#N/A,TRUE,"bazpr2001"}</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33" hidden="1">{#N/A,#N/A,TRUE,"preg4";#N/A,#N/A,TRUE,"bazpr99"}</definedName>
    <definedName name="dfgsd" localSheetId="34" hidden="1">{#N/A,#N/A,TRUE,"preg4";#N/A,#N/A,TRUE,"bazpr99"}</definedName>
    <definedName name="dfgsd" localSheetId="35" hidden="1">{#N/A,#N/A,TRUE,"preg4";#N/A,#N/A,TRUE,"bazpr99"}</definedName>
    <definedName name="dfgsd"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33" hidden="1">{#N/A,#N/A,TRUE,"preg4";#N/A,#N/A,TRUE,"bazpr99"}</definedName>
    <definedName name="dgsdgsd" localSheetId="34" hidden="1">{#N/A,#N/A,TRUE,"preg4";#N/A,#N/A,TRUE,"bazpr99"}</definedName>
    <definedName name="dgsdgsd" localSheetId="35" hidden="1">{#N/A,#N/A,TRUE,"preg4";#N/A,#N/A,TRUE,"bazpr99"}</definedName>
    <definedName name="dgsdgsd" hidden="1">{#N/A,#N/A,TRUE,"preg4";#N/A,#N/A,TRUE,"bazpr99"}</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33" hidden="1">{#N/A,#N/A,TRUE,"preg4";#N/A,#N/A,TRUE,"bazpr2001"}</definedName>
    <definedName name="dolg2" localSheetId="34" hidden="1">{#N/A,#N/A,TRUE,"preg4";#N/A,#N/A,TRUE,"bazpr2001"}</definedName>
    <definedName name="dolg2" localSheetId="35" hidden="1">{#N/A,#N/A,TRUE,"preg4";#N/A,#N/A,TRUE,"bazpr2001"}</definedName>
    <definedName name="dolg2" hidden="1">{#N/A,#N/A,TRUE,"preg4";#N/A,#N/A,TRUE,"bazpr2001"}</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33" hidden="1">{#N/A,#N/A,TRUE,"preg4";#N/A,#N/A,TRUE,"bazpr99"}</definedName>
    <definedName name="ds" localSheetId="34" hidden="1">{#N/A,#N/A,TRUE,"preg4";#N/A,#N/A,TRUE,"bazpr99"}</definedName>
    <definedName name="ds" localSheetId="35" hidden="1">{#N/A,#N/A,TRUE,"preg4";#N/A,#N/A,TRUE,"bazpr99"}</definedName>
    <definedName name="ds" hidden="1">{#N/A,#N/A,TRUE,"preg4";#N/A,#N/A,TRUE,"bazpr99"}</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33" hidden="1">{#N/A,#N/A,TRUE,"preg4";#N/A,#N/A,TRUE,"bazpr2000"}</definedName>
    <definedName name="e" localSheetId="34" hidden="1">{#N/A,#N/A,TRUE,"preg4";#N/A,#N/A,TRUE,"bazpr2000"}</definedName>
    <definedName name="e" localSheetId="35" hidden="1">{#N/A,#N/A,TRUE,"preg4";#N/A,#N/A,TRUE,"bazpr2000"}</definedName>
    <definedName name="e" hidden="1">{#N/A,#N/A,TRUE,"preg4";#N/A,#N/A,TRUE,"bazpr2000"}</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33" hidden="1">{#N/A,#N/A,TRUE,"preg4";#N/A,#N/A,TRUE,"bazpr99"}</definedName>
    <definedName name="ew\" localSheetId="34" hidden="1">{#N/A,#N/A,TRUE,"preg4";#N/A,#N/A,TRUE,"bazpr99"}</definedName>
    <definedName name="ew\" localSheetId="35" hidden="1">{#N/A,#N/A,TRUE,"preg4";#N/A,#N/A,TRUE,"bazpr99"}</definedName>
    <definedName name="ew\" hidden="1">{#N/A,#N/A,TRUE,"preg4";#N/A,#N/A,TRUE,"bazpr99"}</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33" hidden="1">{#N/A,#N/A,TRUE,"preg4";#N/A,#N/A,TRUE,"bazpr2000"}</definedName>
    <definedName name="fasdgh" localSheetId="34" hidden="1">{#N/A,#N/A,TRUE,"preg4";#N/A,#N/A,TRUE,"bazpr2000"}</definedName>
    <definedName name="fasdgh" localSheetId="35" hidden="1">{#N/A,#N/A,TRUE,"preg4";#N/A,#N/A,TRUE,"bazpr2000"}</definedName>
    <definedName name="fasdgh"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33" hidden="1">{#N/A,#N/A,TRUE,"preg4";#N/A,#N/A,TRUE,"bazpr2000"}</definedName>
    <definedName name="fasef" localSheetId="34" hidden="1">{#N/A,#N/A,TRUE,"preg4";#N/A,#N/A,TRUE,"bazpr2000"}</definedName>
    <definedName name="fasef" localSheetId="35" hidden="1">{#N/A,#N/A,TRUE,"preg4";#N/A,#N/A,TRUE,"bazpr2000"}</definedName>
    <definedName name="fasef" hidden="1">{#N/A,#N/A,TRUE,"preg4";#N/A,#N/A,TRUE,"bazpr2000"}</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33" hidden="1">{#N/A,#N/A,TRUE,"preg4";#N/A,#N/A,TRUE,"bazpr2001"}</definedName>
    <definedName name="fdas" localSheetId="34" hidden="1">{#N/A,#N/A,TRUE,"preg4";#N/A,#N/A,TRUE,"bazpr2001"}</definedName>
    <definedName name="fdas" localSheetId="35" hidden="1">{#N/A,#N/A,TRUE,"preg4";#N/A,#N/A,TRUE,"bazpr2001"}</definedName>
    <definedName name="fdas" hidden="1">{#N/A,#N/A,TRUE,"preg4";#N/A,#N/A,TRUE,"bazpr2001"}</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33" hidden="1">{#N/A,#N/A,TRUE,"preg4";#N/A,#N/A,TRUE,"bazpr99"}</definedName>
    <definedName name="fdashg" localSheetId="34" hidden="1">{#N/A,#N/A,TRUE,"preg4";#N/A,#N/A,TRUE,"bazpr99"}</definedName>
    <definedName name="fdashg" localSheetId="35" hidden="1">{#N/A,#N/A,TRUE,"preg4";#N/A,#N/A,TRUE,"bazpr99"}</definedName>
    <definedName name="fdashg"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33" hidden="1">{#N/A,#N/A,TRUE,"preg4";#N/A,#N/A,TRUE,"bazpr99"}</definedName>
    <definedName name="fdsah" localSheetId="34" hidden="1">{#N/A,#N/A,TRUE,"preg4";#N/A,#N/A,TRUE,"bazpr99"}</definedName>
    <definedName name="fdsah" localSheetId="35" hidden="1">{#N/A,#N/A,TRUE,"preg4";#N/A,#N/A,TRUE,"bazpr99"}</definedName>
    <definedName name="fdsah"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33" hidden="1">{#N/A,#N/A,TRUE,"preg4";#N/A,#N/A,TRUE,"bazpr99"}</definedName>
    <definedName name="fe" localSheetId="34" hidden="1">{#N/A,#N/A,TRUE,"preg4";#N/A,#N/A,TRUE,"bazpr99"}</definedName>
    <definedName name="fe" localSheetId="35" hidden="1">{#N/A,#N/A,TRUE,"preg4";#N/A,#N/A,TRUE,"bazpr99"}</definedName>
    <definedName name="fe"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33" hidden="1">{#N/A,#N/A,TRUE,"preg4";#N/A,#N/A,TRUE,"bazpr99"}</definedName>
    <definedName name="ff" localSheetId="34" hidden="1">{#N/A,#N/A,TRUE,"preg4";#N/A,#N/A,TRUE,"bazpr99"}</definedName>
    <definedName name="ff" localSheetId="35" hidden="1">{#N/A,#N/A,TRUE,"preg4";#N/A,#N/A,TRUE,"bazpr99"}</definedName>
    <definedName name="ff"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33" hidden="1">{#N/A,#N/A,TRUE,"preg4";#N/A,#N/A,TRUE,"bazpr99"}</definedName>
    <definedName name="ffaa" localSheetId="34" hidden="1">{#N/A,#N/A,TRUE,"preg4";#N/A,#N/A,TRUE,"bazpr99"}</definedName>
    <definedName name="ffaa" localSheetId="35" hidden="1">{#N/A,#N/A,TRUE,"preg4";#N/A,#N/A,TRUE,"bazpr99"}</definedName>
    <definedName name="ffaa"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33" hidden="1">{#N/A,#N/A,TRUE,"preg4";#N/A,#N/A,TRUE,"bazpr99"}</definedName>
    <definedName name="ffd" localSheetId="34" hidden="1">{#N/A,#N/A,TRUE,"preg4";#N/A,#N/A,TRUE,"bazpr99"}</definedName>
    <definedName name="ffd" localSheetId="35" hidden="1">{#N/A,#N/A,TRUE,"preg4";#N/A,#N/A,TRUE,"bazpr99"}</definedName>
    <definedName name="ffd"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33" hidden="1">{#N/A,#N/A,TRUE,"preg4";#N/A,#N/A,TRUE,"bazpr99"}</definedName>
    <definedName name="ffs" localSheetId="34" hidden="1">{#N/A,#N/A,TRUE,"preg4";#N/A,#N/A,TRUE,"bazpr99"}</definedName>
    <definedName name="ffs" localSheetId="35" hidden="1">{#N/A,#N/A,TRUE,"preg4";#N/A,#N/A,TRUE,"bazpr99"}</definedName>
    <definedName name="ffs"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33" hidden="1">{#N/A,#N/A,TRUE,"preg4";#N/A,#N/A,TRUE,"bazpr99"}</definedName>
    <definedName name="fraer" localSheetId="34" hidden="1">{#N/A,#N/A,TRUE,"preg4";#N/A,#N/A,TRUE,"bazpr99"}</definedName>
    <definedName name="fraer" localSheetId="35" hidden="1">{#N/A,#N/A,TRUE,"preg4";#N/A,#N/A,TRUE,"bazpr99"}</definedName>
    <definedName name="fraer"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33" hidden="1">{#N/A,#N/A,TRUE,"preg4";#N/A,#N/A,TRUE,"bazpr99"}</definedName>
    <definedName name="fsssf" localSheetId="34" hidden="1">{#N/A,#N/A,TRUE,"preg4";#N/A,#N/A,TRUE,"bazpr99"}</definedName>
    <definedName name="fsssf" localSheetId="35" hidden="1">{#N/A,#N/A,TRUE,"preg4";#N/A,#N/A,TRUE,"bazpr99"}</definedName>
    <definedName name="fsssf"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33" hidden="1">{#N/A,#N/A,TRUE,"preg4";#N/A,#N/A,TRUE,"bazpr99"}</definedName>
    <definedName name="g" localSheetId="34" hidden="1">{#N/A,#N/A,TRUE,"preg4";#N/A,#N/A,TRUE,"bazpr99"}</definedName>
    <definedName name="g" localSheetId="35" hidden="1">{#N/A,#N/A,TRUE,"preg4";#N/A,#N/A,TRUE,"bazpr99"}</definedName>
    <definedName name="g" hidden="1">{#N/A,#N/A,TRUE,"preg4";#N/A,#N/A,TRUE,"bazpr99"}</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33" hidden="1">{#N/A,#N/A,TRUE,"preg4";#N/A,#N/A,TRUE,"bazpr2000"}</definedName>
    <definedName name="gg" localSheetId="34" hidden="1">{#N/A,#N/A,TRUE,"preg4";#N/A,#N/A,TRUE,"bazpr2000"}</definedName>
    <definedName name="gg" localSheetId="35" hidden="1">{#N/A,#N/A,TRUE,"preg4";#N/A,#N/A,TRUE,"bazpr2000"}</definedName>
    <definedName name="gg" hidden="1">{#N/A,#N/A,TRUE,"preg4";#N/A,#N/A,TRUE,"bazpr2000"}</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33" hidden="1">{#N/A,#N/A,TRUE,"preg4";#N/A,#N/A,TRUE,"bazpr99"}</definedName>
    <definedName name="ggd" localSheetId="34" hidden="1">{#N/A,#N/A,TRUE,"preg4";#N/A,#N/A,TRUE,"bazpr99"}</definedName>
    <definedName name="ggd" localSheetId="35" hidden="1">{#N/A,#N/A,TRUE,"preg4";#N/A,#N/A,TRUE,"bazpr99"}</definedName>
    <definedName name="ggd"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33" hidden="1">{#N/A,#N/A,TRUE,"preg4";#N/A,#N/A,TRUE,"bazpr99"}</definedName>
    <definedName name="gge" localSheetId="34" hidden="1">{#N/A,#N/A,TRUE,"preg4";#N/A,#N/A,TRUE,"bazpr99"}</definedName>
    <definedName name="gge" localSheetId="35" hidden="1">{#N/A,#N/A,TRUE,"preg4";#N/A,#N/A,TRUE,"bazpr99"}</definedName>
    <definedName name="gge" hidden="1">{#N/A,#N/A,TRUE,"preg4";#N/A,#N/A,TRUE,"bazpr99"}</definedName>
    <definedName name="gggdgdgdg">#REF!</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33" hidden="1">{#N/A,#N/A,TRUE,"preg4";#N/A,#N/A,TRUE,"bazpr2000"}</definedName>
    <definedName name="ghfa" localSheetId="34" hidden="1">{#N/A,#N/A,TRUE,"preg4";#N/A,#N/A,TRUE,"bazpr2000"}</definedName>
    <definedName name="ghfa" localSheetId="35" hidden="1">{#N/A,#N/A,TRUE,"preg4";#N/A,#N/A,TRUE,"bazpr2000"}</definedName>
    <definedName name="ghfa" hidden="1">{#N/A,#N/A,TRUE,"preg4";#N/A,#N/A,TRUE,"bazpr2000"}</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33" hidden="1">{#N/A,#N/A,TRUE,"preg4";#N/A,#N/A,TRUE,"bazpr99"}</definedName>
    <definedName name="gs" localSheetId="34" hidden="1">{#N/A,#N/A,TRUE,"preg4";#N/A,#N/A,TRUE,"bazpr99"}</definedName>
    <definedName name="gs" localSheetId="35" hidden="1">{#N/A,#N/A,TRUE,"preg4";#N/A,#N/A,TRUE,"bazpr99"}</definedName>
    <definedName name="gs" hidden="1">{#N/A,#N/A,TRUE,"preg4";#N/A,#N/A,TRUE,"bazpr99"}</definedName>
    <definedName name="IZVOZ1999_27">#REF!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izvoz22222">#REF!</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33" hidden="1">{#N/A,#N/A,TRUE,"preg4";#N/A,#N/A,TRUE,"bazpr2000"}</definedName>
    <definedName name="jk" localSheetId="34" hidden="1">{#N/A,#N/A,TRUE,"preg4";#N/A,#N/A,TRUE,"bazpr2000"}</definedName>
    <definedName name="jk" localSheetId="35" hidden="1">{#N/A,#N/A,TRUE,"preg4";#N/A,#N/A,TRUE,"bazpr2000"}</definedName>
    <definedName name="jk" hidden="1">{#N/A,#N/A,TRUE,"preg4";#N/A,#N/A,TRUE,"bazpr2000"}</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33" hidden="1">{#N/A,#N/A,TRUE,"preg4";#N/A,#N/A,TRUE,"bazpr99"}</definedName>
    <definedName name="jkjk" localSheetId="34" hidden="1">{#N/A,#N/A,TRUE,"preg4";#N/A,#N/A,TRUE,"bazpr99"}</definedName>
    <definedName name="jkjk" localSheetId="35" hidden="1">{#N/A,#N/A,TRUE,"preg4";#N/A,#N/A,TRUE,"bazpr99"}</definedName>
    <definedName name="jkjk" hidden="1">{#N/A,#N/A,TRUE,"preg4";#N/A,#N/A,TRUE,"bazpr99"}</definedName>
    <definedName name="karticki">#REF!</definedName>
    <definedName name="KARTICKI1">#REF!</definedName>
    <definedName name="KARTICKI11">#REF!</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33" hidden="1">{#N/A,#N/A,TRUE,"preg4";#N/A,#N/A,TRUE,"bazpr2001"}</definedName>
    <definedName name="ljljlk" localSheetId="34" hidden="1">{#N/A,#N/A,TRUE,"preg4";#N/A,#N/A,TRUE,"bazpr2001"}</definedName>
    <definedName name="ljljlk" localSheetId="35" hidden="1">{#N/A,#N/A,TRUE,"preg4";#N/A,#N/A,TRUE,"bazpr2001"}</definedName>
    <definedName name="ljljlk" hidden="1">{#N/A,#N/A,TRUE,"preg4";#N/A,#N/A,TRUE,"bazpr2001"}</definedName>
    <definedName name="maja" localSheetId="23" hidden="1">{#N/A,#N/A,TRUE,"preg4";#N/A,#N/A,TRUE,"bazpr2000"}</definedName>
    <definedName name="maja" localSheetId="24" hidden="1">{#N/A,#N/A,TRUE,"preg4";#N/A,#N/A,TRUE,"bazpr2000"}</definedName>
    <definedName name="maja" localSheetId="25" hidden="1">{#N/A,#N/A,TRUE,"preg4";#N/A,#N/A,TRUE,"bazpr2000"}</definedName>
    <definedName name="maja" localSheetId="26" hidden="1">{#N/A,#N/A,TRUE,"preg4";#N/A,#N/A,TRUE,"bazpr2000"}</definedName>
    <definedName name="maja" localSheetId="27" hidden="1">{#N/A,#N/A,TRUE,"preg4";#N/A,#N/A,TRUE,"bazpr2000"}</definedName>
    <definedName name="maja" localSheetId="28" hidden="1">{#N/A,#N/A,TRUE,"preg4";#N/A,#N/A,TRUE,"bazpr2000"}</definedName>
    <definedName name="maja" localSheetId="29" hidden="1">{#N/A,#N/A,TRUE,"preg4";#N/A,#N/A,TRUE,"bazpr2000"}</definedName>
    <definedName name="maja" localSheetId="30" hidden="1">{#N/A,#N/A,TRUE,"preg4";#N/A,#N/A,TRUE,"bazpr2000"}</definedName>
    <definedName name="maja" localSheetId="31" hidden="1">{#N/A,#N/A,TRUE,"preg4";#N/A,#N/A,TRUE,"bazpr2000"}</definedName>
    <definedName name="maja" localSheetId="32" hidden="1">{#N/A,#N/A,TRUE,"preg4";#N/A,#N/A,TRUE,"bazpr2000"}</definedName>
    <definedName name="maja" localSheetId="33" hidden="1">{#N/A,#N/A,TRUE,"preg4";#N/A,#N/A,TRUE,"bazpr2000"}</definedName>
    <definedName name="maja" localSheetId="34" hidden="1">{#N/A,#N/A,TRUE,"preg4";#N/A,#N/A,TRUE,"bazpr2000"}</definedName>
    <definedName name="maja" localSheetId="35" hidden="1">{#N/A,#N/A,TRUE,"preg4";#N/A,#N/A,TRUE,"bazpr2000"}</definedName>
    <definedName name="maja" hidden="1">{#N/A,#N/A,TRUE,"preg4";#N/A,#N/A,TRUE,"bazpr2000"}</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33" hidden="1">{#N/A,#N/A,TRUE,"preg4";#N/A,#N/A,TRUE,"bazpr2001"}</definedName>
    <definedName name="mi" localSheetId="34" hidden="1">{#N/A,#N/A,TRUE,"preg4";#N/A,#N/A,TRUE,"bazpr2001"}</definedName>
    <definedName name="mi" localSheetId="35" hidden="1">{#N/A,#N/A,TRUE,"preg4";#N/A,#N/A,TRUE,"bazpr2001"}</definedName>
    <definedName name="mi" hidden="1">{#N/A,#N/A,TRUE,"preg4";#N/A,#N/A,TRUE,"bazpr2001"}</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33" hidden="1">{#N/A,#N/A,TRUE,"preg4";#N/A,#N/A,TRUE,"bazpr99"}</definedName>
    <definedName name="mj" localSheetId="34" hidden="1">{#N/A,#N/A,TRUE,"preg4";#N/A,#N/A,TRUE,"bazpr99"}</definedName>
    <definedName name="mj" localSheetId="35" hidden="1">{#N/A,#N/A,TRUE,"preg4";#N/A,#N/A,TRUE,"bazpr99"}</definedName>
    <definedName name="mj" hidden="1">{#N/A,#N/A,TRUE,"preg4";#N/A,#N/A,TRUE,"bazpr99"}</definedName>
    <definedName name="nadzor">#REF!</definedName>
    <definedName name="Nadzor123">#REF!</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33" hidden="1">{#N/A,#N/A,TRUE,"preg4";#N/A,#N/A,TRUE,"bazpr99"}</definedName>
    <definedName name="pazar" localSheetId="34" hidden="1">{#N/A,#N/A,TRUE,"preg4";#N/A,#N/A,TRUE,"bazpr99"}</definedName>
    <definedName name="pazar" localSheetId="35" hidden="1">{#N/A,#N/A,TRUE,"preg4";#N/A,#N/A,TRUE,"bazpr99"}</definedName>
    <definedName name="pazar"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33" hidden="1">{#N/A,#N/A,TRUE,"preg4";#N/A,#N/A,TRUE,"bazpr99"}</definedName>
    <definedName name="pazar2000" localSheetId="34" hidden="1">{#N/A,#N/A,TRUE,"preg4";#N/A,#N/A,TRUE,"bazpr99"}</definedName>
    <definedName name="pazar2000" localSheetId="35" hidden="1">{#N/A,#N/A,TRUE,"preg4";#N/A,#N/A,TRUE,"bazpr99"}</definedName>
    <definedName name="pazar2000"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33" hidden="1">{#N/A,#N/A,TRUE,"preg4";#N/A,#N/A,TRUE,"bazpr99"}</definedName>
    <definedName name="pl" localSheetId="34" hidden="1">{#N/A,#N/A,TRUE,"preg4";#N/A,#N/A,TRUE,"bazpr99"}</definedName>
    <definedName name="pl" localSheetId="35" hidden="1">{#N/A,#N/A,TRUE,"preg4";#N/A,#N/A,TRUE,"bazpr99"}</definedName>
    <definedName name="pl"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33" hidden="1">{#N/A,#N/A,TRUE,"preg4";#N/A,#N/A,TRUE,"bazpr99"}</definedName>
    <definedName name="plasmani" localSheetId="34" hidden="1">{#N/A,#N/A,TRUE,"preg4";#N/A,#N/A,TRUE,"bazpr99"}</definedName>
    <definedName name="plasmani" localSheetId="35" hidden="1">{#N/A,#N/A,TRUE,"preg4";#N/A,#N/A,TRUE,"bazpr99"}</definedName>
    <definedName name="plasmani"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33" hidden="1">{#N/A,#N/A,TRUE,"preg4";#N/A,#N/A,TRUE,"bazpr99"}</definedName>
    <definedName name="po" localSheetId="34" hidden="1">{#N/A,#N/A,TRUE,"preg4";#N/A,#N/A,TRUE,"bazpr99"}</definedName>
    <definedName name="po" localSheetId="35" hidden="1">{#N/A,#N/A,TRUE,"preg4";#N/A,#N/A,TRUE,"bazpr99"}</definedName>
    <definedName name="po" hidden="1">{#N/A,#N/A,TRUE,"preg4";#N/A,#N/A,TRUE,"bazpr99"}</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33" hidden="1">{#N/A,#N/A,TRUE,"preg4";#N/A,#N/A,TRUE,"bazpr2000"}</definedName>
    <definedName name="pp" localSheetId="34" hidden="1">{#N/A,#N/A,TRUE,"preg4";#N/A,#N/A,TRUE,"bazpr2000"}</definedName>
    <definedName name="pp" localSheetId="35" hidden="1">{#N/A,#N/A,TRUE,"preg4";#N/A,#N/A,TRUE,"bazpr2000"}</definedName>
    <definedName name="pp" hidden="1">{#N/A,#N/A,TRUE,"preg4";#N/A,#N/A,TRUE,"bazpr2000"}</definedName>
    <definedName name="_xlnm.Print_Area" localSheetId="34">'Annex 35'!$A$1:$G$24</definedName>
    <definedName name="promet">#REF!</definedName>
    <definedName name="Q_MMF2">#REF!</definedName>
    <definedName name="Q_MMF2_UVOZ">#REF!</definedName>
    <definedName name="qMMF1_IZVOZ">#REF!</definedName>
    <definedName name="qryBRTRANSPROMET_period">#REF!</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33" hidden="1">{#N/A,#N/A,TRUE,"preg4";#N/A,#N/A,TRUE,"bazpr2000"}</definedName>
    <definedName name="qwew" localSheetId="34" hidden="1">{#N/A,#N/A,TRUE,"preg4";#N/A,#N/A,TRUE,"bazpr2000"}</definedName>
    <definedName name="qwew" localSheetId="35" hidden="1">{#N/A,#N/A,TRUE,"preg4";#N/A,#N/A,TRUE,"bazpr2000"}</definedName>
    <definedName name="qwew" hidden="1">{#N/A,#N/A,TRUE,"preg4";#N/A,#N/A,TRUE,"bazpr2000"}</definedName>
    <definedName name="QYU_KO">#REF!</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33" hidden="1">{#N/A,#N/A,TRUE,"preg4";#N/A,#N/A,TRUE,"bazpr2001"}</definedName>
    <definedName name="rfrf" localSheetId="34" hidden="1">{#N/A,#N/A,TRUE,"preg4";#N/A,#N/A,TRUE,"bazpr2001"}</definedName>
    <definedName name="rfrf" localSheetId="35" hidden="1">{#N/A,#N/A,TRUE,"preg4";#N/A,#N/A,TRUE,"bazpr2001"}</definedName>
    <definedName name="rfrf" hidden="1">{#N/A,#N/A,TRUE,"preg4";#N/A,#N/A,TRUE,"bazpr2001"}</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33" hidden="1">{#N/A,#N/A,TRUE,"preg4";#N/A,#N/A,TRUE,"bazpr99"}</definedName>
    <definedName name="s" localSheetId="34" hidden="1">{#N/A,#N/A,TRUE,"preg4";#N/A,#N/A,TRUE,"bazpr99"}</definedName>
    <definedName name="s" localSheetId="35" hidden="1">{#N/A,#N/A,TRUE,"preg4";#N/A,#N/A,TRUE,"bazpr99"}</definedName>
    <definedName name="s"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33" hidden="1">{#N/A,#N/A,TRUE,"preg4";#N/A,#N/A,TRUE,"bazpr99"}</definedName>
    <definedName name="sasa" localSheetId="34" hidden="1">{#N/A,#N/A,TRUE,"preg4";#N/A,#N/A,TRUE,"bazpr99"}</definedName>
    <definedName name="sasa" localSheetId="35" hidden="1">{#N/A,#N/A,TRUE,"preg4";#N/A,#N/A,TRUE,"bazpr99"}</definedName>
    <definedName name="sasa"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33" hidden="1">{#N/A,#N/A,TRUE,"preg4";#N/A,#N/A,TRUE,"bazpr99"}</definedName>
    <definedName name="se" localSheetId="34" hidden="1">{#N/A,#N/A,TRUE,"preg4";#N/A,#N/A,TRUE,"bazpr99"}</definedName>
    <definedName name="se" localSheetId="35" hidden="1">{#N/A,#N/A,TRUE,"preg4";#N/A,#N/A,TRUE,"bazpr99"}</definedName>
    <definedName name="se" hidden="1">{#N/A,#N/A,TRUE,"preg4";#N/A,#N/A,TRUE,"bazpr99"}</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33" hidden="1">{#N/A,#N/A,TRUE,"preg4";#N/A,#N/A,TRUE,"bazpr2001"}</definedName>
    <definedName name="ss" localSheetId="34" hidden="1">{#N/A,#N/A,TRUE,"preg4";#N/A,#N/A,TRUE,"bazpr2001"}</definedName>
    <definedName name="ss" localSheetId="35" hidden="1">{#N/A,#N/A,TRUE,"preg4";#N/A,#N/A,TRUE,"bazpr2001"}</definedName>
    <definedName name="ss" hidden="1">{#N/A,#N/A,TRUE,"preg4";#N/A,#N/A,TRUE,"bazpr2001"}</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33" hidden="1">{#N/A,#N/A,TRUE,"preg4";#N/A,#N/A,TRUE,"bazpr99"}</definedName>
    <definedName name="tabela" localSheetId="34" hidden="1">{#N/A,#N/A,TRUE,"preg4";#N/A,#N/A,TRUE,"bazpr99"}</definedName>
    <definedName name="tabela" localSheetId="35" hidden="1">{#N/A,#N/A,TRUE,"preg4";#N/A,#N/A,TRUE,"bazpr99"}</definedName>
    <definedName name="tabela" hidden="1">{#N/A,#N/A,TRUE,"preg4";#N/A,#N/A,TRUE,"bazpr99"}</definedName>
    <definedName name="transveri11">#REF!</definedName>
    <definedName name="TRANSVERI111">[1]BAZA!#REF!</definedName>
    <definedName name="UVOZ">#REF!</definedName>
    <definedName name="UVOZ_DORABOTKI_99_TRBR">#REF!</definedName>
    <definedName name="UVOZ2000_10">#REF!</definedName>
    <definedName name="UVOZ2000_10_27">#REF!</definedName>
    <definedName name="UVOZ2000_11">#REF!</definedName>
    <definedName name="uvoz2000_12">#REF!</definedName>
    <definedName name="UVOZ2000_27">#REF!</definedName>
    <definedName name="UVOZ2001_27">#REF!</definedName>
    <definedName name="UVOZ2002_27">#REF!</definedName>
    <definedName name="UVOZ2003_27">#REF!</definedName>
    <definedName name="UVOZ98_10_27">[2]BAZA!#REF!</definedName>
    <definedName name="UVOZ99_10_27">#REF!</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33" hidden="1">{#N/A,#N/A,TRUE,"preg4";#N/A,#N/A,TRUE,"bazpr99"}</definedName>
    <definedName name="wfr" localSheetId="34" hidden="1">{#N/A,#N/A,TRUE,"preg4";#N/A,#N/A,TRUE,"bazpr99"}</definedName>
    <definedName name="wfr" localSheetId="35" hidden="1">{#N/A,#N/A,TRUE,"preg4";#N/A,#N/A,TRUE,"bazpr99"}</definedName>
    <definedName name="wfr" hidden="1">{#N/A,#N/A,TRUE,"preg4";#N/A,#N/A,TRUE,"bazpr99"}</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33" hidden="1">{#N/A,#N/A,TRUE,"preg4";#N/A,#N/A,TRUE,"bazpr2001"}</definedName>
    <definedName name="wrn.PAZAR." localSheetId="34" hidden="1">{#N/A,#N/A,TRUE,"preg4";#N/A,#N/A,TRUE,"bazpr2001"}</definedName>
    <definedName name="wrn.PAZAR." localSheetId="35" hidden="1">{#N/A,#N/A,TRUE,"preg4";#N/A,#N/A,TRUE,"bazpr2001"}</definedName>
    <definedName name="wrn.PAZAR." hidden="1">{#N/A,#N/A,TRUE,"preg4";#N/A,#N/A,TRUE,"bazpr2001"}</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33" hidden="1">{#N/A,#N/A,TRUE,"preg4";#N/A,#N/A,TRUE,"bazpr2003";#N/A,#N/A,TRUE,"preg4";#N/A,#N/A,TRUE,"bazpr2003";#N/A,#N/A,TRUE,"bazpr2003"}</definedName>
    <definedName name="wrn.pazar_1." localSheetId="34" hidden="1">{#N/A,#N/A,TRUE,"preg4";#N/A,#N/A,TRUE,"bazpr2003";#N/A,#N/A,TRUE,"preg4";#N/A,#N/A,TRUE,"bazpr2003";#N/A,#N/A,TRUE,"bazpr2003"}</definedName>
    <definedName name="wrn.pazar_1." localSheetId="35" hidden="1">{#N/A,#N/A,TRUE,"preg4";#N/A,#N/A,TRUE,"bazpr2003";#N/A,#N/A,TRUE,"preg4";#N/A,#N/A,TRUE,"bazpr2003";#N/A,#N/A,TRUE,"bazpr2003"}</definedName>
    <definedName name="wrn.pazar_1." hidden="1">{#N/A,#N/A,TRUE,"preg4";#N/A,#N/A,TRUE,"bazpr2003";#N/A,#N/A,TRUE,"preg4";#N/A,#N/A,TRUE,"bazpr2003";#N/A,#N/A,TRUE,"bazpr2003"}</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33" hidden="1">{#N/A,#N/A,TRUE,"preg4";#N/A,#N/A,TRUE,"bazpr99"}</definedName>
    <definedName name="wrn1.pazar." localSheetId="34" hidden="1">{#N/A,#N/A,TRUE,"preg4";#N/A,#N/A,TRUE,"bazpr99"}</definedName>
    <definedName name="wrn1.pazar." localSheetId="35" hidden="1">{#N/A,#N/A,TRUE,"preg4";#N/A,#N/A,TRUE,"bazpr99"}</definedName>
    <definedName name="wrn1.pazar."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33" hidden="1">{#N/A,#N/A,TRUE,"preg4";#N/A,#N/A,TRUE,"bazpr99"}</definedName>
    <definedName name="z" localSheetId="34" hidden="1">{#N/A,#N/A,TRUE,"preg4";#N/A,#N/A,TRUE,"bazpr99"}</definedName>
    <definedName name="z" localSheetId="35" hidden="1">{#N/A,#N/A,TRUE,"preg4";#N/A,#N/A,TRUE,"bazpr99"}</definedName>
    <definedName name="z" hidden="1">{#N/A,#N/A,TRUE,"preg4";#N/A,#N/A,TRUE,"bazpr99"}</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33" hidden="1">{#N/A,#N/A,TRUE,"preg4";#N/A,#N/A,TRUE,"bazpr2000"}</definedName>
    <definedName name="zz" localSheetId="34" hidden="1">{#N/A,#N/A,TRUE,"preg4";#N/A,#N/A,TRUE,"bazpr2000"}</definedName>
    <definedName name="zz" localSheetId="35" hidden="1">{#N/A,#N/A,TRUE,"preg4";#N/A,#N/A,TRUE,"bazpr2000"}</definedName>
    <definedName name="zz" hidden="1">{#N/A,#N/A,TRUE,"preg4";#N/A,#N/A,TRUE,"bazpr2000"}</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33" hidden="1">{#N/A,#N/A,TRUE,"preg4";#N/A,#N/A,TRUE,"bazpr99"}</definedName>
    <definedName name="zzzz" localSheetId="34" hidden="1">{#N/A,#N/A,TRUE,"preg4";#N/A,#N/A,TRUE,"bazpr99"}</definedName>
    <definedName name="zzzz" localSheetId="35" hidden="1">{#N/A,#N/A,TRUE,"preg4";#N/A,#N/A,TRUE,"bazpr99"}</definedName>
    <definedName name="zzzz" hidden="1">{#N/A,#N/A,TRUE,"preg4";#N/A,#N/A,TRUE,"bazpr99"}</definedName>
    <definedName name="готовински">#REF!</definedName>
    <definedName name="готовински1">#REF!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9" i="31" l="1"/>
  <c r="F13" i="31"/>
</calcChain>
</file>

<file path=xl/sharedStrings.xml><?xml version="1.0" encoding="utf-8"?>
<sst xmlns="http://schemas.openxmlformats.org/spreadsheetml/2006/main" count="1965" uniqueCount="1359">
  <si>
    <t>2016</t>
  </si>
  <si>
    <t>2015</t>
  </si>
  <si>
    <t>2014</t>
  </si>
  <si>
    <t>2013</t>
  </si>
  <si>
    <t>2012</t>
  </si>
  <si>
    <t>2011</t>
  </si>
  <si>
    <t>2010</t>
  </si>
  <si>
    <t>12.2011</t>
  </si>
  <si>
    <t>3.2012</t>
  </si>
  <si>
    <t>6.2012</t>
  </si>
  <si>
    <t>9.2012</t>
  </si>
  <si>
    <t>12.2012</t>
  </si>
  <si>
    <t>3.2013</t>
  </si>
  <si>
    <t>6.2013</t>
  </si>
  <si>
    <t>9.2013</t>
  </si>
  <si>
    <t>12.2013</t>
  </si>
  <si>
    <t>3.2014</t>
  </si>
  <si>
    <t>6.2014</t>
  </si>
  <si>
    <t>9.2014</t>
  </si>
  <si>
    <t>12.2014</t>
  </si>
  <si>
    <t>3.2015</t>
  </si>
  <si>
    <t>6.2015</t>
  </si>
  <si>
    <t>9.2015</t>
  </si>
  <si>
    <t>12.2015</t>
  </si>
  <si>
    <t>3.2016</t>
  </si>
  <si>
    <t>6.2016</t>
  </si>
  <si>
    <t>9.2016</t>
  </si>
  <si>
    <t>12.2016</t>
  </si>
  <si>
    <t xml:space="preserve"> </t>
  </si>
  <si>
    <t>Annex 23</t>
  </si>
  <si>
    <t>Annex 24</t>
  </si>
  <si>
    <t>Annex 25</t>
  </si>
  <si>
    <t>Annex 26</t>
  </si>
  <si>
    <t>Annex 27</t>
  </si>
  <si>
    <t>Annex 28</t>
  </si>
  <si>
    <t>Annex 29</t>
  </si>
  <si>
    <t>Annex 30</t>
  </si>
  <si>
    <t>Annex 31</t>
  </si>
  <si>
    <t>Annex 32</t>
  </si>
  <si>
    <t>Annex 33</t>
  </si>
  <si>
    <t>Annex 34</t>
  </si>
  <si>
    <t>Annex 35</t>
  </si>
  <si>
    <t>Annex 36</t>
  </si>
  <si>
    <t>in millions of Denars</t>
  </si>
  <si>
    <t>in %</t>
  </si>
  <si>
    <t>in thousands of denars</t>
  </si>
  <si>
    <t>in percentage</t>
  </si>
  <si>
    <t>Membership in voluntary pension funds</t>
  </si>
  <si>
    <t>Membership in mandatory fully funded pension funds</t>
  </si>
  <si>
    <t>Rate of change of the members of the obligatory pension funds</t>
  </si>
  <si>
    <t>Rate of change of the employable population</t>
  </si>
  <si>
    <t>Coverage of the emloyable household with the mandatory fully funded pension insurance</t>
  </si>
  <si>
    <t>Share of the members of the mandatory fully funded pension insurance in the total number employed persons</t>
  </si>
  <si>
    <t>* Source: Agency for Supervision of Fully Funded Pension Insurance - MAPAS and SSO.</t>
  </si>
  <si>
    <t xml:space="preserve">Rate of change of the employable population </t>
  </si>
  <si>
    <t>Coverage of the emloyable household with the voluntary fully funded
pension insurance</t>
  </si>
  <si>
    <t>Share of the members of the voluntary fully funded pension insurance in
the total number employed persons</t>
  </si>
  <si>
    <t xml:space="preserve">Rate of change of the members of the voluntary pension funds </t>
  </si>
  <si>
    <t>* Source: Agency for Supervision of Fully Funded
Pension Insurance - MAPAS and SSO.</t>
  </si>
  <si>
    <t>Concentration of assets of mandatory pension funds by issuer</t>
  </si>
  <si>
    <t>Ten largest exposures / Total assets</t>
  </si>
  <si>
    <t>Ten largest exposures / Total assets (without the exposures to Republic of Macedonia)</t>
  </si>
  <si>
    <t>Five largest exposures / Total assets</t>
  </si>
  <si>
    <t>Five largest exposures / Total assets (without the exposures to Republic of Macedonia)</t>
  </si>
  <si>
    <t>* For 2012, Eurobonds issued by the Republic of Macedonia are included.</t>
  </si>
  <si>
    <t>Structure of equity instruments
во кои вложиле задолжителните пензиски фондови</t>
  </si>
  <si>
    <t>* Source: MAPAS (Agency for supervision of fully funded pension insurance).</t>
  </si>
  <si>
    <t>Shares of foreign investment funds</t>
  </si>
  <si>
    <t>Stocks issued by foreign issuers</t>
  </si>
  <si>
    <t>Stocks issued by domestic issuers</t>
  </si>
  <si>
    <t xml:space="preserve">Movements in interest rates on deposit contracts of fully funded pension insurance funds, according to the years of
signing the contract </t>
  </si>
  <si>
    <t>* Source: MAPAS (Agency for supervision of fully funded pension 
insurance).</t>
  </si>
  <si>
    <t>Structure of revenues and expenses of the fully funded pension insurance funds</t>
  </si>
  <si>
    <t>Interest income</t>
  </si>
  <si>
    <t>Amortization of securities' discont (or premium)</t>
  </si>
  <si>
    <t>Realized capital gains</t>
  </si>
  <si>
    <t>Income from dividends</t>
  </si>
  <si>
    <t>Realized capital loss</t>
  </si>
  <si>
    <t>Negative foreign exchange differences and other costs</t>
  </si>
  <si>
    <t>Fees for pension funds management companies</t>
  </si>
  <si>
    <t xml:space="preserve">Positive foreign exchange differences from monetary items without financial instruments and other income </t>
  </si>
  <si>
    <t>Change in the investment income, expenses and income from investments of fully funded pension insurance funds</t>
  </si>
  <si>
    <t>Net profit from investment in securities</t>
  </si>
  <si>
    <t>Total income from investments</t>
  </si>
  <si>
    <t>Other costs</t>
  </si>
  <si>
    <t>Fees for managing the pension funds</t>
  </si>
  <si>
    <t>* Source: Audited financial statements of fully funded pension insurance funds.</t>
  </si>
  <si>
    <t>Net realized capital gain/loss by individual instruments of the fully funded pension insurance funds</t>
  </si>
  <si>
    <t>Net unrealized capital gain/loss by individual instruments of the fully funded pension insurance funds</t>
  </si>
  <si>
    <t>*Source: Audited financial statements of fully funded pension insurance funds for 2016.
*Note: The calculation of net capital gains includes the exchange rate differences, while interest and dividends are not included.</t>
  </si>
  <si>
    <t>TOTAL</t>
  </si>
  <si>
    <t>Bonds issued or guaranteed by the Government of RM</t>
  </si>
  <si>
    <t>Shares issued by foreign issuers</t>
  </si>
  <si>
    <t>Bonds and other securities issued by foreign governments and central banks</t>
  </si>
  <si>
    <t>Stakes in foreign open-end investment funds</t>
  </si>
  <si>
    <t>Shares issued by domestic issuers</t>
  </si>
  <si>
    <t>Structure of equity instruments in which voluntary fully funded pension insurance funds invested</t>
  </si>
  <si>
    <t>* Source: MAPAS (Agency for supervision of fully funded pension insurance).
*Other debt securities and other assets include: deposits in domestic banks, cash and claims of funds.</t>
  </si>
  <si>
    <t>Equity instruments from issuers from Macedonia</t>
  </si>
  <si>
    <t>Equity instruments from issuers from USA</t>
  </si>
  <si>
    <t>Equity instruments from issuers from other countries</t>
  </si>
  <si>
    <t>Debt securities from issuers from Macedonia</t>
  </si>
  <si>
    <t>Debt securities from issuers from other countries</t>
  </si>
  <si>
    <t>Other debt securities and other assets*</t>
  </si>
  <si>
    <t xml:space="preserve">Investments of voluntary fully funded pension insurance funds, by individual instruments and by country </t>
  </si>
  <si>
    <t>Structure of investments of voluntary fully funded pension insurance funds by individual instruments</t>
  </si>
  <si>
    <t>Annual absolute change of individual instruments</t>
  </si>
  <si>
    <t>Structure of investment abroad, by country of origin of the issuer</t>
  </si>
  <si>
    <t>Movement of investments in the Republic of Macedonia</t>
  </si>
  <si>
    <t>Deposits</t>
  </si>
  <si>
    <t>Deposits in banks</t>
  </si>
  <si>
    <t>Other assets</t>
  </si>
  <si>
    <t xml:space="preserve">Other assets* </t>
  </si>
  <si>
    <t>Other countries</t>
  </si>
  <si>
    <t>Macedonia</t>
  </si>
  <si>
    <t>USA</t>
  </si>
  <si>
    <t>Germany</t>
  </si>
  <si>
    <t>France</t>
  </si>
  <si>
    <t>Assets invested abroad/Total assets</t>
  </si>
  <si>
    <t>Debt securities</t>
  </si>
  <si>
    <t>Government securities</t>
  </si>
  <si>
    <t>Equity instruments</t>
  </si>
  <si>
    <t>Shares</t>
  </si>
  <si>
    <t>Assets invested in the country/Total assets</t>
  </si>
  <si>
    <t>*Source: MAPAS and audited financial statements of voluntary fully funded pension insurance funds.
* The other assets include cash and claims of funds.</t>
  </si>
  <si>
    <t>Concentration of assets of voluntary fully funded pension insurance funds by issuer</t>
  </si>
  <si>
    <t>*Source: MAPAS.
*For 2012, Eurobonds issued by the Republic of Macedonia are included.</t>
  </si>
  <si>
    <t>*Source: Audited financial statements of voluntary pension insurance funds.</t>
  </si>
  <si>
    <t>MKD</t>
  </si>
  <si>
    <t>EUR</t>
  </si>
  <si>
    <t>USD</t>
  </si>
  <si>
    <t>Currency structure of assets of voluntary fully funded pension insurance funds</t>
  </si>
  <si>
    <t>Other currencies</t>
  </si>
  <si>
    <t xml:space="preserve">BBB+ and BB- </t>
  </si>
  <si>
    <t>Assets invested in instruments issued by unrated shareholders</t>
  </si>
  <si>
    <t>A+; A and A-</t>
  </si>
  <si>
    <t>AAA; AA+; AA and АА-</t>
  </si>
  <si>
    <t>* Source: MAPAS, audited financial statements of voluntary pension insurance funds and Bloomberg.</t>
  </si>
  <si>
    <t>Structure according to the credit rating of the issuer of the instruments
во кои се вложени средствата на доброволните пензиски фондови</t>
  </si>
  <si>
    <t>* Source: MAPAS and audited financial statements of voluntary pension insurance funds.</t>
  </si>
  <si>
    <t>Structure of the debt instruments in which voluntary fully funded pension funds invested, according to the remaining term to maturity</t>
  </si>
  <si>
    <t>under 1 year</t>
  </si>
  <si>
    <t>from 1 to 2 years</t>
  </si>
  <si>
    <t>from 2 to 3 years</t>
  </si>
  <si>
    <t>from 3 to 4 years</t>
  </si>
  <si>
    <t>from 4 to 5 years</t>
  </si>
  <si>
    <t>over 5 years</t>
  </si>
  <si>
    <t xml:space="preserve">* Source: MAPAS. </t>
  </si>
  <si>
    <t xml:space="preserve">Movements in interest rates on deposit contracts of voluntary pension funds, according to the years of signing the contract </t>
  </si>
  <si>
    <t>Structure of revenues and expenses of the voluntary pension funds</t>
  </si>
  <si>
    <t>Change in the investment income, expenses and income from investments of voluntary pension funds</t>
  </si>
  <si>
    <t>* Source: Audited financial statements of voluntary pension insurance funds.</t>
  </si>
  <si>
    <t>Amortization of securities' discont/premium</t>
  </si>
  <si>
    <t>Net realized and net unrealized capital gains/losses by individual instruments of the voluntary fully pension funds</t>
  </si>
  <si>
    <t>*Source: Audited financial statements of voluntary pension insurance funds for 2016.
*Note: The calculation of net capital gains includes the exchange rate differences, while interest and dividends are not included.</t>
  </si>
  <si>
    <t>*Source: Audited financial statements of voluntary pension insurance funds for 2016, MAPAS and  internal calculations of the NBRM.</t>
  </si>
  <si>
    <t>*Source: Audited financial statements of voluntary pension insurance funds.
*Note: Total revenues and net profit do not include unrealized gain.</t>
  </si>
  <si>
    <t>Indicators of the results from the investments of voluntary fully funded pension funds</t>
  </si>
  <si>
    <t>Net income from funds' investments /Average net assets</t>
  </si>
  <si>
    <t>Fees for managing the pension funds /Average net assets</t>
  </si>
  <si>
    <t>Net income from funds' investments /Total income from investments</t>
  </si>
  <si>
    <t>Type of instrument</t>
  </si>
  <si>
    <t>Rates of return on invested assets of voluntary pension funds by type of instrument</t>
  </si>
  <si>
    <t>Shares issued by foreign investment funds</t>
  </si>
  <si>
    <t>Bonds issued by domestic issuers</t>
  </si>
  <si>
    <t>Bonds issued by foreign issuers</t>
  </si>
  <si>
    <t>Net realized
gain</t>
  </si>
  <si>
    <t>Net unrealized
gain</t>
  </si>
  <si>
    <t>Total gain</t>
  </si>
  <si>
    <t>Value added of corporate sector by activities, at constant prices - reference year 2005</t>
  </si>
  <si>
    <t>Activities</t>
  </si>
  <si>
    <t>Value added (in millions of denars)</t>
  </si>
  <si>
    <t>Structure of value added (in %)</t>
  </si>
  <si>
    <t>Annual absolute change of value added (in millions of denars)</t>
  </si>
  <si>
    <t>Annual rate of change of value added (in %)</t>
  </si>
  <si>
    <t>Contribution of annual change of value added (in %)</t>
  </si>
  <si>
    <t>Agriculture, forestry and fishing</t>
  </si>
  <si>
    <t>Industry</t>
  </si>
  <si>
    <t>Construction</t>
  </si>
  <si>
    <t>Trade, transport, storage and tourism</t>
  </si>
  <si>
    <t>Information and communication</t>
  </si>
  <si>
    <t>Real estate activities, professional, scholar and technical activities and administrative and auxiliary services</t>
  </si>
  <si>
    <t>Total corporate sector</t>
  </si>
  <si>
    <t>* Data for 2015 are preliminary, and data for 2016 are estimated. Last avalilable data published by State statistical office in march 2017 is used for calculation.</t>
  </si>
  <si>
    <t>Annex 1</t>
  </si>
  <si>
    <t>Value added of corporate sector by activities, at current prices</t>
  </si>
  <si>
    <t>Annex 2</t>
  </si>
  <si>
    <t>Productivity indicators for corporate sector and by activities</t>
  </si>
  <si>
    <t>Value added at average number of employers (in millions of denars)</t>
  </si>
  <si>
    <t>Annual change of value added by employers (in %)</t>
  </si>
  <si>
    <t>Unit labor costs</t>
  </si>
  <si>
    <t>Annual change of unit labor costs (in %)</t>
  </si>
  <si>
    <t>* Sources: press releases of State statistical office - survey of labor and an internal calculations of NBRM. Value added data for 2015 are preliminary and for 2016 are estimated.</t>
  </si>
  <si>
    <t>Annex 3</t>
  </si>
  <si>
    <t xml:space="preserve">Corporate sector performance ratios, by activities </t>
  </si>
  <si>
    <t>Indicators</t>
  </si>
  <si>
    <t>Тrade, trasnport, storage and tourism</t>
  </si>
  <si>
    <t>Corporate sector - total</t>
  </si>
  <si>
    <t xml:space="preserve">Number of enteties </t>
  </si>
  <si>
    <t>Distribution of total assets</t>
  </si>
  <si>
    <t>Total assets / GDP</t>
  </si>
  <si>
    <t>Debt indicators</t>
  </si>
  <si>
    <t>Total debt ratio</t>
  </si>
  <si>
    <t>Debt to equity ratio</t>
  </si>
  <si>
    <t>Long term debt ratio</t>
  </si>
  <si>
    <t>Leverage ratio - assets/equity</t>
  </si>
  <si>
    <t>Interest bearing debt / Equity</t>
  </si>
  <si>
    <t>Long-term interest bearing debt / Capital</t>
  </si>
  <si>
    <t>Financial expenses coverage ratio</t>
  </si>
  <si>
    <t>Interest coverage ratio</t>
  </si>
  <si>
    <t>Liquidity indicators</t>
  </si>
  <si>
    <t>Current ratio</t>
  </si>
  <si>
    <t>Acid-test ratio</t>
  </si>
  <si>
    <t>Cash ratio</t>
  </si>
  <si>
    <t>Net working capital (in millions of denars)</t>
  </si>
  <si>
    <t>Efficiency indicators</t>
  </si>
  <si>
    <t>Days of sales outstanding</t>
  </si>
  <si>
    <t>Number of days of short-term recivables</t>
  </si>
  <si>
    <t>Days of inventories on hand</t>
  </si>
  <si>
    <t>Days short-term payable outstanding</t>
  </si>
  <si>
    <t>Total assets turnover</t>
  </si>
  <si>
    <t>Inventories turnover</t>
  </si>
  <si>
    <t>Receivables turnover</t>
  </si>
  <si>
    <t>Current receivables turnover</t>
  </si>
  <si>
    <t>Fixed assets turnover</t>
  </si>
  <si>
    <t>Net working capital turnover</t>
  </si>
  <si>
    <t>Equity turnover</t>
  </si>
  <si>
    <t>Coverage of operating non-current assets with long-term sources of financing</t>
  </si>
  <si>
    <t>Operating non-current assets/Total assets</t>
  </si>
  <si>
    <t>Profitability indicators</t>
  </si>
  <si>
    <t>Return on average assets</t>
  </si>
  <si>
    <t>Return on average equity</t>
  </si>
  <si>
    <t>Net profit margin</t>
  </si>
  <si>
    <t>Return on average capital employed</t>
  </si>
  <si>
    <t>Operating income / Total assets</t>
  </si>
  <si>
    <t>Operating profit margin</t>
  </si>
  <si>
    <t>Operating income per employee, in millions of denars (productivity indicator)</t>
  </si>
  <si>
    <t>Net - profit after taxes per employee, in millions of denars (productivity indicator)</t>
  </si>
  <si>
    <t xml:space="preserve">Note: NBRM own calculations, based on data from registry of annual accounts at Central Registry of the Republic of Macedonia. Data for annual accounts (legal enteties) which submited annual accounts in Central Registry of the Republic of Macedonia and are included in corporate sector is 53.446. Metodology for calculated indicators is presented in аnnex 
</t>
  </si>
  <si>
    <t>Annex 4</t>
  </si>
  <si>
    <t>Corporate sector performance ratios, by size of legal enteties</t>
  </si>
  <si>
    <t>Large enterprises</t>
  </si>
  <si>
    <t>Medium enterprises</t>
  </si>
  <si>
    <t>Small enterprises</t>
  </si>
  <si>
    <t>Micro legal enteties</t>
  </si>
  <si>
    <t xml:space="preserve">Note: NBRM own calculations, based on data from registry of annual accounts at Central Registry of the Republic of Macedonia . Data for annual accounts (legal enteties) which submited annual accounts in Central Registry of the Republic of Macedonia and are included in corporate sector is 53.436. Metodology for calculated indicators is presented in Annex 
</t>
  </si>
  <si>
    <t>Annex 5</t>
  </si>
  <si>
    <t>Corporate sector performance ratios, by financial result reported by the legal enteties</t>
  </si>
  <si>
    <t>Legal enteties with positive financial result - profit in appropriate year</t>
  </si>
  <si>
    <t>Legal enteties with negative financial result - loss in appropriate year</t>
  </si>
  <si>
    <t>Distributions of total assets</t>
  </si>
  <si>
    <t>Liqudity indicators</t>
  </si>
  <si>
    <t xml:space="preserve">Note: NBRM own calculations, based on data from registry of annual accounts at Central Registry of the Republic of Macedonia . Data for annual accounts (legal enteties) which submited annual accounts in Central Registry of the Republic of Macedonia and are included in corporate sector is 53.446. Metodology for calculated indicators is presented in Annex 
</t>
  </si>
  <si>
    <t>Annex 6</t>
  </si>
  <si>
    <t>Corporate sector enteties' performance ratios, for enteties toward which domestic banks have credit exposure</t>
  </si>
  <si>
    <t>Enteties toward which domestic banks have credit exposure</t>
  </si>
  <si>
    <t>Enteties toward which domestic banks do not have credit exposure</t>
  </si>
  <si>
    <t>Number of enteties</t>
  </si>
  <si>
    <t>Annex 7</t>
  </si>
  <si>
    <t>Corporate sector debt to domestic banks</t>
  </si>
  <si>
    <t>Ammount of debt to domestic banks (in millions of denars)</t>
  </si>
  <si>
    <t>Structure of debt to domestic banks (in %)</t>
  </si>
  <si>
    <t>Absolute change of debt to domestic banks (in milions of denars)</t>
  </si>
  <si>
    <t>Relative change of debt to domestic banks  (in %)</t>
  </si>
  <si>
    <t>2016*</t>
  </si>
  <si>
    <t>Trade, trasnposrt, storage and tourism</t>
  </si>
  <si>
    <t>Real estate activities, professional, scholar, technical, administrative and auxiliary services</t>
  </si>
  <si>
    <t>Annex 9</t>
  </si>
  <si>
    <t>*The amount of written-off credit debt by the domestic banks during 2016, because of regulatory imposed compulsory write-off of nonperforming credit expsure which was fully covered with impariment losses continually for period of two years, in amount of 10.807 milions of denars, is not clasified by type of dominat activity of the debtor, due to unavailable data.</t>
  </si>
  <si>
    <t xml:space="preserve">Corporate sector's debt to domestic banks - currency structure and structure of loans by type of interest rate </t>
  </si>
  <si>
    <t xml:space="preserve">Currency structure of debt to domestic banks </t>
  </si>
  <si>
    <t>Structure of debt to domestic banks by type of interest rate</t>
  </si>
  <si>
    <t>Denar debt</t>
  </si>
  <si>
    <t>Debt with fx component</t>
  </si>
  <si>
    <t>Fixed interest rate</t>
  </si>
  <si>
    <t>Variable interest rate</t>
  </si>
  <si>
    <t>Administratively reviewable interest rate</t>
  </si>
  <si>
    <t xml:space="preserve">Agriculture, forestry and fishing </t>
  </si>
  <si>
    <t>* For calculation of the structural features of corporate sector's debt to domestic banks by dominant type of activity of the debtor in 2016, the amount of the write-off debt by banks during 2016 because of regulatory imposed compulsory write-off of nonperforming credit exposure which was fully covered with impariment losses continually for period of two years.</t>
  </si>
  <si>
    <t>Annex 10</t>
  </si>
  <si>
    <t>Average interest rate of regular loans of corproate sector and spread over interest rate of NBRM bills, SKIBOR or EURIBOR, by activities</t>
  </si>
  <si>
    <t>as of 31.12.2015</t>
  </si>
  <si>
    <t>as of 31.12.2016</t>
  </si>
  <si>
    <t>denar loans</t>
  </si>
  <si>
    <t>loans with fx component</t>
  </si>
  <si>
    <t>average interest rate</t>
  </si>
  <si>
    <t>number of percentage points over SKIBOR - 1 month</t>
  </si>
  <si>
    <t>number of percentage points over SKIBOR - 12 month</t>
  </si>
  <si>
    <t>number of percentage points over interest rate of NBRM bills</t>
  </si>
  <si>
    <t>number of percentage points over EURIBOR - 1 month</t>
  </si>
  <si>
    <t>number of percentage points over EURIBOR - 12 month</t>
  </si>
  <si>
    <t>Annex 11</t>
  </si>
  <si>
    <t>Calculation metodology for corporate sector indicators</t>
  </si>
  <si>
    <t>Calculation metodology</t>
  </si>
  <si>
    <t>DEBT INDICATORS</t>
  </si>
  <si>
    <t>(Total assets - equity and reserves) / Total assets</t>
  </si>
  <si>
    <t>(Total assets - equity and reserves) / Equity and reserves</t>
  </si>
  <si>
    <t>Long-term debt ratio</t>
  </si>
  <si>
    <t>(Long-term provisions for covering risks and costs + Long-term liabilities) / (Long-term provisions for covering risks and costs + Long-term liabilities + Equity and reserves)</t>
  </si>
  <si>
    <t>Assets / Equity</t>
  </si>
  <si>
    <t>(Liabilities for credits, includint loans from connected enteties  + Other financial liabilities + Long-term epension and other mployees benefits) / (Equity and reserves)</t>
  </si>
  <si>
    <t>(Long-term liabilities for credits, including credits to conected enteties + Long-term other financial liabilites + Long-term epension and other mployees benefits) / (Long-term liabilities for credits, including credits to conected enteties + Long-term other financial liabilites + Long-term epension and other mployees benefits + Equity and reserves)</t>
  </si>
  <si>
    <t>ЕBIT / Financial expenses</t>
  </si>
  <si>
    <t>ЕBIT / Interest expenses</t>
  </si>
  <si>
    <t>Earnings before interest and taxes</t>
  </si>
  <si>
    <t xml:space="preserve">Operating income - Operating expenses </t>
  </si>
  <si>
    <t>LIQUIDITY</t>
  </si>
  <si>
    <t>Current assets / (Short-term liabilities + Deffered liabilities and unearned revenues)</t>
  </si>
  <si>
    <t>(Current assets - Inventories) / (Short-term liabilites + Deffered liabilities and unearned revenues)</t>
  </si>
  <si>
    <t>(Short-term financial assets + Cash and cash equivalents) / (Short-term liabilities + Deffered liabilities and unearned revenues)</t>
  </si>
  <si>
    <t>Net working capital</t>
  </si>
  <si>
    <t>Current assets - Short-term liabilities - Deffered liabilities and unearned revenues</t>
  </si>
  <si>
    <t>EFFICIENCY</t>
  </si>
  <si>
    <t>365 / Receivables turnover</t>
  </si>
  <si>
    <t>Days of inventory on hand</t>
  </si>
  <si>
    <t>365 / Inventories turnover</t>
  </si>
  <si>
    <t>Number of days of short-term payables outstanding</t>
  </si>
  <si>
    <t>Short-term liabilities (average of two previous years)*365 / Operating expenses without the effect of depreciation, amortization and impairment of assets</t>
  </si>
  <si>
    <t>Operating revenues / Total assets (average of two previous years)</t>
  </si>
  <si>
    <t>Operating revenues / Inventories (average of two previous years)</t>
  </si>
  <si>
    <t>Operating revenues / Long-term and short-term receivables (average of two previous years)</t>
  </si>
  <si>
    <t>Curret receivables turnover</t>
  </si>
  <si>
    <t>Operating revenues / Short-term receivables (average of two previous years)</t>
  </si>
  <si>
    <t>Operating revenues / (Property, plant and equipment + investment property) (average of two previous years)</t>
  </si>
  <si>
    <t>Operating revenues / Net working capital turnover</t>
  </si>
  <si>
    <t>Equity and reserves turnover</t>
  </si>
  <si>
    <t>Operating revenues / Equity and reserves (average of two previous years)</t>
  </si>
  <si>
    <t>(Equity and reserves + Long-term provisions for covering costs and risks + Long-term liabilities) / (Intangible assets + Tangible assets + Property investments)</t>
  </si>
  <si>
    <t>Operating non-current assets / Total assets</t>
  </si>
  <si>
    <t>(Intangible assets + Tangible assets + Property investments) / Total assets</t>
  </si>
  <si>
    <t>PROFITABILITY</t>
  </si>
  <si>
    <t>Net  profit or loss / Total assets (average of two previous years)</t>
  </si>
  <si>
    <t>Net  profit or loss / Total equity and reserves (average of two previous years)</t>
  </si>
  <si>
    <t>Net profit or loss / Operating income</t>
  </si>
  <si>
    <t>Retrun on average capital employed</t>
  </si>
  <si>
    <t>ЕBIT / (Equity and reseves + Long-term provisions for covering risks and costs + Long-term liabilities) (average of two previous years)</t>
  </si>
  <si>
    <t>EBIT / Total assets</t>
  </si>
  <si>
    <t>EBIT / Operating income</t>
  </si>
  <si>
    <t>Operating revenues / Number of employees (the data for number of employees is provided by State statistical office)</t>
  </si>
  <si>
    <t>Net income after tax per employee, in millions of denars (productivity indicator)</t>
  </si>
  <si>
    <t>Net income / Number of employees (the data for number of employees is provided by State statistical office)</t>
  </si>
  <si>
    <t>Annex 8</t>
  </si>
  <si>
    <t>Annex 12</t>
  </si>
  <si>
    <t>BALANCE SHEET  31.12.2016</t>
  </si>
  <si>
    <t>No.</t>
  </si>
  <si>
    <t>Assets</t>
  </si>
  <si>
    <t>Large banks</t>
  </si>
  <si>
    <t>Medium-size banks</t>
  </si>
  <si>
    <t>Small-size banks</t>
  </si>
  <si>
    <t>Total</t>
  </si>
  <si>
    <t>CASH, GOLD AND BALANCES WITH NBRM</t>
  </si>
  <si>
    <t xml:space="preserve">Denar cash </t>
  </si>
  <si>
    <t xml:space="preserve">Foreign currency cash </t>
  </si>
  <si>
    <t>Checks and bills of exchange</t>
  </si>
  <si>
    <t xml:space="preserve">Reserve requirement (in foreign currency) and compulsory deposits </t>
  </si>
  <si>
    <t>FINANCIAL ASSETS HELD FOR TRADING (SECURITIES HELD FOR TRADING)</t>
  </si>
  <si>
    <t>Securities and other financial instruments in Denars held for trading</t>
  </si>
  <si>
    <t>Securities and other financial instruments in foreign currency held for trading</t>
  </si>
  <si>
    <t>Securities and other financial instruments in Denars with FX clause held for trading</t>
  </si>
  <si>
    <t>DERIVATIVES HELD FOR TRADING AT FAIR VALUE</t>
  </si>
  <si>
    <t>FINANCIAL ASSETS AT FAIR VALUE THROUGH PROFIT AND LOSS, DESIGNATED AS SUCH AT INITIAL RECOGNITION</t>
  </si>
  <si>
    <t>EMBEDDED DERIVATIVES AND DERIVATIVE ASSETS HELD FOR HEDGING</t>
  </si>
  <si>
    <t>FINANCIAL ASSETS HELD TO MATURITY</t>
  </si>
  <si>
    <t>Money market instruments held to maturity issued by the state</t>
  </si>
  <si>
    <t>Money market instruments held to maturity issued by the central bank</t>
  </si>
  <si>
    <t>Other debt instruments held to maturity issued by the state</t>
  </si>
  <si>
    <t>FINANCIAL ASSETS AVAILABLE FOR SALE</t>
  </si>
  <si>
    <t>Money market instruments available for sale issued by the state</t>
  </si>
  <si>
    <t>Money market instruments available for sale issued by the central bank</t>
  </si>
  <si>
    <t>Other debt instruments available for sale issued by the state</t>
  </si>
  <si>
    <t>Other debt instruments available for sale issued by non-residents</t>
  </si>
  <si>
    <t>Equity instruments available for sale issued by nonfinancial companies</t>
  </si>
  <si>
    <t>Equity instruments available for sale issued by banks and saving houses</t>
  </si>
  <si>
    <t>Equity instruments available for sale issued by other financial institutions</t>
  </si>
  <si>
    <t>Equity instruments available for sale issued by non-residents</t>
  </si>
  <si>
    <t>PLACEMENTS WITH THE CENTRAL BANK</t>
  </si>
  <si>
    <t>Deposits with the central bank</t>
  </si>
  <si>
    <t>PLACEMENTS WITH FINANCIAL INSTITUTIONS (NET)</t>
  </si>
  <si>
    <t xml:space="preserve">Accounts and deposits with domestic banks </t>
  </si>
  <si>
    <t>Impairment (provisions) of accounts with domestic banks</t>
  </si>
  <si>
    <t>unrealised</t>
  </si>
  <si>
    <t>Accounts and deposits with foreign banks</t>
  </si>
  <si>
    <t>Impairment (provisions) of accounts with foreign banks</t>
  </si>
  <si>
    <t>Deposits with non-resident financial institutions</t>
  </si>
  <si>
    <t>Impairment (provisions) of deposits with non-resident financial institutions</t>
  </si>
  <si>
    <t xml:space="preserve">Loans to domestic banks </t>
  </si>
  <si>
    <t>Loans to domestic banks</t>
  </si>
  <si>
    <t>Impairment (provisions) of loans to domestic banks</t>
  </si>
  <si>
    <t xml:space="preserve">Loans to saving houses </t>
  </si>
  <si>
    <t>Loans to saving houses</t>
  </si>
  <si>
    <t>Accumulated amortization of loans to saving houses</t>
  </si>
  <si>
    <t>Impairment (provisions) of loans to saving houses</t>
  </si>
  <si>
    <t xml:space="preserve">Loans to insurance companies </t>
  </si>
  <si>
    <t>Loans to insurance companies</t>
  </si>
  <si>
    <t>Accumulated amortization of loans to insurance companies</t>
  </si>
  <si>
    <t>Impairment (provisions) of loans to insurance companies</t>
  </si>
  <si>
    <t xml:space="preserve">Loans to pension funds </t>
  </si>
  <si>
    <t>Loans to pension funds</t>
  </si>
  <si>
    <t xml:space="preserve">Loans to other financial institutions </t>
  </si>
  <si>
    <t>Loans to other financial institutions</t>
  </si>
  <si>
    <t>Accumulated amortization of loans to other financial institutions</t>
  </si>
  <si>
    <t>Impairment (provisions) of loans to other financial institutions</t>
  </si>
  <si>
    <t>Factoring and forfeiting receivables from non-resident financial institutions</t>
  </si>
  <si>
    <t>Factoring and forfeiting receivables from financial institutions - non-residents</t>
  </si>
  <si>
    <t>Accumulated amortization of factoring and forfeiting receivables from financial institutions - non-residents</t>
  </si>
  <si>
    <t>Impairment (provisions) of factoring and forfeiting receivables from financial institutions - non-residents</t>
  </si>
  <si>
    <t xml:space="preserve">Overdrafts of financial institutions </t>
  </si>
  <si>
    <t>Overdrafts of financial institutions</t>
  </si>
  <si>
    <t>Impairment (provisions) of overdrafts of financial institutions</t>
  </si>
  <si>
    <t>Credit cards and overdrafts of non-resident financial institutions</t>
  </si>
  <si>
    <t xml:space="preserve">Suspicious and contested placements with financial institutions </t>
  </si>
  <si>
    <t>Suspicious and contested placements with financial institutions</t>
  </si>
  <si>
    <t>Impairment (provisions) of suspicious and contested placements with financial institutions</t>
  </si>
  <si>
    <t>PLACEMENTS WITH NONFINANCIAL ENTITIES (NET)</t>
  </si>
  <si>
    <t>Loans to nonfinancial companies</t>
  </si>
  <si>
    <t>Accumulated amortization of loans to nonfinancial companies</t>
  </si>
  <si>
    <t>Impairment (provisions) of loans to nonfinancial companies</t>
  </si>
  <si>
    <t>Loans to the state</t>
  </si>
  <si>
    <t>Accumulated amortization of loans to the state</t>
  </si>
  <si>
    <t>Impairment (provisions) of loans to the state</t>
  </si>
  <si>
    <t xml:space="preserve">Loans to non-profit institutions serving households </t>
  </si>
  <si>
    <t>Loans to non-profit institutions serving households</t>
  </si>
  <si>
    <t>Accumulated amortization of loans to non-profit institutions serving households</t>
  </si>
  <si>
    <t>Impairment (provisions) of loans to non-profit institutions serving households</t>
  </si>
  <si>
    <t xml:space="preserve">Loans to households </t>
  </si>
  <si>
    <t>Loans to households</t>
  </si>
  <si>
    <t>Accumulated amortization of loans to households</t>
  </si>
  <si>
    <t>Impairment (provisions) of loans to households</t>
  </si>
  <si>
    <t xml:space="preserve">Receivables due to payments made to backing guarantees of securities and guarantees </t>
  </si>
  <si>
    <t>Impairment of receivables from payments made to backing guarantees of securities and guarantees</t>
  </si>
  <si>
    <t>Factoring and forfeiting receivables from nonfinancial companies</t>
  </si>
  <si>
    <t>Accumulated amortization of factoring and forfeiting receivables from nonfinancial companies</t>
  </si>
  <si>
    <t>Impairment (provisions) of factoring and forfeiting receivables from nonfinancial companies</t>
  </si>
  <si>
    <t xml:space="preserve">Factoring and forfeiting receivables from the state </t>
  </si>
  <si>
    <t>Factoring and forfeiting receivables from the state</t>
  </si>
  <si>
    <t>Accumulated amortization of factoring and forfeiting receivables from the state</t>
  </si>
  <si>
    <t>Impairment (provisions) of factoring and forfeiting receivables from the state</t>
  </si>
  <si>
    <t>Financial lease receivables from nonfinancial  companies (net)</t>
  </si>
  <si>
    <t>Financial lease receivables from nonfinancial companies</t>
  </si>
  <si>
    <t>Impairment (provisions) of financial lease receivables from nonfinancial companies</t>
  </si>
  <si>
    <t>Financial lease receivables from households</t>
  </si>
  <si>
    <t>Impairment (provisions) of financial lease receivables from households</t>
  </si>
  <si>
    <t>Placements with non-resident nonfinancial companies</t>
  </si>
  <si>
    <t>Accumulated amortization of placements with non-resident nonfinancial companies</t>
  </si>
  <si>
    <t>Impairment (provisions) of placements with non-resident nonfinancial companies</t>
  </si>
  <si>
    <t>Placements with non-resident households</t>
  </si>
  <si>
    <t>Accumulated amortization of placements with non-resident households</t>
  </si>
  <si>
    <t>Impairment (provisions) of placements with non-resident households</t>
  </si>
  <si>
    <t xml:space="preserve">Overdrafts of non-residents </t>
  </si>
  <si>
    <t>Overdrafts of non-residents</t>
  </si>
  <si>
    <t>Impairment (provisions) of overdrafts of non-residents</t>
  </si>
  <si>
    <t xml:space="preserve">Suspicious and contested placements with nonfinancial entities </t>
  </si>
  <si>
    <t>Suspicious and contested claims from nonfinancial entities</t>
  </si>
  <si>
    <t>Impairment (provisions) of suspicious and contested claims from nonfinancial entities</t>
  </si>
  <si>
    <t>Group impairment for retail credit portfolio</t>
  </si>
  <si>
    <t>Group impairment for individually significant exposures found not to be impaired on an individual basis</t>
  </si>
  <si>
    <t>ACCRUED INTEREST</t>
  </si>
  <si>
    <t>Denar interest receivables based on loans and other placements</t>
  </si>
  <si>
    <t>Foreign currency interest receivables based on loans and placements</t>
  </si>
  <si>
    <t>Denar interest receivables with FX clause based on loans and placements</t>
  </si>
  <si>
    <t>Denar interest receivables based on securities</t>
  </si>
  <si>
    <t>Foreign currency interest receivables based on securities</t>
  </si>
  <si>
    <t>Denar interest receivables with FX clause based on securities</t>
  </si>
  <si>
    <t>Interest receivables based on other instruments</t>
  </si>
  <si>
    <t>Denar interest receivables based on deposits</t>
  </si>
  <si>
    <t>Foreign currency interest receivables based on deposits</t>
  </si>
  <si>
    <t>Suspicious and contested interest receivables</t>
  </si>
  <si>
    <t>INVESTMENTS IN ASSOCIATES, SUBSIDIARIES AND JOINT VENTURES</t>
  </si>
  <si>
    <t>Investments in associates</t>
  </si>
  <si>
    <t>Investments in subsidiaries</t>
  </si>
  <si>
    <t>OTHER ASSETS</t>
  </si>
  <si>
    <t>Fees and commission receivables</t>
  </si>
  <si>
    <t>Suspicious and contested receivables based on fees and commissions</t>
  </si>
  <si>
    <t>Net internal relations</t>
  </si>
  <si>
    <t>Account receivables and other receivables</t>
  </si>
  <si>
    <t xml:space="preserve">Deferred income, prepaid expenses and temporary accounts </t>
  </si>
  <si>
    <t>FORECLOSURES</t>
  </si>
  <si>
    <t>Foreclosures</t>
  </si>
  <si>
    <t>Impairment of foreclosures</t>
  </si>
  <si>
    <t>INTANGIBLE ASSETS</t>
  </si>
  <si>
    <t>Patents, licenses and concessions</t>
  </si>
  <si>
    <t>Software</t>
  </si>
  <si>
    <t>Other rights</t>
  </si>
  <si>
    <t>Other items of intangible assets</t>
  </si>
  <si>
    <t>Depreciation of intangible assets</t>
  </si>
  <si>
    <t>FIXED ASSETS (PROPERTY, PLANT AND EQUIPMENT)</t>
  </si>
  <si>
    <t>Land</t>
  </si>
  <si>
    <t>Buildings</t>
  </si>
  <si>
    <t xml:space="preserve">Equipment </t>
  </si>
  <si>
    <t>Other items of property and equipment</t>
  </si>
  <si>
    <t>Property and equipment under construction</t>
  </si>
  <si>
    <t xml:space="preserve">Depreciation of fixed assets </t>
  </si>
  <si>
    <t>Impairment of property and equipment</t>
  </si>
  <si>
    <t>NON-CURRENT ASSETS HELD FOR SALE</t>
  </si>
  <si>
    <t xml:space="preserve">Non-current assets held for sale </t>
  </si>
  <si>
    <t>NET COMMISSION RELATIONS</t>
  </si>
  <si>
    <t>Denar receivables from activities on behalf of and for account of others</t>
  </si>
  <si>
    <t>Foreign currency receivables based on activities on behalf of and for account of third parties</t>
  </si>
  <si>
    <t>Denar payables on activities on behalf of and for account of others</t>
  </si>
  <si>
    <t>Foreign currency payables on activities on behalf of and for account of third parties</t>
  </si>
  <si>
    <t>Other receivables on behalf of and on account of others</t>
  </si>
  <si>
    <t>Other payables on behalf of and on account of others</t>
  </si>
  <si>
    <t>TOTAL ASSETS</t>
  </si>
  <si>
    <t>Annex 13</t>
  </si>
  <si>
    <t>BALANCE SHEET 31.12.2016</t>
  </si>
  <si>
    <t>Liabilities</t>
  </si>
  <si>
    <t xml:space="preserve">INSTRUMENTS FOR TRADING AND FINANCIAL LIABILITIES AT FAIR VALUE THROUGH PROFIT AND LOSS, DESIGNATED AS SUCH AT INITIAL RECOGNITION </t>
  </si>
  <si>
    <t>DERIVATIVE LIABILITIES HELD FOR HEDGING</t>
  </si>
  <si>
    <t>DEPOSITS OF FINANCIAL INSTITUTIONS</t>
  </si>
  <si>
    <t>Deposits of domestic banks</t>
  </si>
  <si>
    <t>Deposits of saving houses</t>
  </si>
  <si>
    <t>Deposits of insurance companies</t>
  </si>
  <si>
    <t>Deposits of pension funds</t>
  </si>
  <si>
    <t>Deposits of other financial institutions</t>
  </si>
  <si>
    <t>Deposits of non-resident financial institutions</t>
  </si>
  <si>
    <t>Restricted deposits and other deposits of financial institutions</t>
  </si>
  <si>
    <t>SIGHT DEPOSITS OF NONFINANCIAL ENTITIES</t>
  </si>
  <si>
    <t>Denar current accounts and sight deposits of nonfinancial companies</t>
  </si>
  <si>
    <t xml:space="preserve">Denar current accounts and sight deposits of the state </t>
  </si>
  <si>
    <t>Denar current accounts and sight deposits of non-profit institutions serving households</t>
  </si>
  <si>
    <t>Denar current accounts and sight deposits of households</t>
  </si>
  <si>
    <t>Denar current accounts and sight deposits of non-residents</t>
  </si>
  <si>
    <t>Foreign currency current accounts and sight deposits of nonfinancial companies</t>
  </si>
  <si>
    <t xml:space="preserve">Foreign currency current accounts and sight deposits of the state </t>
  </si>
  <si>
    <t>Foreign currency current accounts and sight deposits of non-profit institutions serving households</t>
  </si>
  <si>
    <t>Foreign currency current accounts and sight deposits of households</t>
  </si>
  <si>
    <t>Foreign currency current accounts and sight deposits of non-residents</t>
  </si>
  <si>
    <t>Restricted sight deposits and other deposits of nonfinancial entities</t>
  </si>
  <si>
    <t>SHORT TERM DEPOSITS OF NONFINANCIAL ENTITIES</t>
  </si>
  <si>
    <t>Short term Denar deposits of nonfinancial companies</t>
  </si>
  <si>
    <t>Short term Denar deposits of the state</t>
  </si>
  <si>
    <t>Short term Denar deposits of non-profit institutions serving households</t>
  </si>
  <si>
    <t>Short term Denar deposits of households</t>
  </si>
  <si>
    <t>Short term Denar deposits of non-resident nonfinancial entities</t>
  </si>
  <si>
    <t>Short term foreign currency deposits of nonfinancial companies</t>
  </si>
  <si>
    <t>Short term foreign currency deposits of non-profit institutions serving households</t>
  </si>
  <si>
    <t>Short term foreign currency deposits of households</t>
  </si>
  <si>
    <t>Short term foreign currency deposits of non-resident nonfinancial entities</t>
  </si>
  <si>
    <t>Short term deposits in Denars with FX clause of nonfinancial companies</t>
  </si>
  <si>
    <t>Short term deposits in Denars with FX clause of non-profit institutions serving households</t>
  </si>
  <si>
    <t>Short term deposits in Denars with FX clause of households</t>
  </si>
  <si>
    <t>Restricted deposits of nonfinancial entities up to 1 year</t>
  </si>
  <si>
    <t>LONG TERM DEPOSITS OF NONFINANCIAL ENTITIES</t>
  </si>
  <si>
    <t>Long-term Denar deposits of nonfinancial companies</t>
  </si>
  <si>
    <t>Long-term Denar deposits of non-profit institutions serving households</t>
  </si>
  <si>
    <t>Long-term Denar deposits of households</t>
  </si>
  <si>
    <t>Long-term Denar deposits of non-resident nonfinancial entities</t>
  </si>
  <si>
    <t>Long-term foreign currency deposits of nonfinancial companies</t>
  </si>
  <si>
    <t>Long-term foreign currency deposits of non-profit institutions serving households</t>
  </si>
  <si>
    <t>Long-term foreign currency deposits of households</t>
  </si>
  <si>
    <t>Long-term foreign currency deposits of non-resident nonfinancial entities</t>
  </si>
  <si>
    <t>Long-term deposits in Denars with FX clause of nonfinancial companies</t>
  </si>
  <si>
    <t>Long-term deposits in Denars with FX clause of non-profit institutions serving households</t>
  </si>
  <si>
    <t>Long-term deposits in Denars with FX clause of households</t>
  </si>
  <si>
    <t>Restricted deposits of nonfinancial entities over 1 year</t>
  </si>
  <si>
    <t>ISSUED DEBT SECURITIES</t>
  </si>
  <si>
    <t>BORROWINGS</t>
  </si>
  <si>
    <t>Borrowings from financial institutions</t>
  </si>
  <si>
    <t>Borrowings from state</t>
  </si>
  <si>
    <t xml:space="preserve">Borrowings from other resident sectors </t>
  </si>
  <si>
    <t>Borrowings from non-residents</t>
  </si>
  <si>
    <t xml:space="preserve">Financial lease payables to non-residents </t>
  </si>
  <si>
    <t>LIABILITY COMPONENT OF HYBRID INSTRUMENTS</t>
  </si>
  <si>
    <t>Liability component of Denar hybrid instruments</t>
  </si>
  <si>
    <t>Liability component of foreign currency hybrid instruments</t>
  </si>
  <si>
    <t>SUBORDINATED DEBT AND CUMULATIVE PREFERENCE SHARES</t>
  </si>
  <si>
    <t>Subordinated debt in Denars</t>
  </si>
  <si>
    <t xml:space="preserve">Subordinated debt in foreign currency </t>
  </si>
  <si>
    <t>Cumulative preference shares</t>
  </si>
  <si>
    <t>INTEREST PAYABLE</t>
  </si>
  <si>
    <t>Interest payables on loans</t>
  </si>
  <si>
    <t>Interest payables on sight deposits and current accounts</t>
  </si>
  <si>
    <t>Interest payables on term deposits</t>
  </si>
  <si>
    <t>Interest payables on hybrid instruments</t>
  </si>
  <si>
    <t>Interest payables on subordinated debt</t>
  </si>
  <si>
    <t>Interest payables on other instruments</t>
  </si>
  <si>
    <t>OTHER PAYABLES</t>
  </si>
  <si>
    <t>Fee and commission payables</t>
  </si>
  <si>
    <t>Accrued expenses, deferred income and temporary accounts</t>
  </si>
  <si>
    <t>Other operating payables</t>
  </si>
  <si>
    <t>RESERVES FOR OFF-BALANCE SHEET ACTIVITIES AND OTHER PROVISIONS</t>
  </si>
  <si>
    <t>Reserves for off-balance sheet activities and other provisions</t>
  </si>
  <si>
    <t>EQUITY AND RESERVES</t>
  </si>
  <si>
    <t>Shareholders' equity</t>
  </si>
  <si>
    <t>Reserve fund</t>
  </si>
  <si>
    <t>Retained profit / Accumulated losses</t>
  </si>
  <si>
    <t>Revaluation reserves</t>
  </si>
  <si>
    <t>Loss in current year</t>
  </si>
  <si>
    <t>PROFIT AFTER TAX IN CURRENT YEAR</t>
  </si>
  <si>
    <t>Gross profit</t>
  </si>
  <si>
    <t>TOTAL LIABILITIES AND EQUITY &amp; RESERVES</t>
  </si>
  <si>
    <t>Annex 14</t>
  </si>
  <si>
    <t>INCOME STATEMENT - 31.12.2016</t>
  </si>
  <si>
    <t>in millions of denars</t>
  </si>
  <si>
    <t>INCOME STATEMENT</t>
  </si>
  <si>
    <t>INTEREST INCOME</t>
  </si>
  <si>
    <t>Non-financial companies</t>
  </si>
  <si>
    <t>private</t>
  </si>
  <si>
    <t>public</t>
  </si>
  <si>
    <t>State</t>
  </si>
  <si>
    <t>central government</t>
  </si>
  <si>
    <t>local government</t>
  </si>
  <si>
    <t>social insurance funds</t>
  </si>
  <si>
    <t>Non-profit institutions serving households</t>
  </si>
  <si>
    <t>Financial institutions</t>
  </si>
  <si>
    <t>central bank</t>
  </si>
  <si>
    <t>banks</t>
  </si>
  <si>
    <t>saving houses</t>
  </si>
  <si>
    <t>insurance companies</t>
  </si>
  <si>
    <t>other financial institutions</t>
  </si>
  <si>
    <t>Households</t>
  </si>
  <si>
    <t>self-employed individuals</t>
  </si>
  <si>
    <t>natural persons</t>
  </si>
  <si>
    <t>Non-residents</t>
  </si>
  <si>
    <t>non-financial companies</t>
  </si>
  <si>
    <t>state</t>
  </si>
  <si>
    <t xml:space="preserve">financial institutions </t>
  </si>
  <si>
    <t>households</t>
  </si>
  <si>
    <t>Net impairment of interest income</t>
  </si>
  <si>
    <t>INTEREST EXPENSES</t>
  </si>
  <si>
    <t>pension funds</t>
  </si>
  <si>
    <t>nonfinancial companies</t>
  </si>
  <si>
    <t xml:space="preserve">non-profit institutions serving households </t>
  </si>
  <si>
    <t>NET INTEREST INCOME (1-2)</t>
  </si>
  <si>
    <t>NET FEE AND COMMISSION INCOME</t>
  </si>
  <si>
    <t>Fee and commission income</t>
  </si>
  <si>
    <t>Fee and commission expenses</t>
  </si>
  <si>
    <t>NET INCOME FROM ASSETS AND LIABILITIES HELD FOR TRADING</t>
  </si>
  <si>
    <t>Net income from assets and liabilities held for trading</t>
  </si>
  <si>
    <t>realized</t>
  </si>
  <si>
    <t>unrealized</t>
  </si>
  <si>
    <t>Net income from derivative assets and liabilities held for trading</t>
  </si>
  <si>
    <r>
      <t xml:space="preserve">Dividend income from assets </t>
    </r>
    <r>
      <rPr>
        <i/>
        <sz val="10"/>
        <rFont val="Tahoma"/>
        <family val="2"/>
      </rPr>
      <t>held for trading</t>
    </r>
  </si>
  <si>
    <t>Net interest income from financial assets and liabilities held for trading</t>
  </si>
  <si>
    <t>NET INCOME FROM FINANCIAL INTRUMENTS RECOGNIZED AT FAIR VALUE</t>
  </si>
  <si>
    <t>Net income from derivative assets and liabilities held for hedging</t>
  </si>
  <si>
    <t>NET INCOME FROM EXCHANGE RATE DIFFERENTIALS</t>
  </si>
  <si>
    <t>Realized</t>
  </si>
  <si>
    <t>Unrealized</t>
  </si>
  <si>
    <t>Net income from foreign currency operations</t>
  </si>
  <si>
    <t>OTHER OPERATING INCOME</t>
  </si>
  <si>
    <t>Dividends and capital investments income</t>
  </si>
  <si>
    <t>Profit from sale of financial assets available for sale</t>
  </si>
  <si>
    <t>Capital gains on sales of assets</t>
  </si>
  <si>
    <t>Reversal of reserves for off-balance sheet activities</t>
  </si>
  <si>
    <t>Reversal of other provisions</t>
  </si>
  <si>
    <t>Other income</t>
  </si>
  <si>
    <t>Collected previously written-off claims</t>
  </si>
  <si>
    <t>Extraordinary income</t>
  </si>
  <si>
    <t>IMPAIRMENT LOSSES OF FINANCIAL ASSETS</t>
  </si>
  <si>
    <t>Impairment losses of financial assets</t>
  </si>
  <si>
    <t>Impairment (impairment losses) of financial assets on an individual basis</t>
  </si>
  <si>
    <t>Impairment (impairment losses) of financial assets on a group basis</t>
  </si>
  <si>
    <t>Reversal of impairment losses of financial assets</t>
  </si>
  <si>
    <t>reversal of impairment losses of financial assets on an individual basis</t>
  </si>
  <si>
    <t>reversal of impairment losses of financial assets on a group basis</t>
  </si>
  <si>
    <t>IMPAIRMENT LOSSES OF NON-FINANCIAL ASSETS</t>
  </si>
  <si>
    <t>Impairment losses of non-financial assets</t>
  </si>
  <si>
    <t>Reversal of impairment losses of non-financial assets</t>
  </si>
  <si>
    <t>EMLOYEES EXPENSES</t>
  </si>
  <si>
    <t>DEPRECIATION</t>
  </si>
  <si>
    <t>OTHER OPERATING EXPENSES</t>
  </si>
  <si>
    <t>General and administrative expenses</t>
  </si>
  <si>
    <t>Deposit insurance premiums</t>
  </si>
  <si>
    <t>Loss from financial assets available for sale</t>
  </si>
  <si>
    <t>Reserves for off-balance sheet activities</t>
  </si>
  <si>
    <t>Other provisions</t>
  </si>
  <si>
    <t>Other expenses</t>
  </si>
  <si>
    <t>Extraordinary expenses</t>
  </si>
  <si>
    <t>PROFIT/LOSS BEFORE TAX</t>
  </si>
  <si>
    <t>INCOME TAX</t>
  </si>
  <si>
    <t>PROFIT/LOSS AFTER TAX</t>
  </si>
  <si>
    <t>Annex 15</t>
  </si>
  <si>
    <t xml:space="preserve"> Financial Soundness Indicators of the Macedonian Banking System, 2012-2016</t>
  </si>
  <si>
    <t>Deposit takers - banks</t>
  </si>
  <si>
    <t>Financial intermediation</t>
  </si>
  <si>
    <r>
      <t>Total assets/GDP</t>
    </r>
    <r>
      <rPr>
        <vertAlign val="superscript"/>
        <sz val="9"/>
        <rFont val="Tahoma"/>
        <family val="2"/>
        <charset val="204"/>
      </rPr>
      <t>19/</t>
    </r>
  </si>
  <si>
    <r>
      <t>Total deposits from non-financial sector/GDP</t>
    </r>
    <r>
      <rPr>
        <vertAlign val="superscript"/>
        <sz val="9"/>
        <rFont val="Tahoma"/>
        <family val="2"/>
        <charset val="204"/>
      </rPr>
      <t>19/</t>
    </r>
  </si>
  <si>
    <r>
      <t>Total gross loans to non-financial sector/GDP</t>
    </r>
    <r>
      <rPr>
        <vertAlign val="superscript"/>
        <sz val="9"/>
        <rFont val="Tahoma"/>
        <family val="2"/>
        <charset val="204"/>
      </rPr>
      <t>19/</t>
    </r>
  </si>
  <si>
    <t>Capital adequacy</t>
  </si>
  <si>
    <t xml:space="preserve">Regulatory capital/risk weighted assets </t>
  </si>
  <si>
    <r>
      <t xml:space="preserve">Regulatory Tier 1 capital/risk weighted assets </t>
    </r>
    <r>
      <rPr>
        <vertAlign val="superscript"/>
        <sz val="9"/>
        <rFont val="Tahoma"/>
        <family val="2"/>
        <charset val="204"/>
      </rPr>
      <t>1/</t>
    </r>
  </si>
  <si>
    <r>
      <t>Common equity Tier 1 capital / risk weighted assets</t>
    </r>
    <r>
      <rPr>
        <vertAlign val="superscript"/>
        <sz val="9"/>
        <rFont val="Tahoma"/>
        <family val="2"/>
        <charset val="204"/>
      </rPr>
      <t>1/</t>
    </r>
  </si>
  <si>
    <t>Equity and reserves to Assets</t>
  </si>
  <si>
    <r>
      <t xml:space="preserve">NPLs net of total provision / own funds </t>
    </r>
    <r>
      <rPr>
        <vertAlign val="superscript"/>
        <sz val="9"/>
        <rFont val="Tahoma"/>
        <family val="2"/>
        <charset val="204"/>
      </rPr>
      <t>2/</t>
    </r>
  </si>
  <si>
    <r>
      <t xml:space="preserve">NPLs net of  total provision / own funds </t>
    </r>
    <r>
      <rPr>
        <vertAlign val="superscript"/>
        <sz val="9"/>
        <rFont val="Tahoma"/>
        <family val="2"/>
        <charset val="204"/>
      </rPr>
      <t>3/</t>
    </r>
  </si>
  <si>
    <r>
      <t xml:space="preserve">NPLs net of provision for NPLs / own funds </t>
    </r>
    <r>
      <rPr>
        <vertAlign val="superscript"/>
        <sz val="9"/>
        <rFont val="Tahoma"/>
        <family val="2"/>
        <charset val="204"/>
      </rPr>
      <t>3/</t>
    </r>
  </si>
  <si>
    <t xml:space="preserve">Asset quality </t>
  </si>
  <si>
    <r>
      <t xml:space="preserve">   NPLs / gross loans </t>
    </r>
    <r>
      <rPr>
        <vertAlign val="superscript"/>
        <sz val="9"/>
        <rFont val="Tahoma"/>
        <family val="2"/>
        <charset val="204"/>
      </rPr>
      <t>2/</t>
    </r>
  </si>
  <si>
    <r>
      <t xml:space="preserve">   NPLs / gross loans </t>
    </r>
    <r>
      <rPr>
        <vertAlign val="superscript"/>
        <sz val="9"/>
        <rFont val="Tahoma"/>
        <family val="2"/>
        <charset val="204"/>
      </rPr>
      <t>3/</t>
    </r>
  </si>
  <si>
    <r>
      <t xml:space="preserve">   Total provisions to Non-Performing Loans </t>
    </r>
    <r>
      <rPr>
        <vertAlign val="superscript"/>
        <sz val="9"/>
        <rFont val="Tahoma"/>
        <family val="2"/>
        <charset val="204"/>
      </rPr>
      <t>2/</t>
    </r>
  </si>
  <si>
    <r>
      <t xml:space="preserve">   Total provisions to Non-Performing Loans </t>
    </r>
    <r>
      <rPr>
        <vertAlign val="superscript"/>
        <sz val="9"/>
        <rFont val="Tahoma"/>
        <family val="2"/>
        <charset val="204"/>
      </rPr>
      <t>3/</t>
    </r>
  </si>
  <si>
    <r>
      <t xml:space="preserve">   Provisions for NPLs to Non-performing Loans </t>
    </r>
    <r>
      <rPr>
        <vertAlign val="superscript"/>
        <sz val="9"/>
        <rFont val="Tahoma"/>
        <family val="2"/>
        <charset val="204"/>
      </rPr>
      <t>3/</t>
    </r>
  </si>
  <si>
    <t>Sectorial Distribution of Total Loans:
Residents</t>
  </si>
  <si>
    <t xml:space="preserve">     Sectorial Distribution of Total Loans:
     Deposit - takers</t>
  </si>
  <si>
    <t xml:space="preserve">     Sectorial Distribution of Total Loans:
     Other Financial Corporations</t>
  </si>
  <si>
    <r>
      <t xml:space="preserve">     Sectorial Distribution of Total Loans:
     State </t>
    </r>
    <r>
      <rPr>
        <vertAlign val="superscript"/>
        <sz val="9"/>
        <rFont val="Tahoma"/>
        <family val="2"/>
        <charset val="204"/>
      </rPr>
      <t>4/</t>
    </r>
  </si>
  <si>
    <t xml:space="preserve">     Sectorial Distribution of Total Loans:
     Nonfinancial Corporations</t>
  </si>
  <si>
    <t xml:space="preserve">     Sectorial Distribution of Total Loans:
     Households</t>
  </si>
  <si>
    <r>
      <t xml:space="preserve">     Sectorial Distribution of Total Loans:
     Other Domestic Sectors </t>
    </r>
    <r>
      <rPr>
        <vertAlign val="superscript"/>
        <sz val="9"/>
        <rFont val="Tahoma"/>
        <family val="2"/>
        <charset val="204"/>
      </rPr>
      <t>5/</t>
    </r>
  </si>
  <si>
    <t xml:space="preserve">
     Non-residents </t>
  </si>
  <si>
    <t xml:space="preserve">       Financial</t>
  </si>
  <si>
    <t xml:space="preserve">       Non-financial</t>
  </si>
  <si>
    <r>
      <t xml:space="preserve">Large exposures /own funds </t>
    </r>
    <r>
      <rPr>
        <vertAlign val="superscript"/>
        <sz val="9"/>
        <rFont val="Tahoma"/>
        <family val="2"/>
        <charset val="204"/>
      </rPr>
      <t>6/</t>
    </r>
  </si>
  <si>
    <r>
      <t xml:space="preserve">Number of large exposures </t>
    </r>
    <r>
      <rPr>
        <vertAlign val="superscript"/>
        <sz val="9"/>
        <rFont val="Tahoma"/>
        <family val="2"/>
        <charset val="204"/>
      </rPr>
      <t>7/</t>
    </r>
  </si>
  <si>
    <r>
      <t xml:space="preserve">Market share </t>
    </r>
    <r>
      <rPr>
        <vertAlign val="superscript"/>
        <sz val="9"/>
        <rFont val="Tahoma"/>
        <family val="2"/>
        <charset val="204"/>
      </rPr>
      <t>8/</t>
    </r>
  </si>
  <si>
    <r>
      <t xml:space="preserve">Large exposures (%) </t>
    </r>
    <r>
      <rPr>
        <vertAlign val="superscript"/>
        <sz val="9"/>
        <rFont val="Tahoma"/>
        <family val="2"/>
        <charset val="204"/>
      </rPr>
      <t>9/</t>
    </r>
  </si>
  <si>
    <t>Net value of foreclosed assets/own funds</t>
  </si>
  <si>
    <r>
      <t>Banking system exposure to subsidiaries and shareholders</t>
    </r>
    <r>
      <rPr>
        <vertAlign val="superscript"/>
        <sz val="9"/>
        <rFont val="Tahoma"/>
        <family val="2"/>
        <charset val="204"/>
      </rPr>
      <t>20/</t>
    </r>
    <r>
      <rPr>
        <sz val="9"/>
        <rFont val="Tahoma"/>
        <family val="2"/>
        <charset val="204"/>
      </rPr>
      <t xml:space="preserve"> / own funds </t>
    </r>
  </si>
  <si>
    <t xml:space="preserve">   Banking system equity investments/own funds</t>
  </si>
  <si>
    <t xml:space="preserve">   Foreign-Currency-Denominated Loans/Total Loans</t>
  </si>
  <si>
    <t>Foreign-Currency Loans/Total Loans</t>
  </si>
  <si>
    <t xml:space="preserve">   Foreign-Currency Indexed Loans/Total Loans</t>
  </si>
  <si>
    <t>Earnings and profitability</t>
  </si>
  <si>
    <r>
      <t xml:space="preserve">ROAA  </t>
    </r>
    <r>
      <rPr>
        <vertAlign val="superscript"/>
        <sz val="9"/>
        <rFont val="Tahoma"/>
        <family val="2"/>
        <charset val="204"/>
      </rPr>
      <t>10/</t>
    </r>
  </si>
  <si>
    <r>
      <t xml:space="preserve">ROAE  </t>
    </r>
    <r>
      <rPr>
        <vertAlign val="superscript"/>
        <sz val="9"/>
        <rFont val="Tahoma"/>
        <family val="2"/>
        <charset val="204"/>
      </rPr>
      <t>10/</t>
    </r>
  </si>
  <si>
    <r>
      <t xml:space="preserve">Interest margin/gross income </t>
    </r>
    <r>
      <rPr>
        <vertAlign val="superscript"/>
        <sz val="9"/>
        <rFont val="Tahoma"/>
        <family val="2"/>
        <charset val="204"/>
      </rPr>
      <t>11/</t>
    </r>
  </si>
  <si>
    <r>
      <t xml:space="preserve">Noninterest expenses/gross income </t>
    </r>
    <r>
      <rPr>
        <vertAlign val="superscript"/>
        <sz val="9"/>
        <rFont val="Tahoma"/>
        <family val="2"/>
        <charset val="204"/>
      </rPr>
      <t>12/</t>
    </r>
  </si>
  <si>
    <t xml:space="preserve">   Net trading gain (loss) / gross income</t>
  </si>
  <si>
    <t xml:space="preserve">   Personnel expenses/noninterest expenses</t>
  </si>
  <si>
    <t>Interest Rates</t>
  </si>
  <si>
    <r>
      <t xml:space="preserve">   Local currency spreads between reference lending and deposit rates </t>
    </r>
    <r>
      <rPr>
        <vertAlign val="superscript"/>
        <sz val="9"/>
        <rFont val="Tahoma"/>
        <family val="2"/>
        <charset val="204"/>
      </rPr>
      <t>32/</t>
    </r>
  </si>
  <si>
    <t xml:space="preserve">   Foreign currency spreads between reference lending and deposit rates</t>
  </si>
  <si>
    <t xml:space="preserve">   Interbank market interest rate</t>
  </si>
  <si>
    <t>Liquidity</t>
  </si>
  <si>
    <r>
      <t>Highly liquid assets/total assets</t>
    </r>
    <r>
      <rPr>
        <vertAlign val="superscript"/>
        <sz val="9"/>
        <rFont val="Tahoma"/>
        <family val="2"/>
        <charset val="204"/>
      </rPr>
      <t>13/</t>
    </r>
  </si>
  <si>
    <r>
      <t>Liquid assets/total assets</t>
    </r>
    <r>
      <rPr>
        <vertAlign val="superscript"/>
        <sz val="9"/>
        <rFont val="Tahoma"/>
        <family val="2"/>
        <charset val="204"/>
      </rPr>
      <t>14/</t>
    </r>
  </si>
  <si>
    <r>
      <t>Liquid assets 2/total assets</t>
    </r>
    <r>
      <rPr>
        <vertAlign val="superscript"/>
        <sz val="9"/>
        <rFont val="Tahoma"/>
        <family val="2"/>
        <charset val="204"/>
      </rPr>
      <t>15/</t>
    </r>
  </si>
  <si>
    <r>
      <t xml:space="preserve">Highly liquid assets to total short-term liabilities (contractual maturity) </t>
    </r>
    <r>
      <rPr>
        <vertAlign val="superscript"/>
        <sz val="9"/>
        <rFont val="Tahoma"/>
        <family val="2"/>
        <charset val="204"/>
      </rPr>
      <t xml:space="preserve">16/ </t>
    </r>
  </si>
  <si>
    <r>
      <t xml:space="preserve">Liquid assets to total short-term liabilities (contractual maturity) </t>
    </r>
    <r>
      <rPr>
        <vertAlign val="superscript"/>
        <sz val="9"/>
        <rFont val="Tahoma"/>
        <family val="2"/>
        <charset val="204"/>
      </rPr>
      <t>16/</t>
    </r>
  </si>
  <si>
    <r>
      <t>Liquid assets 2 to total short-term liabilities (contractual maturity)</t>
    </r>
    <r>
      <rPr>
        <vertAlign val="superscript"/>
        <sz val="9"/>
        <rFont val="Tahoma"/>
        <family val="2"/>
        <charset val="204"/>
      </rPr>
      <t>16/</t>
    </r>
  </si>
  <si>
    <r>
      <t xml:space="preserve">Highly liquid assets to short-term liabilities (residual maturity) </t>
    </r>
    <r>
      <rPr>
        <vertAlign val="superscript"/>
        <sz val="9"/>
        <rFont val="Tahoma"/>
        <family val="2"/>
        <charset val="204"/>
      </rPr>
      <t>16a/</t>
    </r>
  </si>
  <si>
    <t xml:space="preserve">Liquid assets to short-term liabilities (residual maturity) </t>
  </si>
  <si>
    <t>Liquid assets 2 to short-term liabilities (residual maturity)</t>
  </si>
  <si>
    <t xml:space="preserve">   Customer Deposits/Total (Non-interbank) Loans</t>
  </si>
  <si>
    <r>
      <t xml:space="preserve">    Foreign-Currency-Denominated Liabilities/Total Liabilities </t>
    </r>
    <r>
      <rPr>
        <vertAlign val="superscript"/>
        <sz val="9"/>
        <rFont val="Tahoma"/>
        <family val="2"/>
        <charset val="204"/>
      </rPr>
      <t>17/</t>
    </r>
  </si>
  <si>
    <t xml:space="preserve">    Foreign-Currency-Denominated Deposits/Total Deposits </t>
  </si>
  <si>
    <t xml:space="preserve">   Foreign-Currency Deposits/Total Deposits </t>
  </si>
  <si>
    <t xml:space="preserve">   Foreign-Currency Indexed Deposits/Total Deposits </t>
  </si>
  <si>
    <t>Sensitivity to market risk</t>
  </si>
  <si>
    <t>Net open foreign exchange position / own funds</t>
  </si>
  <si>
    <r>
      <t>Non-bank financial institutions</t>
    </r>
    <r>
      <rPr>
        <b/>
        <i/>
        <vertAlign val="superscript"/>
        <sz val="10"/>
        <rFont val="Tahoma"/>
        <family val="2"/>
        <charset val="204"/>
      </rPr>
      <t>18/</t>
    </r>
  </si>
  <si>
    <t>Share of non-bank financial institutions assets in total financial system assets</t>
  </si>
  <si>
    <r>
      <t>Share of non-bank financial institutions assets in GDP</t>
    </r>
    <r>
      <rPr>
        <vertAlign val="superscript"/>
        <sz val="9"/>
        <rFont val="Tahoma"/>
        <family val="2"/>
        <charset val="204"/>
      </rPr>
      <t>19/</t>
    </r>
  </si>
  <si>
    <r>
      <t xml:space="preserve">Financial markets - liquidity indicators </t>
    </r>
    <r>
      <rPr>
        <vertAlign val="superscript"/>
        <sz val="9"/>
        <rFont val="Tahoma"/>
        <family val="2"/>
        <charset val="204"/>
      </rPr>
      <t>30/</t>
    </r>
  </si>
  <si>
    <t>Unsecured interbank money market</t>
  </si>
  <si>
    <t>Quarterly average of daily spread between the highest and lowest interbank interest rate (SKIBOR) offered for maturities of one month (in percentage points)</t>
  </si>
  <si>
    <r>
      <t xml:space="preserve">Quarterly turnover in unsecured interbank money market / average stock of Denar cash, accounts and deposits with the Central bank and Denar interbank claims </t>
    </r>
    <r>
      <rPr>
        <vertAlign val="superscript"/>
        <sz val="9"/>
        <rFont val="Tahoma"/>
        <family val="2"/>
        <charset val="204"/>
      </rPr>
      <t>31/</t>
    </r>
  </si>
  <si>
    <t>Foreign exchange market</t>
  </si>
  <si>
    <r>
      <t xml:space="preserve">Quarterly average of average daily bid-ask spread (in % of the midpoint of the bid and ask foreign exchange rate) </t>
    </r>
    <r>
      <rPr>
        <vertAlign val="superscript"/>
        <sz val="9"/>
        <rFont val="Tahoma"/>
        <family val="2"/>
        <charset val="204"/>
      </rPr>
      <t>22/</t>
    </r>
    <r>
      <rPr>
        <sz val="9"/>
        <rFont val="Tahoma"/>
        <family val="2"/>
        <charset val="204"/>
      </rPr>
      <t>:</t>
    </r>
  </si>
  <si>
    <t xml:space="preserve">     FX market (bank-client market):</t>
  </si>
  <si>
    <r>
      <t xml:space="preserve">          EUR </t>
    </r>
    <r>
      <rPr>
        <vertAlign val="superscript"/>
        <sz val="9"/>
        <rFont val="Tahoma"/>
        <family val="2"/>
        <charset val="204"/>
      </rPr>
      <t>29/</t>
    </r>
  </si>
  <si>
    <t xml:space="preserve">          USD</t>
  </si>
  <si>
    <t xml:space="preserve">          CHF</t>
  </si>
  <si>
    <t xml:space="preserve">          GBP</t>
  </si>
  <si>
    <t xml:space="preserve">     Currency exchange operations (bank-client market):</t>
  </si>
  <si>
    <r>
      <t xml:space="preserve">Quarterly average of daily turnover in foreign exchange market (in millions of EUR) </t>
    </r>
    <r>
      <rPr>
        <vertAlign val="superscript"/>
        <sz val="9"/>
        <rFont val="Tahoma"/>
        <family val="2"/>
        <charset val="204"/>
      </rPr>
      <t>23/</t>
    </r>
  </si>
  <si>
    <r>
      <t>Quarterly turnover in foreign exchange market</t>
    </r>
    <r>
      <rPr>
        <vertAlign val="superscript"/>
        <sz val="9"/>
        <rFont val="Tahoma"/>
        <family val="2"/>
        <charset val="204"/>
      </rPr>
      <t>24/</t>
    </r>
    <r>
      <rPr>
        <sz val="9"/>
        <rFont val="Tahoma"/>
        <family val="2"/>
        <charset val="204"/>
      </rPr>
      <t>/ average stock of monetary aggregate M1 (in %)</t>
    </r>
  </si>
  <si>
    <r>
      <t>Quarterly turnover in foreign exchange market</t>
    </r>
    <r>
      <rPr>
        <vertAlign val="superscript"/>
        <sz val="9"/>
        <rFont val="Tahoma"/>
        <family val="2"/>
        <charset val="204"/>
      </rPr>
      <t>24/</t>
    </r>
    <r>
      <rPr>
        <sz val="9"/>
        <rFont val="Tahoma"/>
        <family val="2"/>
        <charset val="204"/>
      </rPr>
      <t>/ average stock of monetary aggregate M2 (in %)</t>
    </r>
  </si>
  <si>
    <t>Capital market - stock exchange market</t>
  </si>
  <si>
    <r>
      <t xml:space="preserve">Quarterly average of daily, weighted average bid-ask spread for listed securities on the official market of Macedonian stock exchange (in % of closing price) </t>
    </r>
    <r>
      <rPr>
        <vertAlign val="superscript"/>
        <sz val="9"/>
        <rFont val="Tahoma"/>
        <family val="2"/>
        <charset val="204"/>
      </rPr>
      <t>25/</t>
    </r>
    <r>
      <rPr>
        <sz val="9"/>
        <rFont val="Tahoma"/>
        <family val="2"/>
        <charset val="204"/>
      </rPr>
      <t>:</t>
    </r>
  </si>
  <si>
    <t xml:space="preserve">     Shares-components of the MBI-10 index</t>
  </si>
  <si>
    <t xml:space="preserve">     Bonds listed on the official market of Macedonian stock exchange</t>
  </si>
  <si>
    <t xml:space="preserve">     Ordinary shares issued by banks (listed on the official market)</t>
  </si>
  <si>
    <r>
      <t xml:space="preserve">Quarterly average of daily turnover ratio for listed securities on the official market of Macedonian stock exchange (in %) </t>
    </r>
    <r>
      <rPr>
        <vertAlign val="superscript"/>
        <sz val="9"/>
        <rFont val="Tahoma"/>
        <family val="2"/>
        <charset val="204"/>
      </rPr>
      <t>26/</t>
    </r>
  </si>
  <si>
    <t>Secondary market of securities - over the counter market</t>
  </si>
  <si>
    <r>
      <t xml:space="preserve">Quarterly average of daily bid-ask spread for securities traded on the over-the-counter market (in % of midpoint of the bid and ask price) </t>
    </r>
    <r>
      <rPr>
        <vertAlign val="superscript"/>
        <sz val="9"/>
        <rFont val="Tahoma"/>
        <family val="2"/>
        <charset val="204"/>
      </rPr>
      <t>27/</t>
    </r>
    <r>
      <rPr>
        <sz val="9"/>
        <rFont val="Tahoma"/>
        <family val="2"/>
        <charset val="204"/>
      </rPr>
      <t>:</t>
    </r>
  </si>
  <si>
    <t xml:space="preserve">     Treasury bills (presented are only maturity buckets where appropriate quoted prices are available):</t>
  </si>
  <si>
    <t xml:space="preserve">          residual maturity of 8 to 30 days</t>
  </si>
  <si>
    <t>appropriate quotes for bid and ask prices are not available</t>
  </si>
  <si>
    <t xml:space="preserve">          residual maturity of up to 1 month</t>
  </si>
  <si>
    <t xml:space="preserve">          residual maturity of 1 - 3 months</t>
  </si>
  <si>
    <t xml:space="preserve">          residual maturity of 3 - 6 months</t>
  </si>
  <si>
    <t xml:space="preserve">          residual maturity of 6 - 9 months</t>
  </si>
  <si>
    <t xml:space="preserve">          residual maturity of 9 - 12 months</t>
  </si>
  <si>
    <t xml:space="preserve">     Treasury bonds (presented are only maturity buckets where appropriate quoted prices are available):</t>
  </si>
  <si>
    <t xml:space="preserve">          residual maturity of 1 - 2 years</t>
  </si>
  <si>
    <t xml:space="preserve">     Central bank bills (presented are only maturity buckets where appropriate quoted prices are available):</t>
  </si>
  <si>
    <r>
      <t xml:space="preserve">Quarterly average of daily turnover ratio for securities traded on the over-the-counter market (in %) </t>
    </r>
    <r>
      <rPr>
        <vertAlign val="superscript"/>
        <sz val="9"/>
        <rFont val="Tahoma"/>
        <family val="2"/>
        <charset val="204"/>
      </rPr>
      <t>28/</t>
    </r>
  </si>
  <si>
    <t xml:space="preserve">     Outright transactions with treasury bills</t>
  </si>
  <si>
    <t xml:space="preserve">     Outright transactions with treasury bonds</t>
  </si>
  <si>
    <t xml:space="preserve">     Outright transactions with central bank bills</t>
  </si>
  <si>
    <t xml:space="preserve">     Repo transactions with treasury bills</t>
  </si>
  <si>
    <t xml:space="preserve">     Repo transactions with treasury bonds</t>
  </si>
  <si>
    <t xml:space="preserve">     Repo transactions with central bank bills</t>
  </si>
  <si>
    <r>
      <t>Corporate sector</t>
    </r>
    <r>
      <rPr>
        <b/>
        <i/>
        <vertAlign val="superscript"/>
        <sz val="10"/>
        <rFont val="Tahoma"/>
        <family val="2"/>
        <charset val="204"/>
      </rPr>
      <t>21/</t>
    </r>
  </si>
  <si>
    <t xml:space="preserve">     Total debt / equity (debt-to-equity ratio)</t>
  </si>
  <si>
    <r>
      <t xml:space="preserve">     Earnings before interest and tax / financial expenses</t>
    </r>
    <r>
      <rPr>
        <vertAlign val="superscript"/>
        <sz val="9"/>
        <rFont val="Tahoma"/>
        <family val="2"/>
        <charset val="204"/>
      </rPr>
      <t>34/</t>
    </r>
  </si>
  <si>
    <t xml:space="preserve">     Earnings before interest and tax / interest expenses</t>
  </si>
  <si>
    <t>Profitability indicator</t>
  </si>
  <si>
    <r>
      <t xml:space="preserve">     Return on equity (ROE)</t>
    </r>
    <r>
      <rPr>
        <vertAlign val="superscript"/>
        <sz val="9"/>
        <rFont val="Tahoma"/>
        <family val="2"/>
        <charset val="204"/>
      </rPr>
      <t>33/</t>
    </r>
  </si>
  <si>
    <t>Indicator on corporate sector exposure to foreign currency risk</t>
  </si>
  <si>
    <t xml:space="preserve">     Net open FX position / equity and reserves</t>
  </si>
  <si>
    <t>Measure of bankruptcy trends</t>
  </si>
  <si>
    <t xml:space="preserve">     Number of initiated bankruptcy procedures during the year</t>
  </si>
  <si>
    <t xml:space="preserve">Households </t>
  </si>
  <si>
    <r>
      <t xml:space="preserve">     Debt to financial system and non-residents / GDP</t>
    </r>
    <r>
      <rPr>
        <vertAlign val="superscript"/>
        <sz val="9"/>
        <rFont val="Tahoma"/>
        <family val="2"/>
        <charset val="204"/>
      </rPr>
      <t>19/</t>
    </r>
  </si>
  <si>
    <t xml:space="preserve">     Household debt-service and principal payments / disposable income </t>
  </si>
  <si>
    <t>Source: NBRM's Financial Stability Unit, according to IMF Compilation Guide on Financial Stability Indicators.</t>
  </si>
  <si>
    <t>NOTES:</t>
  </si>
  <si>
    <t xml:space="preserve">   1/ Since 31.03.2009, regulatory Tier 1 capital has been calculated after supervisory deductions from regulatory Tier 1 capital. </t>
  </si>
  <si>
    <r>
      <t xml:space="preserve">   </t>
    </r>
    <r>
      <rPr>
        <vertAlign val="superscript"/>
        <sz val="9"/>
        <rFont val="Tahoma"/>
        <family val="2"/>
        <charset val="204"/>
      </rPr>
      <t>2/</t>
    </r>
    <r>
      <rPr>
        <sz val="9"/>
        <rFont val="Tahoma"/>
        <family val="2"/>
        <charset val="204"/>
      </rPr>
      <t xml:space="preserve"> The indicator refers to loans to the financial and nonfinancial sector.</t>
    </r>
  </si>
  <si>
    <r>
      <t xml:space="preserve">   </t>
    </r>
    <r>
      <rPr>
        <vertAlign val="superscript"/>
        <sz val="9"/>
        <rFont val="Tahoma"/>
        <family val="2"/>
        <charset val="204"/>
      </rPr>
      <t>3/</t>
    </r>
    <r>
      <rPr>
        <sz val="9"/>
        <rFont val="Tahoma"/>
        <family val="2"/>
        <charset val="204"/>
      </rPr>
      <t xml:space="preserve"> The indicator refers to loans to the nonfinancial sector.</t>
    </r>
  </si>
  <si>
    <r>
      <t xml:space="preserve">   </t>
    </r>
    <r>
      <rPr>
        <vertAlign val="superscript"/>
        <sz val="9"/>
        <rFont val="Tahoma"/>
        <family val="2"/>
        <charset val="204"/>
      </rPr>
      <t>4/</t>
    </r>
    <r>
      <rPr>
        <sz val="9"/>
        <rFont val="Tahoma"/>
        <family val="2"/>
        <charset val="204"/>
      </rPr>
      <t xml:space="preserve"> State refers to general government and local self-government.</t>
    </r>
  </si>
  <si>
    <r>
      <t xml:space="preserve">   </t>
    </r>
    <r>
      <rPr>
        <vertAlign val="superscript"/>
        <sz val="9"/>
        <rFont val="Tahoma"/>
        <family val="2"/>
        <charset val="204"/>
      </rPr>
      <t>5/</t>
    </r>
    <r>
      <rPr>
        <sz val="9"/>
        <rFont val="Tahoma"/>
        <family val="2"/>
        <charset val="204"/>
      </rPr>
      <t xml:space="preserve"> Other domestic sectors refer to non-profit institutions serving households. Prior to the implementation of a new chart of accounts in 2009, public sector was included in other domestic sectors.</t>
    </r>
  </si>
  <si>
    <r>
      <t xml:space="preserve">   </t>
    </r>
    <r>
      <rPr>
        <vertAlign val="superscript"/>
        <sz val="9"/>
        <rFont val="Tahoma"/>
        <family val="2"/>
        <charset val="204"/>
      </rPr>
      <t>6/</t>
    </r>
    <r>
      <rPr>
        <sz val="9"/>
        <rFont val="Tahoma"/>
        <family val="2"/>
        <charset val="204"/>
      </rPr>
      <t xml:space="preserve"> Sum of the large exposures to credit risk (10% and above 10% from own funds) by individual bank for all banks in the banking system divided with the banking system's own funds. The large exposures to credit risk are calculated before supervisory deductions.</t>
    </r>
  </si>
  <si>
    <r>
      <t xml:space="preserve">   </t>
    </r>
    <r>
      <rPr>
        <vertAlign val="superscript"/>
        <sz val="9"/>
        <rFont val="Tahoma"/>
        <family val="2"/>
        <charset val="204"/>
      </rPr>
      <t>7/</t>
    </r>
    <r>
      <rPr>
        <sz val="9"/>
        <rFont val="Tahoma"/>
        <family val="2"/>
        <charset val="204"/>
      </rPr>
      <t xml:space="preserve"> Number of large exposures within the bank with the highest number of large exposures at the cut-off date.</t>
    </r>
  </si>
  <si>
    <r>
      <t xml:space="preserve">   </t>
    </r>
    <r>
      <rPr>
        <vertAlign val="superscript"/>
        <sz val="9"/>
        <rFont val="Tahoma"/>
        <family val="2"/>
        <charset val="204"/>
      </rPr>
      <t>8/</t>
    </r>
    <r>
      <rPr>
        <sz val="9"/>
        <rFont val="Tahoma"/>
        <family val="2"/>
        <charset val="204"/>
      </rPr>
      <t xml:space="preserve"> Market share of the bank with the highest number of large exposures at cut-off date.</t>
    </r>
  </si>
  <si>
    <r>
      <t xml:space="preserve">   </t>
    </r>
    <r>
      <rPr>
        <vertAlign val="superscript"/>
        <sz val="9"/>
        <rFont val="Tahoma"/>
        <family val="2"/>
        <charset val="204"/>
      </rPr>
      <t>9/</t>
    </r>
    <r>
      <rPr>
        <sz val="9"/>
        <rFont val="Tahoma"/>
        <family val="2"/>
        <charset val="204"/>
      </rPr>
      <t xml:space="preserve"> Market share of the bank with the highest relative share of large exposures in own funds at cut-off date.</t>
    </r>
  </si>
  <si>
    <r>
      <t xml:space="preserve">  </t>
    </r>
    <r>
      <rPr>
        <vertAlign val="superscript"/>
        <sz val="9"/>
        <rFont val="Tahoma"/>
        <family val="2"/>
        <charset val="204"/>
      </rPr>
      <t>10/</t>
    </r>
    <r>
      <rPr>
        <sz val="9"/>
        <rFont val="Tahoma"/>
        <family val="2"/>
        <charset val="204"/>
      </rPr>
      <t xml:space="preserve"> Annualized and adjusted for unrecognized impairment. Since 31.03.2009 these items have been adjusted for unrecognized impairment.</t>
    </r>
  </si>
  <si>
    <r>
      <t xml:space="preserve">  </t>
    </r>
    <r>
      <rPr>
        <vertAlign val="superscript"/>
        <sz val="9"/>
        <rFont val="Tahoma"/>
        <family val="2"/>
        <charset val="204"/>
      </rPr>
      <t xml:space="preserve">11/ </t>
    </r>
    <r>
      <rPr>
        <sz val="9"/>
        <rFont val="Tahoma"/>
        <family val="2"/>
        <charset val="204"/>
      </rPr>
      <t>Interest margin is interest income less interest expense. Gross income includes net interest income, fees and commissions income and other income excluding extraordinary income.</t>
    </r>
  </si>
  <si>
    <r>
      <t xml:space="preserve">  </t>
    </r>
    <r>
      <rPr>
        <vertAlign val="superscript"/>
        <sz val="9"/>
        <rFont val="Tahoma"/>
        <family val="2"/>
        <charset val="204"/>
      </rPr>
      <t xml:space="preserve"> 12/</t>
    </r>
    <r>
      <rPr>
        <sz val="9"/>
        <rFont val="Tahoma"/>
        <family val="2"/>
        <charset val="204"/>
      </rPr>
      <t xml:space="preserve"> Noninterest expenses include fees and commissions expenses, operating expenses and other expenses excluding extraordinary expenses. </t>
    </r>
  </si>
  <si>
    <r>
      <t xml:space="preserve">  </t>
    </r>
    <r>
      <rPr>
        <vertAlign val="superscript"/>
        <sz val="9"/>
        <rFont val="Tahoma"/>
        <family val="2"/>
        <charset val="204"/>
      </rPr>
      <t xml:space="preserve"> 13/</t>
    </r>
    <r>
      <rPr>
        <sz val="9"/>
        <rFont val="Tahoma"/>
        <family val="2"/>
        <charset val="204"/>
      </rPr>
      <t xml:space="preserve"> Highly liquid assets are defined as cash and balances with the NBRM, placements in short-term instruments issued by the state, NBRM bills, and correspondent accounts, sight deposits and overnight deposits with foreign banks. Assets in domestic banks are excluded from total assets.</t>
    </r>
  </si>
  <si>
    <r>
      <t xml:space="preserve">  </t>
    </r>
    <r>
      <rPr>
        <vertAlign val="superscript"/>
        <sz val="9"/>
        <rFont val="Tahoma"/>
        <family val="2"/>
        <charset val="204"/>
      </rPr>
      <t xml:space="preserve"> 14/</t>
    </r>
    <r>
      <rPr>
        <sz val="9"/>
        <rFont val="Tahoma"/>
        <family val="2"/>
        <charset val="204"/>
      </rPr>
      <t xml:space="preserve"> Liquid assets are comprised of highly liquid assets and short-term deposits with foreign banks. Assets in domestic banks are excluded from total assets.</t>
    </r>
  </si>
  <si>
    <r>
      <t xml:space="preserve">  </t>
    </r>
    <r>
      <rPr>
        <vertAlign val="superscript"/>
        <sz val="9"/>
        <rFont val="Tahoma"/>
        <family val="2"/>
        <charset val="204"/>
      </rPr>
      <t xml:space="preserve"> 15/</t>
    </r>
    <r>
      <rPr>
        <sz val="9"/>
        <rFont val="Tahoma"/>
        <family val="2"/>
        <charset val="204"/>
      </rPr>
      <t xml:space="preserve"> Liquid assets 2 are comprised of liquid assets and placements in domestic and foreign government bonds. Assets in domestic banks are excluded from total assets.</t>
    </r>
  </si>
  <si>
    <r>
      <t xml:space="preserve">  </t>
    </r>
    <r>
      <rPr>
        <vertAlign val="superscript"/>
        <sz val="9"/>
        <rFont val="Tahoma"/>
        <family val="2"/>
        <charset val="204"/>
      </rPr>
      <t>16 /</t>
    </r>
    <r>
      <rPr>
        <sz val="9"/>
        <rFont val="Tahoma"/>
        <family val="2"/>
        <charset val="204"/>
      </rPr>
      <t xml:space="preserve"> Short-term liabilities (contractual maturity) are defined as deposits and other liabilities with a contractual maturity of one year or less. Short-term liabilities do not include interbank positions (more precisely, short-term liabilities are adjusted by the amount of short-term assets with domestic banks calculated before impairment losses and accumulated amortization).</t>
    </r>
  </si>
  <si>
    <r>
      <t xml:space="preserve">  </t>
    </r>
    <r>
      <rPr>
        <vertAlign val="superscript"/>
        <sz val="9"/>
        <rFont val="Tahoma"/>
        <family val="2"/>
        <charset val="204"/>
      </rPr>
      <t>16 a/</t>
    </r>
    <r>
      <rPr>
        <sz val="9"/>
        <rFont val="Tahoma"/>
        <family val="2"/>
        <charset val="204"/>
      </rPr>
      <t xml:space="preserve"> Short-term liabilities (residual maturity) are defined as deposits and other liabilities with a residual maturity of one year or less. </t>
    </r>
  </si>
  <si>
    <r>
      <t xml:space="preserve">  </t>
    </r>
    <r>
      <rPr>
        <vertAlign val="superscript"/>
        <sz val="9"/>
        <rFont val="Tahoma"/>
        <family val="2"/>
        <charset val="204"/>
      </rPr>
      <t>17/</t>
    </r>
    <r>
      <rPr>
        <sz val="9"/>
        <rFont val="Tahoma"/>
        <family val="2"/>
        <charset val="204"/>
      </rPr>
      <t xml:space="preserve"> Foreign currency denominated liabilities refer to liabilities with contractual maturity. Total liabilities refer to all liabilities excluding equity and reserves and current profit.</t>
    </r>
  </si>
  <si>
    <r>
      <rPr>
        <vertAlign val="superscript"/>
        <sz val="9"/>
        <rFont val="Tahoma"/>
        <family val="2"/>
        <charset val="204"/>
      </rPr>
      <t>18/</t>
    </r>
    <r>
      <rPr>
        <sz val="9"/>
        <rFont val="Tahoma"/>
        <family val="2"/>
        <charset val="204"/>
      </rPr>
      <t xml:space="preserve"> Source: For each institutional segment (saving houses, insurance companies, leasing companies, pension funds, pension fund management companies, brokerage companies, open-end investment funds, open-end investment fund management companies and financial companies), the competent supervisory authority (National Bank of the Republic of Macedonia, Stock Exchange Commission, Insurance Supervision Agency, Ministry of Finance and Agency for Supervision of Fully Funded Pension Insurance)</t>
    </r>
  </si>
  <si>
    <r>
      <rPr>
        <vertAlign val="superscript"/>
        <sz val="9"/>
        <rFont val="Tahoma"/>
        <family val="2"/>
        <charset val="204"/>
      </rPr>
      <t>19/</t>
    </r>
    <r>
      <rPr>
        <sz val="9"/>
        <rFont val="Tahoma"/>
        <family val="2"/>
        <charset val="204"/>
      </rPr>
      <t xml:space="preserve"> Last revision to GDP figures (at current prices): 8.6.2017.</t>
    </r>
  </si>
  <si>
    <r>
      <t xml:space="preserve">20/ </t>
    </r>
    <r>
      <rPr>
        <sz val="9"/>
        <rFont val="Tahoma"/>
        <family val="2"/>
        <charset val="204"/>
      </rPr>
      <t>Banking system exposure to subsidiaries and shareholders is calculated as a sum of each bank total (credit risk and market risk) exposure to subsidiaries and shareholders with qualified holding, after supervisory deductions.</t>
    </r>
  </si>
  <si>
    <r>
      <t xml:space="preserve">21/ </t>
    </r>
    <r>
      <rPr>
        <sz val="9"/>
        <rFont val="Tahoma"/>
        <family val="2"/>
        <charset val="204"/>
      </rPr>
      <t xml:space="preserve">Source: Central Registry of the Republic of Macedonia (CRM). The calculation of corporate sector indicators is based on the annual accounts of enterprises, submitted to CRM in the respective year. </t>
    </r>
  </si>
  <si>
    <r>
      <t xml:space="preserve">   </t>
    </r>
    <r>
      <rPr>
        <vertAlign val="superscript"/>
        <sz val="9"/>
        <rFont val="Tahoma"/>
        <family val="2"/>
        <charset val="204"/>
      </rPr>
      <t>22/</t>
    </r>
    <r>
      <rPr>
        <sz val="9"/>
        <rFont val="Tahoma"/>
        <family val="2"/>
        <charset val="204"/>
      </rPr>
      <t xml:space="preserve"> It is calculated as a quarterly average of the average daily spread between the buying and selling foreign exchange rate reported for individual currency, by banks with market-maker status. The average daily spread for particular currency is calculated as an average of the spreads reported by each bank (only the market-makers), at the end of trading day. The bid-ask spread for each bank is obtained when the difference between the reported selling and buying foreign exchange rate for particular currency is divided by the mean of the two rates. Source: NBRM staff calculations on the basis of data published on banks' websites.</t>
    </r>
  </si>
  <si>
    <r>
      <t xml:space="preserve">   </t>
    </r>
    <r>
      <rPr>
        <vertAlign val="superscript"/>
        <sz val="9"/>
        <rFont val="Tahoma"/>
        <family val="2"/>
        <charset val="204"/>
      </rPr>
      <t>23/</t>
    </r>
    <r>
      <rPr>
        <sz val="9"/>
        <rFont val="Tahoma"/>
        <family val="2"/>
        <charset val="204"/>
      </rPr>
      <t xml:space="preserve"> It is calculated as a quarterly average of daily turnover in foreign exchange market. The turnover in foreign exchange market refers to total value of turnover in FX market, with the exception of value of interbank transactions and transactions of central government. Source: NBRM staff calculations on the basis of data published on NBRM website (the part of the site that refers to foreign exchange market).</t>
    </r>
  </si>
  <si>
    <r>
      <t xml:space="preserve">   </t>
    </r>
    <r>
      <rPr>
        <vertAlign val="superscript"/>
        <sz val="9"/>
        <rFont val="Tahoma"/>
        <family val="2"/>
        <charset val="204"/>
      </rPr>
      <t>24/</t>
    </r>
    <r>
      <rPr>
        <sz val="9"/>
        <rFont val="Tahoma"/>
        <family val="2"/>
        <charset val="204"/>
      </rPr>
      <t xml:space="preserve"> The turnover in foreign exchange market refers to total value of turnover in FX market, with the exception of value of interbank transactions and transactions of central government. Source: NBRM staff calculations on the basis of data published on NBRM website (the part of the site that refers to foreign exchange market and monetary statistics).</t>
    </r>
  </si>
  <si>
    <r>
      <t xml:space="preserve">   </t>
    </r>
    <r>
      <rPr>
        <vertAlign val="superscript"/>
        <sz val="9"/>
        <rFont val="Tahoma"/>
        <family val="2"/>
        <charset val="204"/>
      </rPr>
      <t>25/</t>
    </r>
    <r>
      <rPr>
        <sz val="9"/>
        <rFont val="Tahoma"/>
        <family val="2"/>
        <charset val="204"/>
      </rPr>
      <t xml:space="preserve"> It is calculated as a quarterly average of the daily, weighted average spreads between the buying and selling prices of particular securities listed on the official market of Macedonian stock exchange. The daily bid-ask spread for particular security is obtained when the difference between the selling and buying price (quoted at the end of trading day) is divided by the closing price of the security. The daily bid-ask spread is then multiplied (weighted) by the share of each security turnover value in the total daily turnover of all securities together. Finally,  the previously calculated products are summed up and a single, weighted average daily bid-ask spread is obtained. Source: NBRM staff calculations on the basis of data published on the Macedonian stock exchange website.</t>
    </r>
  </si>
  <si>
    <r>
      <t xml:space="preserve">   </t>
    </r>
    <r>
      <rPr>
        <vertAlign val="superscript"/>
        <sz val="9"/>
        <rFont val="Tahoma"/>
        <family val="2"/>
        <charset val="204"/>
      </rPr>
      <t>26/</t>
    </r>
    <r>
      <rPr>
        <sz val="9"/>
        <rFont val="Tahoma"/>
        <family val="2"/>
        <charset val="204"/>
      </rPr>
      <t xml:space="preserve"> It is calculated as a quarterly average of the ratio between the number of shares traded per day and the average stock of total number of issued shares. When calculating this indicator for listed shares issued by banks, only free-floating shares are taken into account (i.e. the denominator does not include issued shares owned by shareholders that hold more than 5% of the total number of issued shares with voting rights). In the case of bonds listed on the official market, quarterly average of daily turnover value is set as a numerator and the quarterly average stock of total issued bonds is used as denominator. Currently, only bonds issued by the central government according to Law on denationalisation are listed on the official market (these bonds have a special purpose to indemnify people whose property was nationalized in the past) and their stock is obtained according to data published by the Ministry of finance in the part referring to the stock and structure of central government debt and public debt (published on quarterly basis). Source: NBRM staff calculations on the basis of data published on the website of Macedonian stock exchange and Ministry of finance.</t>
    </r>
  </si>
  <si>
    <r>
      <t xml:space="preserve">   </t>
    </r>
    <r>
      <rPr>
        <vertAlign val="superscript"/>
        <sz val="9"/>
        <rFont val="Tahoma"/>
        <family val="2"/>
        <charset val="204"/>
      </rPr>
      <t>27/</t>
    </r>
    <r>
      <rPr>
        <sz val="9"/>
        <rFont val="Tahoma"/>
        <family val="2"/>
        <charset val="204"/>
      </rPr>
      <t xml:space="preserve"> It is calculated as a quarterly average of daily spreads between the best (the highest) buying price and the best (the lowest) selling price for particular securities traded on the over-the-counter market, grouped according to their time to maturity (residual maturity). Source: NBRM staff calculations, on the basis of data published on NBRM website (part referring to over-the-counter market).</t>
    </r>
  </si>
  <si>
    <r>
      <t xml:space="preserve">   </t>
    </r>
    <r>
      <rPr>
        <vertAlign val="superscript"/>
        <sz val="9"/>
        <rFont val="Tahoma"/>
        <family val="2"/>
        <charset val="204"/>
      </rPr>
      <t>28/</t>
    </r>
    <r>
      <rPr>
        <sz val="9"/>
        <rFont val="Tahoma"/>
        <family val="2"/>
        <charset val="204"/>
      </rPr>
      <t xml:space="preserve"> It is calculated as a quarterly average of the ratio between the daily turnover value and the average stock of particular type of securities (treasury bonds, treasury bills and central bank bills) traded on the over-the-counter market. Source: NBRM staff calculations, on the basis of data published on NBRM website (part referring to over-the-counter market) and the website of Ministry of finance.</t>
    </r>
  </si>
  <si>
    <r>
      <t xml:space="preserve">   </t>
    </r>
    <r>
      <rPr>
        <vertAlign val="superscript"/>
        <sz val="9"/>
        <rFont val="Tahoma"/>
        <family val="2"/>
        <charset val="204"/>
      </rPr>
      <t>29/</t>
    </r>
    <r>
      <rPr>
        <sz val="9"/>
        <rFont val="Tahoma"/>
        <family val="2"/>
        <charset val="204"/>
      </rPr>
      <t xml:space="preserve"> The conduct of monetary strategy of de facto fixed exchange rate of the Macedonian Denar against the Euro should be taken into account.</t>
    </r>
  </si>
  <si>
    <r>
      <t xml:space="preserve">   </t>
    </r>
    <r>
      <rPr>
        <vertAlign val="superscript"/>
        <sz val="9"/>
        <rFont val="Tahoma"/>
        <family val="2"/>
        <charset val="204"/>
      </rPr>
      <t>30/</t>
    </r>
    <r>
      <rPr>
        <sz val="9"/>
        <rFont val="Tahoma"/>
        <family val="2"/>
        <charset val="204"/>
      </rPr>
      <t xml:space="preserve"> In this part, data starting from 01.04.2015 (2015Q2) are presented.</t>
    </r>
  </si>
  <si>
    <r>
      <t xml:space="preserve">   </t>
    </r>
    <r>
      <rPr>
        <vertAlign val="superscript"/>
        <sz val="9"/>
        <rFont val="Tahoma"/>
        <family val="2"/>
        <charset val="204"/>
      </rPr>
      <t>31/</t>
    </r>
    <r>
      <rPr>
        <sz val="9"/>
        <rFont val="Tahoma"/>
        <family val="2"/>
        <charset val="204"/>
      </rPr>
      <t xml:space="preserve"> The denominator of this indicator includes the following: Denar cash, Denar accounts and deposits with NBRM and placements with domestic banks in Denars and in Denars with FX clause</t>
    </r>
  </si>
  <si>
    <r>
      <rPr>
        <vertAlign val="superscript"/>
        <sz val="9"/>
        <rFont val="Tahoma"/>
        <family val="2"/>
        <charset val="204"/>
      </rPr>
      <t xml:space="preserve">    32/ </t>
    </r>
    <r>
      <rPr>
        <sz val="9"/>
        <rFont val="Tahoma"/>
        <family val="2"/>
        <charset val="204"/>
      </rPr>
      <t xml:space="preserve">Interest rates for loans and deposits in denars with FX clause are also included in this calculation. </t>
    </r>
  </si>
  <si>
    <r>
      <t xml:space="preserve">    33/</t>
    </r>
    <r>
      <rPr>
        <sz val="9"/>
        <rFont val="Tahoma"/>
        <family val="2"/>
        <charset val="204"/>
      </rPr>
      <t xml:space="preserve"> Profitability indicator for Macedonian corporate sector is calculated by using data on equity and reserves at the end of the relevant calendar year.</t>
    </r>
  </si>
  <si>
    <r>
      <t xml:space="preserve">    34/ </t>
    </r>
    <r>
      <rPr>
        <sz val="9"/>
        <rFont val="Tahoma"/>
        <family val="2"/>
        <charset val="204"/>
      </rPr>
      <t xml:space="preserve"> Financial expenses of Macedonian corporate sector include: interest expenses, net-income from exchange rate differentials, unrealized loss from financial assets, net-impairment losses of financial assets and placements and other financial expenses.</t>
    </r>
  </si>
  <si>
    <t xml:space="preserve">Note: Own funds refer to regulatory capital according to national regulations. </t>
  </si>
  <si>
    <t>Annex 16</t>
  </si>
  <si>
    <t>Balance sheet - saving houses</t>
  </si>
  <si>
    <t>Item</t>
  </si>
  <si>
    <t>Amount in millions of denars</t>
  </si>
  <si>
    <t>Structure in %</t>
  </si>
  <si>
    <t>Cash, gold, accounts and deposits to banks and и reserve requirement with NBRM</t>
  </si>
  <si>
    <t>Portfolio - investments in securities</t>
  </si>
  <si>
    <t>Fixed assets</t>
  </si>
  <si>
    <t>Borrowings from banks</t>
  </si>
  <si>
    <t>Household deposits</t>
  </si>
  <si>
    <t>Other liabilities</t>
  </si>
  <si>
    <t>Equity and reserves</t>
  </si>
  <si>
    <t>TOTAL LIABILITIES</t>
  </si>
  <si>
    <t>Balance sheet - leasing companies</t>
  </si>
  <si>
    <t>Financial lease receivables</t>
  </si>
  <si>
    <t>Tangible assets</t>
  </si>
  <si>
    <t>Loans</t>
  </si>
  <si>
    <t>Others assets</t>
  </si>
  <si>
    <t>Borrowings</t>
  </si>
  <si>
    <t>Provisions</t>
  </si>
  <si>
    <t>Balance sheet - financial companies</t>
  </si>
  <si>
    <t>Amounts in millions of denars</t>
  </si>
  <si>
    <t xml:space="preserve">Cash </t>
  </si>
  <si>
    <t>Loan receivables</t>
  </si>
  <si>
    <t>Factoring and forfeiting receivables</t>
  </si>
  <si>
    <t>Issued credit card receivables</t>
  </si>
  <si>
    <t>Total assets</t>
  </si>
  <si>
    <t>Long-term borrowings from domestic banks</t>
  </si>
  <si>
    <t>Short-term borrowings</t>
  </si>
  <si>
    <t>Other short-term liabilities</t>
  </si>
  <si>
    <t>Total liabilities</t>
  </si>
  <si>
    <t>Annex 17</t>
  </si>
  <si>
    <t>Aggregate income statement - saving houses</t>
  </si>
  <si>
    <t>Interest expenses</t>
  </si>
  <si>
    <t>Fees and commission income (net)</t>
  </si>
  <si>
    <t>Net income from exchange rate differentials</t>
  </si>
  <si>
    <t>Other operating income</t>
  </si>
  <si>
    <t>Impairment losses - impairment of financial assets</t>
  </si>
  <si>
    <t>Employee expenses</t>
  </si>
  <si>
    <t>Depreciation</t>
  </si>
  <si>
    <t>Other operating expenses</t>
  </si>
  <si>
    <t>Income tax</t>
  </si>
  <si>
    <t>NET-PROFIT/LOSS</t>
  </si>
  <si>
    <t>Aggregate income statement - leasing companies</t>
  </si>
  <si>
    <t>NET INTEREST INCOME</t>
  </si>
  <si>
    <t>Income from operating leasing activities</t>
  </si>
  <si>
    <t>TOTAL OPERATING INCOME</t>
  </si>
  <si>
    <t>Net impairment of loans and advances</t>
  </si>
  <si>
    <t>Operating expenses</t>
  </si>
  <si>
    <t>OPERATING PROFIT</t>
  </si>
  <si>
    <t>Aggregate income statement - financial companies</t>
  </si>
  <si>
    <t>Net fees and commission income</t>
  </si>
  <si>
    <t>Net fees and commission expenses</t>
  </si>
  <si>
    <t>Depreciation of tangible and intangible assets</t>
  </si>
  <si>
    <t>Impairment (impairment losses) of tangible and intangible assets</t>
  </si>
  <si>
    <t>Impairment and special reserves</t>
  </si>
  <si>
    <t>Annex 18</t>
  </si>
  <si>
    <t>Credit risk indicators for saving houses</t>
  </si>
  <si>
    <t>Insolvency indicators for saving houses</t>
  </si>
  <si>
    <t>Liquidity indicators for saving houses</t>
  </si>
  <si>
    <t>Annex 19</t>
  </si>
  <si>
    <t>Number and value of new leasing contracts (left) and terminated contracts (right) of leasing companies, according to client type</t>
  </si>
  <si>
    <t>Number and value of active leasing contracts by currency (left) and by maturity (right) of leasing companies</t>
  </si>
  <si>
    <t>Annex 20</t>
  </si>
  <si>
    <t>Number and value of new contracts (left) and active contracts (right) of financial companies, according to client type</t>
  </si>
  <si>
    <t>Number and value of active contracts by curreny (left) and by maturity (right) of financial companies</t>
  </si>
  <si>
    <t>Number and value of active contracts, by activity</t>
  </si>
  <si>
    <t>Insurance companies, Balance sheet as of 31.12.2015 / 31.12.2016</t>
  </si>
  <si>
    <t xml:space="preserve">Item </t>
  </si>
  <si>
    <t>Non-life 31.12.2015</t>
  </si>
  <si>
    <t>Life 31.12.2015</t>
  </si>
  <si>
    <t xml:space="preserve">TOTAL                         (non-life+life) 31.12.2015                                     </t>
  </si>
  <si>
    <t>Non-life 31.12.2016</t>
  </si>
  <si>
    <t>Life 31.12.2016</t>
  </si>
  <si>
    <t xml:space="preserve">TOTAL                         (non-life+life) 31.12.2016                                    </t>
  </si>
  <si>
    <t>A. INTANGIBLE ASSETS</t>
  </si>
  <si>
    <t>1. Goodwill</t>
  </si>
  <si>
    <t>2. Other intangible assets</t>
  </si>
  <si>
    <t>B. INVESTMENTS</t>
  </si>
  <si>
    <t>I. LAND, BUILDINGS AND OTHER TANGIBLE ASSETS</t>
  </si>
  <si>
    <t>1. Land and buildings occupied by an insurance
undertaking for its own activities</t>
  </si>
  <si>
    <t>1.1 Land</t>
  </si>
  <si>
    <t>1.2 Buildings</t>
  </si>
  <si>
    <t>2. Land and buildings occupied by an insurance
undertaking for other purposes than performance of its own activities</t>
  </si>
  <si>
    <t>2.1 Land</t>
  </si>
  <si>
    <t>2.2 Buildings</t>
  </si>
  <si>
    <t>2.3 Other material assets</t>
  </si>
  <si>
    <t>II.FINANCIAL INVESTMENTS IN COMPANIES FORMING A GROUP - AFFILIATED UNDERTAKINGS, PARTICIPATING INTERESTS</t>
  </si>
  <si>
    <t>1. Shares in affiliated undertakings</t>
  </si>
  <si>
    <t>2. Debt securities issued by, and loans to, affiliated undertakings</t>
  </si>
  <si>
    <t>3. Participating interests</t>
  </si>
  <si>
    <t>4. Debt securities issued by, and loans to, undertakings with which an insurance undertaking is linked by virtue of a participating interest</t>
  </si>
  <si>
    <t>5. Other financial investments in affiliated undertakings</t>
  </si>
  <si>
    <t>6. Other financial investments in participating interests</t>
  </si>
  <si>
    <t>7.Investments in undertakings with which an insurance undertaking is linked by virtue of a participating interest</t>
  </si>
  <si>
    <t>III. OTHER FINANCIAL INVESTMENTS</t>
  </si>
  <si>
    <t>1. Financial investments held to maturity</t>
  </si>
  <si>
    <t>1.1 Debt securities whose maturity is shorter than 1 year</t>
  </si>
  <si>
    <t>1.2 Debt securities whose maturity is longer than 1 year</t>
  </si>
  <si>
    <t>2. Financial investments available for sale</t>
  </si>
  <si>
    <t>2.1 Debt securities whose maturity is shorter than 1 year</t>
  </si>
  <si>
    <t>2.2 Debt securities whose maturity is longer than 1 year</t>
  </si>
  <si>
    <t>2.3 Shares and other variable-yield securities</t>
  </si>
  <si>
    <t>2.4 Shares and units in unit trusts</t>
  </si>
  <si>
    <t>3. Financial investments held for trading</t>
  </si>
  <si>
    <t>3.1 Debt securities whose maturity is shorter than 1 year</t>
  </si>
  <si>
    <t>3.2 Debt securities whose maturity is longer than 1 year</t>
  </si>
  <si>
    <t>3.3 Shares, units and other ownership instruments</t>
  </si>
  <si>
    <t>3.4 Shares and units in unit trusts</t>
  </si>
  <si>
    <t>4. Deposits, loans and other receivables</t>
  </si>
  <si>
    <t>4.1 Deposits</t>
  </si>
  <si>
    <t>4.2 Loans collateralized with mortgage</t>
  </si>
  <si>
    <t>4.3 Other loans</t>
  </si>
  <si>
    <t>4.4 Other receivables</t>
  </si>
  <si>
    <t>5. Financial derivatives</t>
  </si>
  <si>
    <t>IV. DEPOSITS WITH CEDING UNDERTAKINGS</t>
  </si>
  <si>
    <t xml:space="preserve">C. CO-INSURERS' AND REINSURERS' SHARE IN GROSS TECHNICAL PROVISIONS  </t>
  </si>
  <si>
    <t>1.Co-insurers' and reinsurers' share in gross unearned premium provisions</t>
  </si>
  <si>
    <t>2. Co-insurers' and reinsurers' share in gross mathematical provisions</t>
  </si>
  <si>
    <t>3. Co-insurers' and reinsurers' share in gross claims provisions</t>
  </si>
  <si>
    <t>4. Co-insurers' and reinsurers' share in gross provisions for bonuses and rebates</t>
  </si>
  <si>
    <t>5. Co-insurers' and reinsurers' share in gross equilization provision</t>
  </si>
  <si>
    <t>6. Co-insurers' and reinsurers' share in other gross technical provisions</t>
  </si>
  <si>
    <t>7. Co-insurers' and reinsurers' share in gross technical provisions in life assurance contracts where the investment risk is born by the policyholders</t>
  </si>
  <si>
    <t>D. FINANCIAL INVESTMENTS WHERE THE POLICYHOLDER UNDERTAKES THE INVESTMENT RISK (INSURANCE CONTRACTS)</t>
  </si>
  <si>
    <t>E.  PREPAYMENTS AND DEFERRED TAX</t>
  </si>
  <si>
    <t>1. Deferred tax</t>
  </si>
  <si>
    <t>2.Prepayed tax</t>
  </si>
  <si>
    <t xml:space="preserve">F DEBTORS </t>
  </si>
  <si>
    <t>I. Debtors arising out of direct insurance operations</t>
  </si>
  <si>
    <t>1. Policyholders</t>
  </si>
  <si>
    <t>2. Intermediaries</t>
  </si>
  <si>
    <t>3. Other debtors arising out of direct insurance operations</t>
  </si>
  <si>
    <t>II. Debtors arising out of co-insurance and reinsurance operations</t>
  </si>
  <si>
    <t>1. Debtors arising out of co-insurance and reinsurance premium</t>
  </si>
  <si>
    <t>2. Debtors arising out of co-insurance and reinsurance share in incurred claims</t>
  </si>
  <si>
    <t>3. Other debtors arising out of co-insurance and reinsurance operations</t>
  </si>
  <si>
    <t>III. OTHER DEBTORS</t>
  </si>
  <si>
    <t>1. Other debtors arising out of direct insurance operations</t>
  </si>
  <si>
    <t>2. Debtors arising out of financial investments</t>
  </si>
  <si>
    <t>3. Other debtors</t>
  </si>
  <si>
    <t>IV. SUBSCRIBED UNPAID CAPITAL</t>
  </si>
  <si>
    <t xml:space="preserve">G. OTHER ASSETS </t>
  </si>
  <si>
    <t xml:space="preserve">I. TANGIBLE ASSETS FOR ITS OWN ACTIVITIES (OTHER THAN LAND AND BUILDINGS) </t>
  </si>
  <si>
    <t>1. Equipment</t>
  </si>
  <si>
    <t>2. Other material assets</t>
  </si>
  <si>
    <t xml:space="preserve">II.  CASH AT BANK AND IN HAND AND OTHER CASH EQUIVALENTS </t>
  </si>
  <si>
    <t>1. Cash at bank</t>
  </si>
  <si>
    <t>2. Cash in hand</t>
  </si>
  <si>
    <t>3. Cash intended for coverage of the mathematical provision</t>
  </si>
  <si>
    <t>4. Other cash and cash equivalents</t>
  </si>
  <si>
    <t>III. STOCKS</t>
  </si>
  <si>
    <t>H. PREPAYMENTS AND ACCRUED INCOME</t>
  </si>
  <si>
    <t>1.  Accrued interest and rent</t>
  </si>
  <si>
    <t>2.  Deferred acquisition costs</t>
  </si>
  <si>
    <t>3. Other prepayments and deferrals</t>
  </si>
  <si>
    <t>I. NON-CURRENT ASSETS HELD FOR TRADING AND DISCONTINUED OPERATIONS</t>
  </si>
  <si>
    <t>J.TOTAL ASSETS  (A+B+C+D+E+F+G+H+I)</t>
  </si>
  <si>
    <t>K.OFF BALANCE SHEET ASSETS</t>
  </si>
  <si>
    <t>LIABILITIES</t>
  </si>
  <si>
    <t xml:space="preserve">А. CAPITAL AND RESERVES </t>
  </si>
  <si>
    <t>I. SUBSCRIBED CAPITAL</t>
  </si>
  <si>
    <t>1. Subscribed capital from common shares</t>
  </si>
  <si>
    <t>2. Subscribed capital from preferred shares</t>
  </si>
  <si>
    <t>3. Subscribed but unpaid capital</t>
  </si>
  <si>
    <t>II. SHARE PREMIUM ACCOUNT</t>
  </si>
  <si>
    <t xml:space="preserve">III. REVALUATION RESERVE </t>
  </si>
  <si>
    <t>1. Tangible assets</t>
  </si>
  <si>
    <t>2. Financial investments</t>
  </si>
  <si>
    <t>3. Other revaluation reserves</t>
  </si>
  <si>
    <t>IV. RESERVES</t>
  </si>
  <si>
    <t>1. Legal reserves</t>
  </si>
  <si>
    <t>2. Statutory reserve</t>
  </si>
  <si>
    <t>3. Own shares reserve</t>
  </si>
  <si>
    <t xml:space="preserve">4. Own shares </t>
  </si>
  <si>
    <t>5 Other reserves</t>
  </si>
  <si>
    <t xml:space="preserve">V. NET PROFIT BROUGHT FORWARD </t>
  </si>
  <si>
    <t>VI.  LOSS BROUGHT FORWARD</t>
  </si>
  <si>
    <t>VII. PROFIT FOR THE ACCOUNTING PERIOD</t>
  </si>
  <si>
    <t>VIII. LOSS FOR THE ACCOUNTING PERIOD</t>
  </si>
  <si>
    <t>B. SUBORDINATED LIABILITIES</t>
  </si>
  <si>
    <t>C.GROSS TECHNICAL PROVISIONS</t>
  </si>
  <si>
    <t>I. Gross unearned premium provisions</t>
  </si>
  <si>
    <t>II. Gross mathematical provision</t>
  </si>
  <si>
    <t>III. Gross claims provisions</t>
  </si>
  <si>
    <t>IV. Gross provisions for bonuses and rebates</t>
  </si>
  <si>
    <t>V. Gross equilization provision</t>
  </si>
  <si>
    <t>VI. Other gross technical provisions</t>
  </si>
  <si>
    <t>D. GROSS TECHNICAL PROVISIONS RELATED TO INSURANCE CONTRACTS WHERE THE INVESTMENT RISK IS BORNE BY THE POLICYHOLDERS</t>
  </si>
  <si>
    <t>E. OTHER PROVISIONS</t>
  </si>
  <si>
    <t>1. Provisions for pensions and similar obligations</t>
  </si>
  <si>
    <t>2. Other provisions</t>
  </si>
  <si>
    <t xml:space="preserve">F.DEFERRED AND CURRENT TAX LIABILITIES </t>
  </si>
  <si>
    <t>1. Deferred tax liabilities</t>
  </si>
  <si>
    <t>2. Current tax liabilities</t>
  </si>
  <si>
    <t>G. DEPOSITS RECEIVED FROM REINSURERS</t>
  </si>
  <si>
    <t>H. CREDITORS</t>
  </si>
  <si>
    <t>I.CREDITORS ARISING OUT OF DIRECT INSURANCE OPERATIONS</t>
  </si>
  <si>
    <t>3. Other creditors arising out of direct insurance operations</t>
  </si>
  <si>
    <t>II. CREDITORS ARISING OUT OF CO-INSURANCE AND REINSURANCE OPERATIONS</t>
  </si>
  <si>
    <t>1. Creditors arising out of co-insurance and reinsurance premium</t>
  </si>
  <si>
    <t>2. Creditors arising out of co-insurance and reinsurance share in incurred claims</t>
  </si>
  <si>
    <t>3. Other creditors arising out of co-insurance and reinsurance operations</t>
  </si>
  <si>
    <t xml:space="preserve">III.  OTHER CREDITORS </t>
  </si>
  <si>
    <t>1. Other creditors arising out of direct insurance operations</t>
  </si>
  <si>
    <t>2. Creditors arising out of financial investments</t>
  </si>
  <si>
    <t>3. Other creditors</t>
  </si>
  <si>
    <t xml:space="preserve">I. ACCRUALS AND DEFERRED INCOME </t>
  </si>
  <si>
    <t>J.NON-CURRENT LIABILITIES HELD FOR TRADING AND DISCONTINUED OPERATIONS</t>
  </si>
  <si>
    <t>K. TOTAL LIABILITIES (А+B+C+D+E+F+G+H+I+J)</t>
  </si>
  <si>
    <t>L.OFF BALANCE SHEET LIABILITIES</t>
  </si>
  <si>
    <t>Annex 21</t>
  </si>
  <si>
    <t>Insurance companies, Income statement for the period  01.01.2015-31.12.2015 / 01.01.2016-31.12.2016</t>
  </si>
  <si>
    <t>Non-life
01.01.2015-31.12.2015</t>
  </si>
  <si>
    <t>Life 
01.01.2015-31.12.2015</t>
  </si>
  <si>
    <t xml:space="preserve">TOTAL                         (non-life + life) 
01.01.2015-31.12.2015                                  </t>
  </si>
  <si>
    <t>Non-life
01.01.2016-31.12.2016</t>
  </si>
  <si>
    <t>Life 
01.01.2016-31.12.2016</t>
  </si>
  <si>
    <t xml:space="preserve">TOTAL                         (non-life + life) 
01.01.2016-31.12.2016                                  </t>
  </si>
  <si>
    <t>A. OPERATING INCOME</t>
  </si>
  <si>
    <t>I. EARNED PREMIUMS (NET EARNED PREMIUM)</t>
  </si>
  <si>
    <t>1. Gross written premiums from direct insurance operation</t>
  </si>
  <si>
    <t>2. Gross written premiums from co-insurance operation</t>
  </si>
  <si>
    <t>3. Gross written premiums from reinsurance/retrocession operations</t>
  </si>
  <si>
    <t>4. Gross written premiums ceded to co-insurance</t>
  </si>
  <si>
    <t>5. Gross written premiums ceded to reinsurence/retrocession</t>
  </si>
  <si>
    <t>6. Changes in the gross unearned premium provisions</t>
  </si>
  <si>
    <t>7. Changes in the gross unearned premium provisions - co-insurer's share</t>
  </si>
  <si>
    <t>8. Changes in the gross unearned premium provisions - reinsurer's share</t>
  </si>
  <si>
    <t xml:space="preserve">II. INVESTMENT INCOME </t>
  </si>
  <si>
    <t>1. Income from participating interests, with a separate indication of that
derived from affiliated undertakings</t>
  </si>
  <si>
    <t>2. Income from land and buildings</t>
  </si>
  <si>
    <t>2.1 Income from rent</t>
  </si>
  <si>
    <t>2.2 Value re-adjustments on investments</t>
  </si>
  <si>
    <t>2.3 Gains on the realization of investments</t>
  </si>
  <si>
    <t xml:space="preserve">3. Interest income </t>
  </si>
  <si>
    <t>4. Changes in foreign exchange rates</t>
  </si>
  <si>
    <t>5. Value adjustment (unrealized gains, arriving at fair value)</t>
  </si>
  <si>
    <t>6.Realized gains from realization of financial assets - capital gain</t>
  </si>
  <si>
    <t>6.1 Financial investments available for sale</t>
  </si>
  <si>
    <t>6.2 Financial investments held for trading (at fair value)</t>
  </si>
  <si>
    <t>6.3 Other financial investments</t>
  </si>
  <si>
    <t>7. Other investment income</t>
  </si>
  <si>
    <t>III. INCOME FROM REINSURANCE COMMISSIONS</t>
  </si>
  <si>
    <t>IV. OTHER INSURANCE RELATED REVENUE, NET OF REINSURANCE</t>
  </si>
  <si>
    <t>V. OTHER REVENUE</t>
  </si>
  <si>
    <t>B.  EXPENSES</t>
  </si>
  <si>
    <t xml:space="preserve">I. INCURRED CLAIMS (NET CLAIMS INCURRED COSTS) </t>
  </si>
  <si>
    <t xml:space="preserve">1. Gross claims paid </t>
  </si>
  <si>
    <t>2. Deduction for the income from gross realized recourse receivables</t>
  </si>
  <si>
    <t>3. Gross claims paid, co-insurer's share</t>
  </si>
  <si>
    <t>4. Gross claims paid, reinsurer's/retrocessionare's share</t>
  </si>
  <si>
    <t>5. Changes in the gross claims provisions</t>
  </si>
  <si>
    <t>6. Changes in the gross claims provisions - co-insurer's share</t>
  </si>
  <si>
    <t>7. Changes in the gross claims provisions - re-insurer's share</t>
  </si>
  <si>
    <t xml:space="preserve">II. CHANGES IN THE OTHER TECHNICAL PROVISIONS, NET OF REINSURANCE </t>
  </si>
  <si>
    <t>1. Changes in the mathematical provision, net of reinsurance</t>
  </si>
  <si>
    <t>1.1 Changes in the gross mathematical provision</t>
  </si>
  <si>
    <t>1.2 Changes in the gross mathematical provision - coinsurer's/reinsurer's share</t>
  </si>
  <si>
    <t>2. Changes in the equilization provision, net of reinsurance</t>
  </si>
  <si>
    <t>2.1. Changes in the gross equilization provision</t>
  </si>
  <si>
    <t>2.2 Changes in the gross equilization provision -co-insurer's/reinsurer's share</t>
  </si>
  <si>
    <t xml:space="preserve">3. Changes in the other technical provisions, net of reinsurance </t>
  </si>
  <si>
    <t>3.1 Changes in the other gross technical provisions</t>
  </si>
  <si>
    <t>3.2 Changes in the other gross technical provisions – coinsurer's/reinsurer's share</t>
  </si>
  <si>
    <t>III. CHANGES IN THE GROSS MATHEMATICAL PROVISION RELATED TO LIFE INSURANCE CONTRACTS WHERE THE INVESTMENT RISK IS BORNE BY THE POLICYHOLDERS, NET OF REINSURANCE</t>
  </si>
  <si>
    <t>1. Changes in the gross mathematical provision related to life insurance contracts where the investment risk is borne by the policyholder</t>
  </si>
  <si>
    <t>2. Changes in the gross mathematical provision related to life insurance contracts where the investment risk is borne by the policyholder – coinsurer's/reinsurer's share</t>
  </si>
  <si>
    <t>IV. BONUSES AND REBATES, NET OF REINSURANCE</t>
  </si>
  <si>
    <t>1.  Bonuses (depend of the resulting)</t>
  </si>
  <si>
    <t>2. Rebates (not depend of the resulting)</t>
  </si>
  <si>
    <t>V. NET COSTS RELATED TO DIRECT INSURANCE OPERATIONS</t>
  </si>
  <si>
    <t>1. Acquisition costs</t>
  </si>
  <si>
    <t>1.1 Commision</t>
  </si>
  <si>
    <t>1.2 Gross salary for employees in the internal sales network</t>
  </si>
  <si>
    <t>1.3 Other acquisition costs</t>
  </si>
  <si>
    <t>1.4 Change in deferred acquisition costs (+/-)</t>
  </si>
  <si>
    <t>2. Administrative expenses</t>
  </si>
  <si>
    <t>2.1 Depreciation of the tangible assets for its own activities</t>
  </si>
  <si>
    <t>2.2 Staff costs</t>
  </si>
  <si>
    <t>2.2.1 Salaries and compensations</t>
  </si>
  <si>
    <t>2.2.2 Expenses for salary taxes and salary compensations</t>
  </si>
  <si>
    <t>2.2.3 Contributions of compulsory social insurance</t>
  </si>
  <si>
    <t>2.2.4 Expenses for additional pension insurance for employees</t>
  </si>
  <si>
    <t>2.2.5 Other expenses for employees</t>
  </si>
  <si>
    <t>2.3 Costs for services performed by individuals on occasional basis (on contractual basis) including all the taxes related to those contracts</t>
  </si>
  <si>
    <t>2.4 Other administrative expenses</t>
  </si>
  <si>
    <t>2.4.1 Expenses for services</t>
  </si>
  <si>
    <t>2.4.2 Material expenses</t>
  </si>
  <si>
    <t>2.4.3 Expenses for reserving and other operating expenses</t>
  </si>
  <si>
    <t>VI. INVESTMENT CHARGES</t>
  </si>
  <si>
    <t>1. Depreciation and value adjustment of tangible assets not used for its own activities</t>
  </si>
  <si>
    <t>2. Interest charges</t>
  </si>
  <si>
    <t>3. Changes in foreign exchange rates</t>
  </si>
  <si>
    <t>4. Value adjustment (unrealized gains, arriving at fair value)</t>
  </si>
  <si>
    <t>5. Realized losses from realization of financial assets - capital loss</t>
  </si>
  <si>
    <t>5.1 Financial investments available for sale</t>
  </si>
  <si>
    <t>5.2 Financial investments held for trading (at fair value)</t>
  </si>
  <si>
    <t>5.3 Other financial investments</t>
  </si>
  <si>
    <t>6. Other investment charges</t>
  </si>
  <si>
    <t>VII. OTHER INSURANCE RELATED COSTS, NET OF REINSURANCE</t>
  </si>
  <si>
    <t>1. Prevention funds</t>
  </si>
  <si>
    <t>2. Other insurance related costs, net of reinsurance</t>
  </si>
  <si>
    <t>VIII. VALUE ADJUSTMENT OF THE DEBTS OWED BY POLICYHOLDERS</t>
  </si>
  <si>
    <t>IX. OTHER EXPENDITURES, INCLUDING VALUE ADJUSTMENTS</t>
  </si>
  <si>
    <t>X. PROFIT FOR THE FINANCIAL YEAR BEFORE TAX</t>
  </si>
  <si>
    <t xml:space="preserve">XI. LOSS FOR THE FINANCIAL YEAR BEFORE TAX </t>
  </si>
  <si>
    <t>XII. INCOME TAX I.E. TAX ON LOSSES</t>
  </si>
  <si>
    <t>XIII.  DEFERRED TAX</t>
  </si>
  <si>
    <t>XIV. PROFIT FOR THE FINANCIAL YEAR AFTER TAX</t>
  </si>
  <si>
    <t>XV. LOSS FOR THE FINANCIAL YEAR AFTER TAX</t>
  </si>
  <si>
    <t>Annex 22</t>
  </si>
  <si>
    <t>Annex 37</t>
  </si>
  <si>
    <t>Property of open-end investment funds and structure of property of categories of open-end investment funds (by their investment strategy) by the type of financial instrument</t>
  </si>
  <si>
    <t xml:space="preserve">Cash funds </t>
  </si>
  <si>
    <t>Debt funds</t>
  </si>
  <si>
    <t>Equity (share) funds</t>
  </si>
  <si>
    <t>Amount</t>
  </si>
  <si>
    <t>Structure</t>
  </si>
  <si>
    <t>Cash</t>
  </si>
  <si>
    <t>7.0%</t>
  </si>
  <si>
    <t>3.4%</t>
  </si>
  <si>
    <t>2.8%</t>
  </si>
  <si>
    <t>6.0%</t>
  </si>
  <si>
    <t>8.2%</t>
  </si>
  <si>
    <t>2.2%</t>
  </si>
  <si>
    <t>2.5%</t>
  </si>
  <si>
    <t>6.6%</t>
  </si>
  <si>
    <t>73.2%</t>
  </si>
  <si>
    <t>12.6%</t>
  </si>
  <si>
    <t>12.1%</t>
  </si>
  <si>
    <t>57.9%</t>
  </si>
  <si>
    <t>67.1%</t>
  </si>
  <si>
    <t>29.1%</t>
  </si>
  <si>
    <t>8.3%</t>
  </si>
  <si>
    <t>52.9%</t>
  </si>
  <si>
    <t>19.2%</t>
  </si>
  <si>
    <t>84.0%</t>
  </si>
  <si>
    <t>9.4%</t>
  </si>
  <si>
    <t>21.4%</t>
  </si>
  <si>
    <t>20.6%</t>
  </si>
  <si>
    <t>68.7%</t>
  </si>
  <si>
    <t>8.0%</t>
  </si>
  <si>
    <t>Equity financial instruments</t>
  </si>
  <si>
    <t>0.0%</t>
  </si>
  <si>
    <t>75.0%</t>
  </si>
  <si>
    <t>14.2%</t>
  </si>
  <si>
    <t>4.1%</t>
  </si>
  <si>
    <t>81.2%</t>
  </si>
  <si>
    <t>19.0%</t>
  </si>
  <si>
    <t>0.6%</t>
  </si>
  <si>
    <t>0.1%</t>
  </si>
  <si>
    <t>0.5%</t>
  </si>
  <si>
    <t>Investment funds property</t>
  </si>
  <si>
    <t>100.0%</t>
  </si>
  <si>
    <t>Structure of property of open-end investment funds by their investment strategy</t>
  </si>
  <si>
    <t>74.8%</t>
  </si>
  <si>
    <t>6.3%</t>
  </si>
  <si>
    <t>18.9%</t>
  </si>
  <si>
    <t>73.4%</t>
  </si>
  <si>
    <t>6.9%</t>
  </si>
  <si>
    <t>19.7%</t>
  </si>
  <si>
    <t>Annex 38</t>
  </si>
  <si>
    <t>Annual nominal (up) and real rate of return (down), by individual investment funds according to the type of instrument in which they predominantly invest - instruments on the money market (left), debt instruments (middle) and equities (right)</t>
  </si>
  <si>
    <t>Source: Web site of the Macedonian Stock Exchange and National Bank calculations.</t>
  </si>
  <si>
    <t>Annex 39</t>
  </si>
  <si>
    <t>Interest rates (upper left) and interest rate spread (down left) on the financial markets in the Republic of Macedonia, EU and FED and interest rates (upper right) and interest rate spread (down right) on the unsecured deposit market in the Republic of Macedonia, EU and FED</t>
  </si>
  <si>
    <t>in percentage (up) and in percentage points (down)</t>
  </si>
  <si>
    <t>Source: NBRM, ECB, FED.</t>
  </si>
  <si>
    <t>Note: The intebank interest rate on the deposit market is the realized interbank interest rate on the total turnover of this market segment (unlike SKIBOR, which is calculated on the basis of the quotes).</t>
  </si>
  <si>
    <t>Annex 40</t>
  </si>
  <si>
    <t>Trading volume and structure of individual instruments in the primary market, by currency and maturity</t>
  </si>
  <si>
    <t>Instruments</t>
  </si>
  <si>
    <t>Central Bank Bills</t>
  </si>
  <si>
    <t>3-month T-Bills without foreign exchange clause</t>
  </si>
  <si>
    <t>68.0%</t>
  </si>
  <si>
    <t>14.4%</t>
  </si>
  <si>
    <t>2.9%</t>
  </si>
  <si>
    <t>1.1%</t>
  </si>
  <si>
    <t>3-month T-Bills with foreign exchange clause</t>
  </si>
  <si>
    <t>21.3%</t>
  </si>
  <si>
    <t>12.3%</t>
  </si>
  <si>
    <t>6-month T-Bills without foreign exchange clause</t>
  </si>
  <si>
    <t>4.3%</t>
  </si>
  <si>
    <t>29.5%</t>
  </si>
  <si>
    <t>18.4%</t>
  </si>
  <si>
    <t>23.3%</t>
  </si>
  <si>
    <t>6-month T-Bills with foreign exchange clause</t>
  </si>
  <si>
    <t>3.8%</t>
  </si>
  <si>
    <t>22.3%</t>
  </si>
  <si>
    <t>8.6%</t>
  </si>
  <si>
    <t>12-month T-Bills without foreign exchange clause</t>
  </si>
  <si>
    <t>2.3%</t>
  </si>
  <si>
    <t>19.4%</t>
  </si>
  <si>
    <t>72.4%</t>
  </si>
  <si>
    <t>73.1%</t>
  </si>
  <si>
    <t>71.1%</t>
  </si>
  <si>
    <t>12-month T-Bills with foreign exchange clause</t>
  </si>
  <si>
    <t>0.3%</t>
  </si>
  <si>
    <t>2.1%</t>
  </si>
  <si>
    <t>0.7%</t>
  </si>
  <si>
    <t>Total T-Bills</t>
  </si>
  <si>
    <t>2-year T-Bonds without foreign exchange clause</t>
  </si>
  <si>
    <t>11.6%</t>
  </si>
  <si>
    <t>28.2%</t>
  </si>
  <si>
    <t>7.8%</t>
  </si>
  <si>
    <t>7.6%</t>
  </si>
  <si>
    <t>2-year T-Bonds with foreign exchange clause</t>
  </si>
  <si>
    <t>14.8%</t>
  </si>
  <si>
    <t>9.8%</t>
  </si>
  <si>
    <t>10.7%</t>
  </si>
  <si>
    <t>3-year T-Bonds without foreign exchange clause</t>
  </si>
  <si>
    <t>8.7%</t>
  </si>
  <si>
    <t>24.8%</t>
  </si>
  <si>
    <t>3-year T-Bonds with foreign exchange clause</t>
  </si>
  <si>
    <t>12.4%</t>
  </si>
  <si>
    <t>4.0%</t>
  </si>
  <si>
    <t>3.1%</t>
  </si>
  <si>
    <t>5-year T-Bonds without foreign exchange clause</t>
  </si>
  <si>
    <t>21.9%</t>
  </si>
  <si>
    <t>12.9%</t>
  </si>
  <si>
    <t>5-year T-Bonds with foreign exchange clause</t>
  </si>
  <si>
    <t>57.0%</t>
  </si>
  <si>
    <t>59.2%</t>
  </si>
  <si>
    <t>20.2%</t>
  </si>
  <si>
    <t>10-year T-Bonds without foreign exchange clause</t>
  </si>
  <si>
    <t>17.3%</t>
  </si>
  <si>
    <t>20.9%</t>
  </si>
  <si>
    <t>10-year T-Bonds with foreign exchange clause</t>
  </si>
  <si>
    <t>13.9%</t>
  </si>
  <si>
    <t>11.1%</t>
  </si>
  <si>
    <t>4.6%</t>
  </si>
  <si>
    <t>15-year T-Bonds without foreign exchange clause</t>
  </si>
  <si>
    <t>15-year T-Bonds with foreign exchange clause</t>
  </si>
  <si>
    <t>38.9%</t>
  </si>
  <si>
    <t>56.2%</t>
  </si>
  <si>
    <t>Total T- Bonds</t>
  </si>
  <si>
    <t>Annex 41</t>
  </si>
  <si>
    <t>Volume and annual growth of the stock exchange turnover from trading in BEST and it's share in GDP</t>
  </si>
  <si>
    <t>Turnover from trading in BEST - Shares (in millions of denars)</t>
  </si>
  <si>
    <t>Turnover from trading in BEST - Bonds (in millions of denars)</t>
  </si>
  <si>
    <t>Annual growth rate - Turnover from trading in BEST - Shares</t>
  </si>
  <si>
    <t>-27.7%</t>
  </si>
  <si>
    <t>-10.2%</t>
  </si>
  <si>
    <t>42.3%</t>
  </si>
  <si>
    <t>-27.6%</t>
  </si>
  <si>
    <t>26.9%</t>
  </si>
  <si>
    <t>Annual growth rate - Turnover from trading in BEST - Bonds</t>
  </si>
  <si>
    <t>-7.0%</t>
  </si>
  <si>
    <t>-39.4%</t>
  </si>
  <si>
    <t>-25.7%</t>
  </si>
  <si>
    <t>19.3%</t>
  </si>
  <si>
    <t>-21,2%</t>
  </si>
  <si>
    <t>Turnover from trading in BEST - Shares / GDP</t>
  </si>
  <si>
    <t>0.4%</t>
  </si>
  <si>
    <t>Turnover from trading in BEST - Bonds / GDP</t>
  </si>
  <si>
    <t>Structure of total turnover on the stock market, according to the type of investors</t>
  </si>
  <si>
    <t xml:space="preserve"> Type of investors</t>
  </si>
  <si>
    <t>Purchase side of the stock exchange turnover</t>
  </si>
  <si>
    <t>Selling side of the stock exchange turnover</t>
  </si>
  <si>
    <t>Average share of foreign investors</t>
  </si>
  <si>
    <t>10.1%</t>
  </si>
  <si>
    <t>10.0%</t>
  </si>
  <si>
    <t>23.4%</t>
  </si>
  <si>
    <t>20.0%</t>
  </si>
  <si>
    <t>15.4%</t>
  </si>
  <si>
    <t>28.0%</t>
  </si>
  <si>
    <t>28.9%</t>
  </si>
  <si>
    <t>25.4%</t>
  </si>
  <si>
    <t>Average share of resident legal entities</t>
  </si>
  <si>
    <t>66.6%</t>
  </si>
  <si>
    <t>57.6%</t>
  </si>
  <si>
    <t>51.9%</t>
  </si>
  <si>
    <t>59.8%</t>
  </si>
  <si>
    <t>53.6%</t>
  </si>
  <si>
    <t>50.9%</t>
  </si>
  <si>
    <t>41.2%</t>
  </si>
  <si>
    <t>32.3%</t>
  </si>
  <si>
    <t>28.6%</t>
  </si>
  <si>
    <t>Average share of resident natural persons</t>
  </si>
  <si>
    <t>32.4%</t>
  </si>
  <si>
    <t>24.7%</t>
  </si>
  <si>
    <t>31.5%</t>
  </si>
  <si>
    <t>36.4%</t>
  </si>
  <si>
    <t>43.4%</t>
  </si>
  <si>
    <t>39.7%</t>
  </si>
  <si>
    <t>42.5%</t>
  </si>
  <si>
    <t>46.0%</t>
  </si>
  <si>
    <t>Note: The total turnover of the market covers: turnover from trading in BEST, block transactions, turnover from public auctions and public offerings of securities.</t>
  </si>
  <si>
    <t xml:space="preserve">Indicators of concentration of the secondary capital market in the Republic of Macedonia </t>
  </si>
  <si>
    <t>Concentration indicators</t>
  </si>
  <si>
    <t xml:space="preserve">Number of stock exchange members' </t>
  </si>
  <si>
    <t>10*</t>
  </si>
  <si>
    <t>CR3 for the total stock exchange members' turnover from trading in BEST</t>
  </si>
  <si>
    <t>61.4%</t>
  </si>
  <si>
    <t>55.2%</t>
  </si>
  <si>
    <t>57.7%</t>
  </si>
  <si>
    <t>62.7%</t>
  </si>
  <si>
    <t>CR5 for the total turnover from trading in the ordinary shares of the listed companies</t>
  </si>
  <si>
    <t>80.4%</t>
  </si>
  <si>
    <t>67.3%</t>
  </si>
  <si>
    <t>71.6%</t>
  </si>
  <si>
    <t>62.5%</t>
  </si>
  <si>
    <t>63.4%</t>
  </si>
  <si>
    <t>CR10 for the total turnover from trading in the ordinary shares of the listed companies</t>
  </si>
  <si>
    <t>94.5%</t>
  </si>
  <si>
    <t>79.8%</t>
  </si>
  <si>
    <t>86.1%</t>
  </si>
  <si>
    <t>82.9%</t>
  </si>
  <si>
    <t>80.6%</t>
  </si>
  <si>
    <t>CR5 for the total market capitalization of the listed companies</t>
  </si>
  <si>
    <t>62.8%</t>
  </si>
  <si>
    <t>58.3%</t>
  </si>
  <si>
    <t>61.1%</t>
  </si>
  <si>
    <t>58.9%</t>
  </si>
  <si>
    <t>CR10 for the total market capitalization of the listed companies</t>
  </si>
  <si>
    <t>82.2%</t>
  </si>
  <si>
    <t>70.8%</t>
  </si>
  <si>
    <t>70.4%</t>
  </si>
  <si>
    <t>72.9%</t>
  </si>
  <si>
    <t>72.2%</t>
  </si>
  <si>
    <t xml:space="preserve">* On 31 December, 2016, there were 10 authorized participants performing securities operations on the MSE (5 brokerage houses and 5 banks licensed to operate in securities). On 25 January, 2016, the Securities and Exchange Commission of the Republic of Macedonia issued a license for operation of the Department for services with securities at Eurostandard Banka AD Skopje, thus enabling it to offer all services with securities foreseen by the Law on Securities, some of which until then were performed by "Postel Broker" AD Skopje (this arose as a result of the merger of "Postenska banka" AD Skopje to "Eurostandard Banka" AD Skopje, otherwise unique shareholder of the brokerage house). </t>
  </si>
  <si>
    <t xml:space="preserve">** Turnover via BEST system is calculated on the basis of double counting, in order to include the executed cross trades by the Macedonian Stock Exchange members in the structure of the overall Macedonian Stock Exchange turnover. Only the turnover derived from government auctions is still calculated on the basis of single counting.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</si>
</sst>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д_е_н_._-;\-* #,##0.00\ _д_е_н_._-;_-* &quot;-&quot;??\ _д_е_н_._-;_-@_-"/>
    <numFmt numFmtId="164" formatCode="#,##0.0"/>
    <numFmt numFmtId="165" formatCode="0.0"/>
    <numFmt numFmtId="166" formatCode="0.0%"/>
    <numFmt numFmtId="167" formatCode="0.0000000"/>
    <numFmt numFmtId="168" formatCode="#,##0.0000"/>
    <numFmt numFmtId="169" formatCode="0.0000"/>
    <numFmt numFmtId="170" formatCode="#,##0.000"/>
    <numFmt numFmtId="171" formatCode="0.000"/>
    <numFmt numFmtId="172" formatCode="0.000000000000000%"/>
    <numFmt numFmtId="173" formatCode="_(* #,##0.000_);_(* \(#,##0.000\);_(* &quot;-&quot;??_);_(@_)"/>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0"/>
      <name val="Tahoma"/>
      <family val="2"/>
    </font>
    <font>
      <sz val="11"/>
      <name val="Tahoma"/>
      <family val="2"/>
    </font>
    <font>
      <sz val="10"/>
      <name val="Arial"/>
      <family val="2"/>
    </font>
    <font>
      <sz val="11"/>
      <color theme="1"/>
      <name val="Calibri"/>
      <family val="2"/>
      <scheme val="minor"/>
    </font>
    <font>
      <b/>
      <sz val="11"/>
      <name val="Tahoma"/>
      <family val="2"/>
    </font>
    <font>
      <sz val="11"/>
      <color theme="1"/>
      <name val="Tahoma"/>
      <family val="2"/>
    </font>
    <font>
      <b/>
      <sz val="11"/>
      <color theme="1"/>
      <name val="Tahoma"/>
      <family val="2"/>
    </font>
    <font>
      <sz val="11"/>
      <name val="Tahoma"/>
      <family val="2"/>
      <charset val="204"/>
    </font>
    <font>
      <sz val="11"/>
      <name val="Calibri"/>
      <family val="2"/>
      <scheme val="minor"/>
    </font>
    <font>
      <b/>
      <sz val="10"/>
      <name val="Tahoma"/>
      <family val="2"/>
    </font>
    <font>
      <b/>
      <sz val="10"/>
      <name val="MAC C Times"/>
      <family val="1"/>
    </font>
    <font>
      <sz val="10"/>
      <name val="MAC C Times"/>
      <family val="1"/>
    </font>
    <font>
      <sz val="11"/>
      <name val="Calibri"/>
      <family val="2"/>
      <charset val="204"/>
      <scheme val="minor"/>
    </font>
    <font>
      <b/>
      <sz val="11"/>
      <name val="Tahoma"/>
      <family val="2"/>
      <charset val="204"/>
    </font>
    <font>
      <sz val="11"/>
      <color indexed="8"/>
      <name val="Tahoma"/>
      <family val="2"/>
      <charset val="204"/>
    </font>
    <font>
      <b/>
      <sz val="11"/>
      <color indexed="8"/>
      <name val="Tahoma"/>
      <family val="2"/>
    </font>
    <font>
      <sz val="10"/>
      <name val="Tahoma"/>
      <family val="2"/>
      <charset val="204"/>
    </font>
    <font>
      <b/>
      <sz val="10"/>
      <color indexed="8"/>
      <name val="Tahoma"/>
      <family val="2"/>
      <charset val="204"/>
    </font>
    <font>
      <sz val="10"/>
      <color indexed="8"/>
      <name val="Tahoma"/>
      <family val="2"/>
      <charset val="204"/>
    </font>
    <font>
      <sz val="9"/>
      <color rgb="FFFF0000"/>
      <name val="Tahoma"/>
      <family val="2"/>
      <charset val="204"/>
    </font>
    <font>
      <b/>
      <sz val="10"/>
      <color indexed="8"/>
      <name val="Tahoma"/>
      <family val="2"/>
    </font>
    <font>
      <sz val="11"/>
      <color indexed="8"/>
      <name val="Calibri"/>
      <family val="2"/>
    </font>
    <font>
      <sz val="11"/>
      <color rgb="FFFF0000"/>
      <name val="Tahoma"/>
      <family val="2"/>
      <charset val="204"/>
    </font>
    <font>
      <b/>
      <sz val="11"/>
      <color rgb="FFFF0000"/>
      <name val="Tahoma"/>
      <family val="2"/>
    </font>
    <font>
      <sz val="9"/>
      <color theme="1"/>
      <name val="Tahoma"/>
      <family val="2"/>
    </font>
    <font>
      <sz val="9"/>
      <color indexed="8"/>
      <name val="Tahoma"/>
      <family val="2"/>
      <charset val="204"/>
    </font>
    <font>
      <sz val="10"/>
      <color indexed="8"/>
      <name val="Tahoma"/>
      <family val="2"/>
    </font>
    <font>
      <sz val="10"/>
      <color theme="1"/>
      <name val="Tahoma"/>
      <family val="2"/>
    </font>
    <font>
      <b/>
      <sz val="11"/>
      <color indexed="8"/>
      <name val="Tahoma"/>
      <family val="2"/>
      <charset val="204"/>
    </font>
    <font>
      <b/>
      <sz val="11"/>
      <color theme="1"/>
      <name val="Tahoma"/>
      <family val="2"/>
      <charset val="204"/>
    </font>
    <font>
      <b/>
      <sz val="10"/>
      <color theme="1"/>
      <name val="Tahoma"/>
      <family val="2"/>
      <charset val="204"/>
    </font>
    <font>
      <sz val="11"/>
      <color theme="1"/>
      <name val="Tahoma"/>
      <family val="2"/>
      <charset val="204"/>
    </font>
    <font>
      <b/>
      <sz val="10"/>
      <name val="Tahoma"/>
      <family val="2"/>
      <charset val="204"/>
    </font>
    <font>
      <sz val="10"/>
      <color theme="1"/>
      <name val="Tahoma"/>
      <family val="2"/>
      <charset val="204"/>
    </font>
    <font>
      <sz val="11"/>
      <name val="MAC C Times"/>
      <family val="1"/>
    </font>
    <font>
      <sz val="9"/>
      <name val="Tahoma"/>
      <family val="2"/>
    </font>
    <font>
      <b/>
      <sz val="10"/>
      <color theme="1"/>
      <name val="Tahoma"/>
      <family val="2"/>
    </font>
    <font>
      <i/>
      <sz val="10"/>
      <name val="Tahoma"/>
      <family val="2"/>
    </font>
    <font>
      <i/>
      <sz val="10"/>
      <color theme="1"/>
      <name val="Tahoma"/>
      <family val="2"/>
    </font>
    <font>
      <sz val="9"/>
      <name val="Tahoma"/>
      <family val="2"/>
      <charset val="204"/>
    </font>
    <font>
      <b/>
      <sz val="9"/>
      <name val="Tahoma"/>
      <family val="2"/>
      <charset val="204"/>
    </font>
    <font>
      <sz val="10"/>
      <name val="Times New Roman"/>
      <family val="1"/>
    </font>
    <font>
      <b/>
      <u/>
      <sz val="10"/>
      <name val="Tahoma"/>
      <family val="2"/>
      <charset val="204"/>
    </font>
    <font>
      <b/>
      <i/>
      <sz val="10"/>
      <name val="Tahoma"/>
      <family val="2"/>
      <charset val="204"/>
    </font>
    <font>
      <vertAlign val="superscript"/>
      <sz val="9"/>
      <name val="Tahoma"/>
      <family val="2"/>
      <charset val="204"/>
    </font>
    <font>
      <i/>
      <sz val="9"/>
      <name val="Tahoma"/>
      <family val="2"/>
      <charset val="204"/>
    </font>
    <font>
      <i/>
      <sz val="9"/>
      <color rgb="FFFF0000"/>
      <name val="Tahoma"/>
      <family val="2"/>
      <charset val="204"/>
    </font>
    <font>
      <b/>
      <i/>
      <vertAlign val="superscript"/>
      <sz val="10"/>
      <name val="Tahoma"/>
      <family val="2"/>
      <charset val="204"/>
    </font>
    <font>
      <b/>
      <sz val="9"/>
      <name val="Tahoma"/>
      <family val="2"/>
    </font>
    <font>
      <b/>
      <i/>
      <sz val="9"/>
      <name val="Tahoma"/>
      <family val="2"/>
    </font>
    <font>
      <i/>
      <sz val="9"/>
      <name val="Tahoma"/>
      <family val="2"/>
    </font>
    <font>
      <sz val="10"/>
      <color indexed="8"/>
      <name val="Arial"/>
      <family val="2"/>
      <charset val="204"/>
    </font>
    <font>
      <sz val="10"/>
      <color indexed="8"/>
      <name val="Arial"/>
      <family val="2"/>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theme="0" tint="-0.249977111117893"/>
        <bgColor indexed="31"/>
      </patternFill>
    </fill>
    <fill>
      <patternFill patternType="solid">
        <fgColor theme="0" tint="-0.249977111117893"/>
        <bgColor indexed="22"/>
      </patternFill>
    </fill>
  </fills>
  <borders count="81">
    <border>
      <left/>
      <right/>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right/>
      <top/>
      <bottom style="thin">
        <color indexed="64"/>
      </bottom>
      <diagonal/>
    </border>
    <border>
      <left style="medium">
        <color auto="1"/>
      </left>
      <right style="medium">
        <color auto="1"/>
      </right>
      <top style="medium">
        <color auto="1"/>
      </top>
      <bottom style="thin">
        <color auto="1"/>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auto="1"/>
      </bottom>
      <diagonal/>
    </border>
    <border>
      <left style="medium">
        <color indexed="64"/>
      </left>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style="medium">
        <color auto="1"/>
      </left>
      <right style="medium">
        <color auto="1"/>
      </right>
      <top style="thin">
        <color auto="1"/>
      </top>
      <bottom/>
      <diagonal/>
    </border>
    <border>
      <left/>
      <right/>
      <top style="thin">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s>
  <cellStyleXfs count="42">
    <xf numFmtId="0" fontId="0" fillId="0" borderId="0"/>
    <xf numFmtId="0" fontId="4" fillId="0" borderId="0"/>
    <xf numFmtId="9" fontId="7" fillId="0" borderId="0" applyFont="0" applyFill="0" applyBorder="0" applyAlignment="0" applyProtection="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9" fontId="7" fillId="0" borderId="0" applyFont="0" applyFill="0" applyBorder="0" applyAlignment="0" applyProtection="0"/>
    <xf numFmtId="0" fontId="4" fillId="0" borderId="0"/>
    <xf numFmtId="0" fontId="4" fillId="0" borderId="0"/>
    <xf numFmtId="0" fontId="3" fillId="0" borderId="0"/>
    <xf numFmtId="9" fontId="8" fillId="0" borderId="0" applyFont="0" applyFill="0" applyBorder="0" applyAlignment="0" applyProtection="0"/>
    <xf numFmtId="0" fontId="7" fillId="0" borderId="0"/>
    <xf numFmtId="9" fontId="26"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43" fontId="8" fillId="0" borderId="0" applyFont="0" applyFill="0" applyBorder="0" applyAlignment="0" applyProtection="0"/>
    <xf numFmtId="0" fontId="4" fillId="0" borderId="0"/>
    <xf numFmtId="0" fontId="39" fillId="0" borderId="0"/>
    <xf numFmtId="0" fontId="8" fillId="0" borderId="0"/>
    <xf numFmtId="0" fontId="1" fillId="0" borderId="0"/>
    <xf numFmtId="0" fontId="1" fillId="0" borderId="0"/>
    <xf numFmtId="0" fontId="46" fillId="0" borderId="0"/>
    <xf numFmtId="9" fontId="4" fillId="0" borderId="0" applyFont="0" applyFill="0" applyBorder="0" applyAlignment="0" applyProtection="0"/>
    <xf numFmtId="0" fontId="56" fillId="0" borderId="0"/>
    <xf numFmtId="9" fontId="56" fillId="0" borderId="0" applyFont="0" applyFill="0" applyBorder="0" applyAlignment="0" applyProtection="0">
      <alignment vertical="top"/>
    </xf>
    <xf numFmtId="0" fontId="1" fillId="0" borderId="0"/>
    <xf numFmtId="0" fontId="57" fillId="0" borderId="0">
      <alignment vertical="top"/>
    </xf>
    <xf numFmtId="9" fontId="26" fillId="0" borderId="0" applyFont="0" applyFill="0" applyBorder="0" applyAlignment="0" applyProtection="0"/>
  </cellStyleXfs>
  <cellXfs count="1600">
    <xf numFmtId="0" fontId="0" fillId="0" borderId="0" xfId="0"/>
    <xf numFmtId="0" fontId="5" fillId="0" borderId="0" xfId="1" applyFont="1"/>
    <xf numFmtId="9" fontId="5" fillId="0" borderId="0" xfId="2" applyFont="1"/>
    <xf numFmtId="164" fontId="5" fillId="0" borderId="0" xfId="2" applyNumberFormat="1" applyFont="1"/>
    <xf numFmtId="0" fontId="5" fillId="0" borderId="0" xfId="1" applyFont="1" applyBorder="1"/>
    <xf numFmtId="165" fontId="6" fillId="0" borderId="1" xfId="1" applyNumberFormat="1" applyFont="1" applyBorder="1" applyAlignment="1">
      <alignment horizontal="right" vertical="center"/>
    </xf>
    <xf numFmtId="165" fontId="6" fillId="0" borderId="2" xfId="1" applyNumberFormat="1" applyFont="1" applyBorder="1" applyAlignment="1">
      <alignment horizontal="right" vertical="center"/>
    </xf>
    <xf numFmtId="164" fontId="6" fillId="0" borderId="2" xfId="3" applyNumberFormat="1" applyFont="1" applyFill="1" applyBorder="1" applyAlignment="1">
      <alignment horizontal="right" vertical="center"/>
    </xf>
    <xf numFmtId="164" fontId="6" fillId="0" borderId="1" xfId="3" applyNumberFormat="1" applyFont="1" applyFill="1" applyBorder="1" applyAlignment="1">
      <alignment horizontal="right" vertical="center"/>
    </xf>
    <xf numFmtId="0" fontId="6" fillId="0" borderId="3" xfId="0" applyFont="1" applyBorder="1" applyAlignment="1">
      <alignment vertical="center" wrapText="1"/>
    </xf>
    <xf numFmtId="165" fontId="6" fillId="0" borderId="4" xfId="1" applyNumberFormat="1" applyFont="1" applyBorder="1" applyAlignment="1">
      <alignment horizontal="right" vertical="center"/>
    </xf>
    <xf numFmtId="165" fontId="6" fillId="0" borderId="5" xfId="1" applyNumberFormat="1" applyFont="1" applyBorder="1" applyAlignment="1">
      <alignment horizontal="right" vertical="center"/>
    </xf>
    <xf numFmtId="164" fontId="6" fillId="0" borderId="5" xfId="3" applyNumberFormat="1" applyFont="1" applyFill="1" applyBorder="1" applyAlignment="1">
      <alignment horizontal="right" vertical="center"/>
    </xf>
    <xf numFmtId="164" fontId="6" fillId="0" borderId="4" xfId="3" applyNumberFormat="1" applyFont="1" applyFill="1" applyBorder="1" applyAlignment="1">
      <alignment horizontal="right" vertical="center"/>
    </xf>
    <xf numFmtId="0" fontId="6" fillId="0" borderId="6" xfId="0" applyFont="1" applyBorder="1" applyAlignment="1">
      <alignment vertical="center" wrapText="1"/>
    </xf>
    <xf numFmtId="0" fontId="6" fillId="0" borderId="6" xfId="0" applyFont="1" applyBorder="1" applyAlignment="1">
      <alignment wrapText="1"/>
    </xf>
    <xf numFmtId="165" fontId="6" fillId="0" borderId="7" xfId="1" applyNumberFormat="1" applyFont="1" applyBorder="1" applyAlignment="1">
      <alignment horizontal="right" vertical="center"/>
    </xf>
    <xf numFmtId="165" fontId="6" fillId="0" borderId="8" xfId="1" applyNumberFormat="1" applyFont="1" applyBorder="1" applyAlignment="1">
      <alignment horizontal="right" vertical="center"/>
    </xf>
    <xf numFmtId="164" fontId="6" fillId="0" borderId="9" xfId="3" applyNumberFormat="1" applyFont="1" applyFill="1" applyBorder="1" applyAlignment="1">
      <alignment horizontal="right" vertical="center"/>
    </xf>
    <xf numFmtId="164" fontId="6" fillId="0" borderId="7" xfId="3" applyNumberFormat="1" applyFont="1" applyFill="1" applyBorder="1" applyAlignment="1">
      <alignment horizontal="right" vertical="center"/>
    </xf>
    <xf numFmtId="0" fontId="6" fillId="0" borderId="10" xfId="0" applyFont="1" applyBorder="1" applyAlignment="1">
      <alignment wrapText="1"/>
    </xf>
    <xf numFmtId="49" fontId="9" fillId="0" borderId="11" xfId="1" applyNumberFormat="1" applyFont="1" applyBorder="1" applyAlignment="1">
      <alignment horizontal="right" vertical="center"/>
    </xf>
    <xf numFmtId="49" fontId="9" fillId="0" borderId="12" xfId="1" applyNumberFormat="1" applyFont="1" applyBorder="1" applyAlignment="1">
      <alignment horizontal="right" vertical="center"/>
    </xf>
    <xf numFmtId="49" fontId="9" fillId="0" borderId="13" xfId="1" applyNumberFormat="1" applyFont="1" applyBorder="1" applyAlignment="1">
      <alignment horizontal="right" vertical="center"/>
    </xf>
    <xf numFmtId="49" fontId="9" fillId="0" borderId="14" xfId="1" applyNumberFormat="1" applyFont="1" applyBorder="1" applyAlignment="1">
      <alignment horizontal="right" vertical="center"/>
    </xf>
    <xf numFmtId="0" fontId="5" fillId="0" borderId="0" xfId="1" applyFont="1" applyAlignment="1"/>
    <xf numFmtId="0" fontId="9" fillId="0" borderId="0" xfId="1" applyFont="1" applyAlignment="1">
      <alignment horizontal="right" vertical="center"/>
    </xf>
    <xf numFmtId="0" fontId="10" fillId="0" borderId="0" xfId="4" applyFont="1" applyAlignment="1">
      <alignment vertical="center"/>
    </xf>
    <xf numFmtId="0" fontId="11" fillId="0" borderId="0" xfId="4" applyFont="1" applyAlignment="1">
      <alignment horizontal="right" vertical="center"/>
    </xf>
    <xf numFmtId="0" fontId="11" fillId="0" borderId="14" xfId="5" applyFont="1" applyFill="1" applyBorder="1"/>
    <xf numFmtId="0" fontId="11" fillId="0" borderId="12" xfId="5" applyFont="1" applyFill="1" applyBorder="1"/>
    <xf numFmtId="0" fontId="11" fillId="0" borderId="13" xfId="5" applyFont="1" applyFill="1" applyBorder="1"/>
    <xf numFmtId="0" fontId="11" fillId="0" borderId="11" xfId="5" applyFont="1" applyFill="1" applyBorder="1"/>
    <xf numFmtId="0" fontId="10" fillId="0" borderId="10" xfId="6" applyFont="1" applyFill="1" applyBorder="1" applyAlignment="1">
      <alignment vertical="center" wrapText="1"/>
    </xf>
    <xf numFmtId="165" fontId="10" fillId="0" borderId="15" xfId="5" applyNumberFormat="1" applyFont="1" applyBorder="1" applyAlignment="1">
      <alignment vertical="center"/>
    </xf>
    <xf numFmtId="165" fontId="10" fillId="0" borderId="8" xfId="5" applyNumberFormat="1" applyFont="1" applyBorder="1" applyAlignment="1">
      <alignment vertical="center"/>
    </xf>
    <xf numFmtId="165" fontId="10" fillId="0" borderId="16" xfId="5" applyNumberFormat="1" applyFont="1" applyBorder="1" applyAlignment="1">
      <alignment vertical="center"/>
    </xf>
    <xf numFmtId="0" fontId="10" fillId="0" borderId="6" xfId="6" applyFont="1" applyFill="1" applyBorder="1" applyAlignment="1">
      <alignment wrapText="1"/>
    </xf>
    <xf numFmtId="165" fontId="10" fillId="0" borderId="4" xfId="5" applyNumberFormat="1" applyFont="1" applyBorder="1" applyAlignment="1">
      <alignment vertical="center"/>
    </xf>
    <xf numFmtId="165" fontId="10" fillId="0" borderId="5" xfId="5" applyNumberFormat="1" applyFont="1" applyBorder="1" applyAlignment="1">
      <alignment vertical="center"/>
    </xf>
    <xf numFmtId="165" fontId="10" fillId="0" borderId="17" xfId="5" applyNumberFormat="1" applyFont="1" applyBorder="1" applyAlignment="1">
      <alignment vertical="center"/>
    </xf>
    <xf numFmtId="0" fontId="10" fillId="0" borderId="6" xfId="6" applyFont="1" applyFill="1" applyBorder="1" applyAlignment="1">
      <alignment horizontal="left" wrapText="1"/>
    </xf>
    <xf numFmtId="0" fontId="10" fillId="0" borderId="3" xfId="6" applyFont="1" applyFill="1" applyBorder="1" applyAlignment="1">
      <alignment wrapText="1"/>
    </xf>
    <xf numFmtId="165" fontId="10" fillId="0" borderId="1" xfId="5" applyNumberFormat="1" applyFont="1" applyBorder="1" applyAlignment="1">
      <alignment vertical="center"/>
    </xf>
    <xf numFmtId="165" fontId="10" fillId="0" borderId="2" xfId="5" applyNumberFormat="1" applyFont="1" applyBorder="1" applyAlignment="1">
      <alignment vertical="center"/>
    </xf>
    <xf numFmtId="165" fontId="10" fillId="0" borderId="18" xfId="5" applyNumberFormat="1" applyFont="1" applyBorder="1" applyAlignment="1">
      <alignment vertical="center"/>
    </xf>
    <xf numFmtId="0" fontId="11" fillId="0" borderId="0" xfId="5" applyFont="1" applyFill="1" applyAlignment="1">
      <alignment wrapText="1"/>
    </xf>
    <xf numFmtId="165" fontId="10" fillId="0" borderId="0" xfId="5" applyNumberFormat="1" applyFont="1" applyAlignment="1">
      <alignment vertical="center"/>
    </xf>
    <xf numFmtId="0" fontId="9" fillId="0" borderId="14" xfId="1" applyFont="1" applyBorder="1"/>
    <xf numFmtId="0" fontId="9" fillId="0" borderId="12" xfId="1" applyFont="1" applyBorder="1"/>
    <xf numFmtId="0" fontId="9" fillId="0" borderId="13" xfId="1" applyFont="1" applyBorder="1"/>
    <xf numFmtId="0" fontId="9" fillId="0" borderId="11" xfId="1" applyFont="1" applyBorder="1"/>
    <xf numFmtId="0" fontId="6" fillId="0" borderId="10" xfId="1" applyFont="1" applyBorder="1" applyAlignment="1">
      <alignment horizontal="left" vertical="center" wrapText="1"/>
    </xf>
    <xf numFmtId="164" fontId="6" fillId="0" borderId="15" xfId="2" applyNumberFormat="1" applyFont="1" applyBorder="1"/>
    <xf numFmtId="164" fontId="6" fillId="0" borderId="8" xfId="2" applyNumberFormat="1" applyFont="1" applyBorder="1"/>
    <xf numFmtId="164" fontId="6" fillId="0" borderId="16" xfId="2" applyNumberFormat="1" applyFont="1" applyBorder="1"/>
    <xf numFmtId="0" fontId="6" fillId="0" borderId="6" xfId="1" applyFont="1" applyBorder="1" applyAlignment="1">
      <alignment horizontal="left" vertical="center" wrapText="1"/>
    </xf>
    <xf numFmtId="164" fontId="6" fillId="0" borderId="4" xfId="2" applyNumberFormat="1" applyFont="1" applyBorder="1"/>
    <xf numFmtId="164" fontId="6" fillId="0" borderId="5" xfId="2" applyNumberFormat="1" applyFont="1" applyBorder="1"/>
    <xf numFmtId="164" fontId="6" fillId="0" borderId="17" xfId="2" applyNumberFormat="1" applyFont="1" applyBorder="1"/>
    <xf numFmtId="0" fontId="6" fillId="0" borderId="3" xfId="1" applyFont="1" applyBorder="1" applyAlignment="1">
      <alignment horizontal="left" vertical="center" wrapText="1"/>
    </xf>
    <xf numFmtId="164" fontId="6" fillId="0" borderId="1" xfId="2" applyNumberFormat="1" applyFont="1" applyBorder="1"/>
    <xf numFmtId="164" fontId="6" fillId="0" borderId="2" xfId="2" applyNumberFormat="1" applyFont="1" applyBorder="1"/>
    <xf numFmtId="164" fontId="6" fillId="0" borderId="18" xfId="2" applyNumberFormat="1" applyFont="1" applyBorder="1"/>
    <xf numFmtId="0" fontId="6" fillId="0" borderId="0" xfId="4" applyFont="1" applyAlignment="1">
      <alignment vertical="center"/>
    </xf>
    <xf numFmtId="0" fontId="9" fillId="0" borderId="0" xfId="4" applyFont="1" applyAlignment="1">
      <alignment horizontal="right" vertical="center"/>
    </xf>
    <xf numFmtId="0" fontId="9" fillId="0" borderId="12" xfId="7" applyFont="1" applyBorder="1" applyAlignment="1">
      <alignment horizontal="right" vertical="center"/>
    </xf>
    <xf numFmtId="0" fontId="9" fillId="0" borderId="13" xfId="7" applyFont="1" applyBorder="1" applyAlignment="1">
      <alignment horizontal="right" vertical="center"/>
    </xf>
    <xf numFmtId="0" fontId="12" fillId="0" borderId="19" xfId="7" applyFont="1" applyBorder="1"/>
    <xf numFmtId="0" fontId="12" fillId="0" borderId="9" xfId="7" applyFont="1" applyBorder="1"/>
    <xf numFmtId="0" fontId="12" fillId="0" borderId="7" xfId="7" applyFont="1" applyBorder="1"/>
    <xf numFmtId="2" fontId="12" fillId="0" borderId="7" xfId="7" applyNumberFormat="1" applyFont="1" applyBorder="1"/>
    <xf numFmtId="2" fontId="12" fillId="0" borderId="9" xfId="7" applyNumberFormat="1" applyFont="1" applyBorder="1"/>
    <xf numFmtId="0" fontId="12" fillId="0" borderId="17" xfId="7" applyFont="1" applyBorder="1"/>
    <xf numFmtId="0" fontId="12" fillId="0" borderId="5" xfId="7" applyFont="1" applyBorder="1"/>
    <xf numFmtId="0" fontId="12" fillId="0" borderId="4" xfId="7" applyFont="1" applyBorder="1"/>
    <xf numFmtId="2" fontId="12" fillId="0" borderId="4" xfId="7" applyNumberFormat="1" applyFont="1" applyBorder="1"/>
    <xf numFmtId="2" fontId="12" fillId="0" borderId="5" xfId="7" applyNumberFormat="1" applyFont="1" applyBorder="1"/>
    <xf numFmtId="3" fontId="12" fillId="0" borderId="0" xfId="8" applyNumberFormat="1" applyFont="1" applyFill="1"/>
    <xf numFmtId="0" fontId="12" fillId="0" borderId="18" xfId="7" applyFont="1" applyBorder="1"/>
    <xf numFmtId="0" fontId="12" fillId="0" borderId="2" xfId="7" applyFont="1" applyBorder="1"/>
    <xf numFmtId="0" fontId="12" fillId="0" borderId="1" xfId="7" applyFont="1" applyBorder="1"/>
    <xf numFmtId="0" fontId="13" fillId="0" borderId="0" xfId="0" applyFont="1"/>
    <xf numFmtId="0" fontId="9" fillId="0" borderId="0" xfId="4" applyFont="1" applyAlignment="1">
      <alignment horizontal="center" vertical="center" wrapText="1"/>
    </xf>
    <xf numFmtId="0" fontId="6" fillId="0" borderId="0" xfId="9" applyFont="1" applyFill="1"/>
    <xf numFmtId="0" fontId="9" fillId="0" borderId="14" xfId="9" applyFont="1" applyFill="1" applyBorder="1" applyAlignment="1">
      <alignment vertical="center"/>
    </xf>
    <xf numFmtId="0" fontId="9" fillId="0" borderId="12" xfId="9" applyFont="1" applyFill="1" applyBorder="1" applyAlignment="1">
      <alignment vertical="center"/>
    </xf>
    <xf numFmtId="0" fontId="9" fillId="0" borderId="13" xfId="9" applyFont="1" applyFill="1" applyBorder="1" applyAlignment="1">
      <alignment vertical="center"/>
    </xf>
    <xf numFmtId="0" fontId="9" fillId="0" borderId="11" xfId="9" applyFont="1" applyFill="1" applyBorder="1" applyAlignment="1">
      <alignment vertical="center"/>
    </xf>
    <xf numFmtId="0" fontId="6" fillId="0" borderId="10" xfId="0" applyFont="1" applyFill="1" applyBorder="1" applyAlignment="1">
      <alignment vertical="center" wrapText="1"/>
    </xf>
    <xf numFmtId="164" fontId="6" fillId="0" borderId="7" xfId="2" applyNumberFormat="1" applyFont="1" applyFill="1" applyBorder="1" applyAlignment="1">
      <alignment vertical="center"/>
    </xf>
    <xf numFmtId="164" fontId="6" fillId="0" borderId="9" xfId="2" applyNumberFormat="1" applyFont="1" applyFill="1" applyBorder="1" applyAlignment="1">
      <alignment vertical="center"/>
    </xf>
    <xf numFmtId="164" fontId="6" fillId="0" borderId="19" xfId="2" applyNumberFormat="1" applyFont="1" applyFill="1" applyBorder="1" applyAlignment="1">
      <alignment vertical="center"/>
    </xf>
    <xf numFmtId="0" fontId="6" fillId="0" borderId="6" xfId="0" applyFont="1" applyFill="1" applyBorder="1" applyAlignment="1">
      <alignment vertical="center" wrapText="1"/>
    </xf>
    <xf numFmtId="164" fontId="6" fillId="0" borderId="4" xfId="2" applyNumberFormat="1" applyFont="1" applyFill="1" applyBorder="1" applyAlignment="1">
      <alignment vertical="center"/>
    </xf>
    <xf numFmtId="164" fontId="6" fillId="0" borderId="5" xfId="2" applyNumberFormat="1" applyFont="1" applyFill="1" applyBorder="1" applyAlignment="1">
      <alignment vertical="center"/>
    </xf>
    <xf numFmtId="164" fontId="6" fillId="0" borderId="17" xfId="2" applyNumberFormat="1" applyFont="1" applyFill="1" applyBorder="1" applyAlignment="1">
      <alignment vertical="center"/>
    </xf>
    <xf numFmtId="0" fontId="6" fillId="0" borderId="6" xfId="0" applyFont="1" applyFill="1" applyBorder="1" applyAlignment="1">
      <alignment wrapText="1"/>
    </xf>
    <xf numFmtId="0" fontId="6" fillId="0" borderId="3" xfId="0" applyFont="1" applyFill="1" applyBorder="1" applyAlignment="1">
      <alignment vertical="center" wrapText="1"/>
    </xf>
    <xf numFmtId="164" fontId="6" fillId="0" borderId="1" xfId="2" applyNumberFormat="1" applyFont="1" applyFill="1" applyBorder="1" applyAlignment="1">
      <alignment vertical="center"/>
    </xf>
    <xf numFmtId="164" fontId="6" fillId="0" borderId="2" xfId="2" applyNumberFormat="1" applyFont="1" applyFill="1" applyBorder="1" applyAlignment="1">
      <alignment vertical="center"/>
    </xf>
    <xf numFmtId="164" fontId="6" fillId="0" borderId="18" xfId="2" applyNumberFormat="1" applyFont="1" applyFill="1" applyBorder="1" applyAlignment="1">
      <alignment vertical="center"/>
    </xf>
    <xf numFmtId="0" fontId="6" fillId="0" borderId="0" xfId="4" applyFont="1" applyAlignment="1">
      <alignment horizontal="center" vertical="center" wrapText="1"/>
    </xf>
    <xf numFmtId="0" fontId="6" fillId="0" borderId="0" xfId="9" applyFont="1"/>
    <xf numFmtId="0" fontId="9" fillId="0" borderId="13" xfId="9" applyFont="1" applyBorder="1"/>
    <xf numFmtId="0" fontId="9" fillId="0" borderId="12" xfId="9" applyFont="1" applyBorder="1"/>
    <xf numFmtId="0" fontId="9" fillId="0" borderId="11" xfId="9" applyFont="1" applyBorder="1"/>
    <xf numFmtId="0" fontId="6" fillId="0" borderId="10" xfId="0" applyFont="1" applyBorder="1" applyAlignment="1">
      <alignment vertical="center" wrapText="1"/>
    </xf>
    <xf numFmtId="164" fontId="6" fillId="0" borderId="7" xfId="2" applyNumberFormat="1" applyFont="1" applyBorder="1" applyAlignment="1">
      <alignment vertical="center"/>
    </xf>
    <xf numFmtId="164" fontId="6" fillId="0" borderId="9" xfId="2" applyNumberFormat="1" applyFont="1" applyBorder="1" applyAlignment="1">
      <alignment vertical="center"/>
    </xf>
    <xf numFmtId="164" fontId="6" fillId="0" borderId="19" xfId="2" applyNumberFormat="1" applyFont="1" applyBorder="1" applyAlignment="1">
      <alignment vertical="center"/>
    </xf>
    <xf numFmtId="164" fontId="6" fillId="0" borderId="4" xfId="2" applyNumberFormat="1" applyFont="1" applyBorder="1" applyAlignment="1">
      <alignment vertical="center"/>
    </xf>
    <xf numFmtId="164" fontId="6" fillId="0" borderId="5" xfId="2" applyNumberFormat="1" applyFont="1" applyBorder="1" applyAlignment="1">
      <alignment vertical="center"/>
    </xf>
    <xf numFmtId="164" fontId="6" fillId="0" borderId="17" xfId="2" applyNumberFormat="1" applyFont="1" applyBorder="1" applyAlignment="1">
      <alignment vertical="center"/>
    </xf>
    <xf numFmtId="164" fontId="6" fillId="0" borderId="1" xfId="2" applyNumberFormat="1" applyFont="1" applyBorder="1" applyAlignment="1">
      <alignment vertical="center"/>
    </xf>
    <xf numFmtId="164" fontId="6" fillId="0" borderId="2" xfId="2" applyNumberFormat="1" applyFont="1" applyBorder="1" applyAlignment="1">
      <alignment vertical="center"/>
    </xf>
    <xf numFmtId="164" fontId="6" fillId="0" borderId="18" xfId="2" applyNumberFormat="1" applyFont="1" applyBorder="1" applyAlignment="1">
      <alignment vertical="center"/>
    </xf>
    <xf numFmtId="0" fontId="9" fillId="0" borderId="14" xfId="4" applyFont="1" applyBorder="1" applyAlignment="1">
      <alignment vertical="center"/>
    </xf>
    <xf numFmtId="0" fontId="9" fillId="0" borderId="13" xfId="4" applyFont="1" applyBorder="1" applyAlignment="1">
      <alignment horizontal="right" vertical="center"/>
    </xf>
    <xf numFmtId="0" fontId="9" fillId="0" borderId="12" xfId="4" applyFont="1" applyBorder="1" applyAlignment="1">
      <alignment vertical="center"/>
    </xf>
    <xf numFmtId="0" fontId="9" fillId="0" borderId="13" xfId="4" applyFont="1" applyBorder="1" applyAlignment="1">
      <alignment vertical="center"/>
    </xf>
    <xf numFmtId="0" fontId="9" fillId="0" borderId="11" xfId="4" applyFont="1" applyBorder="1" applyAlignment="1">
      <alignment vertical="center"/>
    </xf>
    <xf numFmtId="3" fontId="6" fillId="0" borderId="10" xfId="9" applyNumberFormat="1" applyFont="1" applyFill="1" applyBorder="1"/>
    <xf numFmtId="3" fontId="6" fillId="0" borderId="15" xfId="9" applyNumberFormat="1" applyFont="1" applyFill="1" applyBorder="1"/>
    <xf numFmtId="3" fontId="6" fillId="0" borderId="8" xfId="9" applyNumberFormat="1" applyFont="1" applyFill="1" applyBorder="1"/>
    <xf numFmtId="3" fontId="6" fillId="0" borderId="16" xfId="9" applyNumberFormat="1" applyFont="1" applyFill="1" applyBorder="1"/>
    <xf numFmtId="3" fontId="6" fillId="0" borderId="6" xfId="9" applyNumberFormat="1" applyFont="1" applyFill="1" applyBorder="1"/>
    <xf numFmtId="3" fontId="6" fillId="0" borderId="4" xfId="9" applyNumberFormat="1" applyFont="1" applyFill="1" applyBorder="1"/>
    <xf numFmtId="3" fontId="6" fillId="0" borderId="5" xfId="9" applyNumberFormat="1" applyFont="1" applyFill="1" applyBorder="1"/>
    <xf numFmtId="3" fontId="6" fillId="0" borderId="17" xfId="9" applyNumberFormat="1" applyFont="1" applyFill="1" applyBorder="1"/>
    <xf numFmtId="3" fontId="6" fillId="0" borderId="3" xfId="4" applyNumberFormat="1" applyFont="1" applyFill="1" applyBorder="1" applyAlignment="1">
      <alignment vertical="center"/>
    </xf>
    <xf numFmtId="3" fontId="6" fillId="0" borderId="1" xfId="4" applyNumberFormat="1" applyFont="1" applyFill="1" applyBorder="1" applyAlignment="1">
      <alignment horizontal="right" vertical="center"/>
    </xf>
    <xf numFmtId="3" fontId="6" fillId="0" borderId="2" xfId="4" applyNumberFormat="1" applyFont="1" applyFill="1" applyBorder="1" applyAlignment="1">
      <alignment vertical="center"/>
    </xf>
    <xf numFmtId="3" fontId="6" fillId="0" borderId="1" xfId="4" applyNumberFormat="1" applyFont="1" applyFill="1" applyBorder="1" applyAlignment="1">
      <alignment vertical="center"/>
    </xf>
    <xf numFmtId="3" fontId="6" fillId="0" borderId="18" xfId="4" applyNumberFormat="1" applyFont="1" applyFill="1" applyBorder="1" applyAlignment="1">
      <alignment vertical="center"/>
    </xf>
    <xf numFmtId="0" fontId="9" fillId="0" borderId="0" xfId="4" applyFont="1" applyAlignment="1">
      <alignment vertical="center" wrapText="1"/>
    </xf>
    <xf numFmtId="1" fontId="9" fillId="0" borderId="20" xfId="9" applyNumberFormat="1" applyFont="1" applyBorder="1" applyAlignment="1">
      <alignment horizontal="right" vertical="center"/>
    </xf>
    <xf numFmtId="1" fontId="9" fillId="0" borderId="21" xfId="9" applyNumberFormat="1" applyFont="1" applyBorder="1" applyAlignment="1">
      <alignment horizontal="right" vertical="center"/>
    </xf>
    <xf numFmtId="1" fontId="9" fillId="0" borderId="22" xfId="9" applyNumberFormat="1" applyFont="1" applyBorder="1" applyAlignment="1">
      <alignment horizontal="right" vertical="center"/>
    </xf>
    <xf numFmtId="0" fontId="6" fillId="0" borderId="15" xfId="0" applyFont="1" applyBorder="1" applyAlignment="1">
      <alignment vertical="center" wrapText="1"/>
    </xf>
    <xf numFmtId="1" fontId="6" fillId="0" borderId="16" xfId="9" applyNumberFormat="1" applyFont="1" applyBorder="1"/>
    <xf numFmtId="1" fontId="6" fillId="0" borderId="8" xfId="9" applyNumberFormat="1" applyFont="1" applyBorder="1"/>
    <xf numFmtId="1" fontId="6" fillId="0" borderId="15" xfId="9" applyNumberFormat="1" applyFont="1" applyBorder="1"/>
    <xf numFmtId="0" fontId="6" fillId="0" borderId="4" xfId="0" applyFont="1" applyBorder="1" applyAlignment="1">
      <alignment vertical="center" wrapText="1"/>
    </xf>
    <xf numFmtId="1" fontId="6" fillId="0" borderId="17" xfId="9" applyNumberFormat="1" applyFont="1" applyBorder="1"/>
    <xf numFmtId="1" fontId="6" fillId="0" borderId="5" xfId="9" applyNumberFormat="1" applyFont="1" applyBorder="1"/>
    <xf numFmtId="1" fontId="6" fillId="0" borderId="4" xfId="9" applyNumberFormat="1" applyFont="1" applyBorder="1"/>
    <xf numFmtId="0" fontId="6" fillId="0" borderId="4" xfId="0" applyFont="1" applyFill="1" applyBorder="1" applyAlignment="1">
      <alignment vertical="center" wrapText="1"/>
    </xf>
    <xf numFmtId="0" fontId="6" fillId="0" borderId="1" xfId="0" applyFont="1" applyBorder="1" applyAlignment="1">
      <alignment horizontal="left" vertical="center" wrapText="1"/>
    </xf>
    <xf numFmtId="1" fontId="9" fillId="0" borderId="18" xfId="4" applyNumberFormat="1" applyFont="1" applyBorder="1" applyAlignment="1">
      <alignment vertical="center"/>
    </xf>
    <xf numFmtId="1" fontId="9" fillId="0" borderId="2" xfId="4" applyNumberFormat="1" applyFont="1" applyBorder="1" applyAlignment="1">
      <alignment vertical="center"/>
    </xf>
    <xf numFmtId="1" fontId="9" fillId="0" borderId="1" xfId="4" applyNumberFormat="1" applyFont="1" applyBorder="1" applyAlignment="1">
      <alignment vertical="center"/>
    </xf>
    <xf numFmtId="0" fontId="6" fillId="0" borderId="0" xfId="0" applyFont="1" applyBorder="1" applyAlignment="1">
      <alignment horizontal="left" vertical="center" wrapText="1"/>
    </xf>
    <xf numFmtId="1" fontId="6" fillId="0" borderId="0" xfId="4" applyNumberFormat="1" applyFont="1" applyAlignment="1">
      <alignment vertical="center"/>
    </xf>
    <xf numFmtId="3" fontId="6" fillId="0" borderId="16" xfId="9" applyNumberFormat="1" applyFont="1" applyBorder="1"/>
    <xf numFmtId="3" fontId="6" fillId="0" borderId="8" xfId="9" applyNumberFormat="1" applyFont="1" applyBorder="1"/>
    <xf numFmtId="3" fontId="6" fillId="0" borderId="15" xfId="9" applyNumberFormat="1" applyFont="1" applyBorder="1"/>
    <xf numFmtId="3" fontId="6" fillId="0" borderId="17" xfId="9" applyNumberFormat="1" applyFont="1" applyBorder="1"/>
    <xf numFmtId="3" fontId="6" fillId="0" borderId="5" xfId="9" applyNumberFormat="1" applyFont="1" applyBorder="1"/>
    <xf numFmtId="3" fontId="6" fillId="0" borderId="4" xfId="9" applyNumberFormat="1" applyFont="1" applyBorder="1"/>
    <xf numFmtId="0" fontId="9" fillId="0" borderId="1" xfId="0" applyFont="1" applyBorder="1" applyAlignment="1">
      <alignment horizontal="left" vertical="center" wrapText="1"/>
    </xf>
    <xf numFmtId="3" fontId="9" fillId="0" borderId="18" xfId="4" applyNumberFormat="1" applyFont="1" applyBorder="1" applyAlignment="1">
      <alignment vertical="center"/>
    </xf>
    <xf numFmtId="3" fontId="9" fillId="0" borderId="2" xfId="4" applyNumberFormat="1" applyFont="1" applyBorder="1" applyAlignment="1">
      <alignment vertical="center"/>
    </xf>
    <xf numFmtId="3" fontId="9" fillId="0" borderId="1" xfId="4" applyNumberFormat="1" applyFont="1" applyBorder="1" applyAlignment="1">
      <alignment vertical="center"/>
    </xf>
    <xf numFmtId="0" fontId="9" fillId="0" borderId="0" xfId="0" applyFont="1" applyBorder="1" applyAlignment="1">
      <alignment horizontal="left" vertical="center" wrapText="1"/>
    </xf>
    <xf numFmtId="166" fontId="6" fillId="0" borderId="0" xfId="10" applyNumberFormat="1" applyFont="1" applyAlignment="1">
      <alignment vertical="center"/>
    </xf>
    <xf numFmtId="0" fontId="14" fillId="0" borderId="0" xfId="1" applyFont="1" applyAlignment="1"/>
    <xf numFmtId="0" fontId="6" fillId="0" borderId="0" xfId="1" applyFont="1"/>
    <xf numFmtId="0" fontId="6" fillId="0" borderId="15" xfId="1" applyFont="1" applyBorder="1" applyAlignment="1">
      <alignment wrapText="1"/>
    </xf>
    <xf numFmtId="164" fontId="6" fillId="0" borderId="16" xfId="3" applyNumberFormat="1" applyFont="1" applyFill="1" applyBorder="1" applyAlignment="1">
      <alignment vertical="center"/>
    </xf>
    <xf numFmtId="164" fontId="6" fillId="0" borderId="8" xfId="3" applyNumberFormat="1" applyFont="1" applyFill="1" applyBorder="1" applyAlignment="1">
      <alignment vertical="center"/>
    </xf>
    <xf numFmtId="164" fontId="6" fillId="0" borderId="7" xfId="3" applyNumberFormat="1" applyFont="1" applyFill="1" applyBorder="1" applyAlignment="1">
      <alignment vertical="center"/>
    </xf>
    <xf numFmtId="164" fontId="6" fillId="0" borderId="9" xfId="3" applyNumberFormat="1" applyFont="1" applyFill="1" applyBorder="1" applyAlignment="1">
      <alignment vertical="center"/>
    </xf>
    <xf numFmtId="165" fontId="6" fillId="0" borderId="7" xfId="1" applyNumberFormat="1" applyFont="1" applyBorder="1" applyAlignment="1">
      <alignment vertical="center"/>
    </xf>
    <xf numFmtId="165" fontId="6" fillId="0" borderId="8" xfId="1" applyNumberFormat="1" applyFont="1" applyBorder="1" applyAlignment="1">
      <alignment vertical="center"/>
    </xf>
    <xf numFmtId="0" fontId="5" fillId="0" borderId="0" xfId="1" applyFont="1" applyBorder="1" applyAlignment="1">
      <alignment vertical="center"/>
    </xf>
    <xf numFmtId="0" fontId="6" fillId="0" borderId="4" xfId="1" applyFont="1" applyBorder="1" applyAlignment="1">
      <alignment wrapText="1"/>
    </xf>
    <xf numFmtId="164" fontId="6" fillId="0" borderId="17" xfId="3" applyNumberFormat="1" applyFont="1" applyFill="1" applyBorder="1" applyAlignment="1">
      <alignment vertical="center"/>
    </xf>
    <xf numFmtId="164" fontId="6" fillId="0" borderId="5" xfId="3" applyNumberFormat="1" applyFont="1" applyFill="1" applyBorder="1" applyAlignment="1">
      <alignment vertical="center"/>
    </xf>
    <xf numFmtId="164" fontId="6" fillId="0" borderId="4" xfId="3" applyNumberFormat="1" applyFont="1" applyFill="1" applyBorder="1" applyAlignment="1">
      <alignment vertical="center"/>
    </xf>
    <xf numFmtId="165" fontId="6" fillId="0" borderId="4" xfId="1" applyNumberFormat="1" applyFont="1" applyBorder="1" applyAlignment="1">
      <alignment vertical="center"/>
    </xf>
    <xf numFmtId="165" fontId="6" fillId="0" borderId="5" xfId="1" applyNumberFormat="1" applyFont="1" applyBorder="1" applyAlignment="1">
      <alignment vertical="center"/>
    </xf>
    <xf numFmtId="164" fontId="6" fillId="0" borderId="1" xfId="3" applyNumberFormat="1" applyFont="1" applyFill="1" applyBorder="1" applyAlignment="1">
      <alignment horizontal="left" vertical="center" wrapText="1"/>
    </xf>
    <xf numFmtId="164" fontId="6" fillId="0" borderId="18" xfId="3" applyNumberFormat="1" applyFont="1" applyFill="1" applyBorder="1" applyAlignment="1">
      <alignment vertical="center"/>
    </xf>
    <xf numFmtId="164" fontId="6" fillId="0" borderId="2" xfId="3" applyNumberFormat="1" applyFont="1" applyFill="1" applyBorder="1" applyAlignment="1">
      <alignment vertical="center"/>
    </xf>
    <xf numFmtId="164" fontId="6" fillId="0" borderId="1" xfId="3" applyNumberFormat="1" applyFont="1" applyFill="1" applyBorder="1" applyAlignment="1">
      <alignment vertical="center"/>
    </xf>
    <xf numFmtId="165" fontId="6" fillId="0" borderId="1" xfId="1" applyNumberFormat="1" applyFont="1" applyBorder="1" applyAlignment="1">
      <alignment vertical="center"/>
    </xf>
    <xf numFmtId="165" fontId="6" fillId="0" borderId="2" xfId="1" applyNumberFormat="1" applyFont="1" applyBorder="1" applyAlignment="1">
      <alignment vertical="center"/>
    </xf>
    <xf numFmtId="3" fontId="6" fillId="0" borderId="0" xfId="4" applyNumberFormat="1" applyFont="1" applyFill="1" applyAlignment="1">
      <alignment vertical="center"/>
    </xf>
    <xf numFmtId="0" fontId="6" fillId="0" borderId="14" xfId="4" applyFont="1" applyFill="1" applyBorder="1" applyAlignment="1">
      <alignment vertical="center"/>
    </xf>
    <xf numFmtId="0" fontId="6" fillId="0" borderId="11" xfId="4" applyFont="1" applyFill="1" applyBorder="1" applyAlignment="1">
      <alignment vertical="center"/>
    </xf>
    <xf numFmtId="0" fontId="6" fillId="0" borderId="12" xfId="4" applyFont="1" applyFill="1" applyBorder="1" applyAlignment="1">
      <alignment vertical="center"/>
    </xf>
    <xf numFmtId="0" fontId="6" fillId="0" borderId="13" xfId="4" applyFont="1" applyFill="1" applyBorder="1" applyAlignment="1">
      <alignment vertical="center"/>
    </xf>
    <xf numFmtId="0" fontId="6" fillId="0" borderId="10" xfId="4" applyFont="1" applyFill="1" applyBorder="1" applyAlignment="1">
      <alignment vertical="center" wrapText="1"/>
    </xf>
    <xf numFmtId="3" fontId="6" fillId="0" borderId="16" xfId="4" applyNumberFormat="1" applyFont="1" applyFill="1" applyBorder="1" applyAlignment="1">
      <alignment vertical="center"/>
    </xf>
    <xf numFmtId="3" fontId="6" fillId="0" borderId="8" xfId="4" applyNumberFormat="1" applyFont="1" applyFill="1" applyBorder="1" applyAlignment="1">
      <alignment vertical="center"/>
    </xf>
    <xf numFmtId="3" fontId="6" fillId="0" borderId="15" xfId="4" applyNumberFormat="1" applyFont="1" applyFill="1" applyBorder="1" applyAlignment="1">
      <alignment vertical="center"/>
    </xf>
    <xf numFmtId="0" fontId="6" fillId="0" borderId="6" xfId="4" applyFont="1" applyFill="1" applyBorder="1" applyAlignment="1">
      <alignment vertical="center" wrapText="1"/>
    </xf>
    <xf numFmtId="3" fontId="6" fillId="0" borderId="17" xfId="4" applyNumberFormat="1" applyFont="1" applyFill="1" applyBorder="1" applyAlignment="1">
      <alignment vertical="center"/>
    </xf>
    <xf numFmtId="3" fontId="6" fillId="0" borderId="5" xfId="4" applyNumberFormat="1" applyFont="1" applyFill="1" applyBorder="1" applyAlignment="1">
      <alignment vertical="center"/>
    </xf>
    <xf numFmtId="3" fontId="6" fillId="0" borderId="4" xfId="4" applyNumberFormat="1" applyFont="1" applyFill="1" applyBorder="1" applyAlignment="1">
      <alignment vertical="center"/>
    </xf>
    <xf numFmtId="0" fontId="6" fillId="0" borderId="3" xfId="4" applyFont="1" applyFill="1" applyBorder="1" applyAlignment="1">
      <alignment vertical="center" wrapText="1"/>
    </xf>
    <xf numFmtId="0" fontId="6" fillId="0" borderId="0" xfId="4" applyFont="1" applyFill="1" applyAlignment="1">
      <alignment vertical="center"/>
    </xf>
    <xf numFmtId="164" fontId="6" fillId="0" borderId="16" xfId="4" applyNumberFormat="1" applyFont="1" applyFill="1" applyBorder="1" applyAlignment="1">
      <alignment vertical="center"/>
    </xf>
    <xf numFmtId="164" fontId="6" fillId="0" borderId="8" xfId="4" applyNumberFormat="1" applyFont="1" applyFill="1" applyBorder="1" applyAlignment="1">
      <alignment vertical="center"/>
    </xf>
    <xf numFmtId="164" fontId="6" fillId="0" borderId="15" xfId="4" applyNumberFormat="1" applyFont="1" applyFill="1" applyBorder="1" applyAlignment="1">
      <alignment vertical="center"/>
    </xf>
    <xf numFmtId="165" fontId="6" fillId="0" borderId="15" xfId="4" applyNumberFormat="1" applyFont="1" applyFill="1" applyBorder="1" applyAlignment="1">
      <alignment vertical="center"/>
    </xf>
    <xf numFmtId="164" fontId="6" fillId="0" borderId="17" xfId="4" applyNumberFormat="1" applyFont="1" applyFill="1" applyBorder="1" applyAlignment="1">
      <alignment vertical="center"/>
    </xf>
    <xf numFmtId="164" fontId="6" fillId="0" borderId="5" xfId="4" applyNumberFormat="1" applyFont="1" applyFill="1" applyBorder="1" applyAlignment="1">
      <alignment vertical="center"/>
    </xf>
    <xf numFmtId="164" fontId="6" fillId="0" borderId="4" xfId="4" applyNumberFormat="1" applyFont="1" applyFill="1" applyBorder="1" applyAlignment="1">
      <alignment vertical="center"/>
    </xf>
    <xf numFmtId="165" fontId="6" fillId="0" borderId="4" xfId="4" applyNumberFormat="1" applyFont="1" applyFill="1" applyBorder="1" applyAlignment="1">
      <alignment vertical="center"/>
    </xf>
    <xf numFmtId="164" fontId="6" fillId="0" borderId="18" xfId="4" applyNumberFormat="1" applyFont="1" applyFill="1" applyBorder="1" applyAlignment="1">
      <alignment vertical="center"/>
    </xf>
    <xf numFmtId="164" fontId="6" fillId="0" borderId="2" xfId="4" applyNumberFormat="1" applyFont="1" applyFill="1" applyBorder="1" applyAlignment="1">
      <alignment vertical="center"/>
    </xf>
    <xf numFmtId="164" fontId="6" fillId="0" borderId="1" xfId="4" applyNumberFormat="1" applyFont="1" applyFill="1" applyBorder="1" applyAlignment="1">
      <alignment vertical="center"/>
    </xf>
    <xf numFmtId="165" fontId="6" fillId="0" borderId="1" xfId="4" applyNumberFormat="1" applyFont="1" applyFill="1" applyBorder="1" applyAlignment="1">
      <alignment vertical="center"/>
    </xf>
    <xf numFmtId="0" fontId="9" fillId="0" borderId="0" xfId="4" applyFont="1" applyAlignment="1">
      <alignment vertical="center"/>
    </xf>
    <xf numFmtId="0" fontId="6" fillId="0" borderId="0" xfId="1" applyFont="1" applyBorder="1"/>
    <xf numFmtId="0" fontId="6" fillId="0" borderId="10" xfId="1" applyFont="1" applyBorder="1" applyAlignment="1">
      <alignment wrapText="1"/>
    </xf>
    <xf numFmtId="0" fontId="6" fillId="0" borderId="6" xfId="1" applyFont="1" applyBorder="1" applyAlignment="1">
      <alignment wrapText="1"/>
    </xf>
    <xf numFmtId="0" fontId="6" fillId="0" borderId="3" xfId="1" applyFont="1" applyBorder="1" applyAlignment="1">
      <alignment wrapText="1"/>
    </xf>
    <xf numFmtId="0" fontId="9" fillId="0" borderId="12" xfId="4" applyFont="1" applyBorder="1" applyAlignment="1">
      <alignment horizontal="right" vertical="center"/>
    </xf>
    <xf numFmtId="0" fontId="9" fillId="0" borderId="11" xfId="4" applyFont="1" applyBorder="1" applyAlignment="1">
      <alignment horizontal="right" vertical="center"/>
    </xf>
    <xf numFmtId="0" fontId="6" fillId="0" borderId="10" xfId="7" applyFont="1" applyBorder="1" applyAlignment="1">
      <alignment vertical="center"/>
    </xf>
    <xf numFmtId="165" fontId="6" fillId="0" borderId="15" xfId="4" applyNumberFormat="1" applyFont="1" applyBorder="1" applyAlignment="1">
      <alignment horizontal="right" vertical="center"/>
    </xf>
    <xf numFmtId="165" fontId="6" fillId="0" borderId="8" xfId="4" applyNumberFormat="1" applyFont="1" applyBorder="1" applyAlignment="1">
      <alignment horizontal="right" vertical="center"/>
    </xf>
    <xf numFmtId="165" fontId="6" fillId="0" borderId="16" xfId="4" applyNumberFormat="1" applyFont="1" applyBorder="1" applyAlignment="1">
      <alignment horizontal="right" vertical="center"/>
    </xf>
    <xf numFmtId="0" fontId="6" fillId="0" borderId="6" xfId="7" applyFont="1" applyBorder="1" applyAlignment="1">
      <alignment vertical="center"/>
    </xf>
    <xf numFmtId="165" fontId="6" fillId="0" borderId="4" xfId="4" applyNumberFormat="1" applyFont="1" applyBorder="1" applyAlignment="1">
      <alignment horizontal="right" vertical="center"/>
    </xf>
    <xf numFmtId="165" fontId="6" fillId="0" borderId="5" xfId="4" applyNumberFormat="1" applyFont="1" applyBorder="1" applyAlignment="1">
      <alignment horizontal="right" vertical="center"/>
    </xf>
    <xf numFmtId="165" fontId="6" fillId="0" borderId="17" xfId="4" applyNumberFormat="1" applyFont="1" applyBorder="1" applyAlignment="1">
      <alignment horizontal="right" vertical="center"/>
    </xf>
    <xf numFmtId="0" fontId="6" fillId="0" borderId="3" xfId="7" applyFont="1" applyBorder="1" applyAlignment="1">
      <alignment vertical="center"/>
    </xf>
    <xf numFmtId="165" fontId="6" fillId="0" borderId="1" xfId="4" applyNumberFormat="1" applyFont="1" applyBorder="1" applyAlignment="1">
      <alignment horizontal="right" vertical="center"/>
    </xf>
    <xf numFmtId="165" fontId="6" fillId="0" borderId="2" xfId="4" applyNumberFormat="1" applyFont="1" applyBorder="1" applyAlignment="1">
      <alignment horizontal="right" vertical="center"/>
    </xf>
    <xf numFmtId="165" fontId="6" fillId="0" borderId="18" xfId="4" applyNumberFormat="1" applyFont="1" applyBorder="1" applyAlignment="1">
      <alignment horizontal="right" vertical="center"/>
    </xf>
    <xf numFmtId="0" fontId="9" fillId="0" borderId="0" xfId="4" applyFont="1" applyAlignment="1">
      <alignment horizontal="left" vertical="center"/>
    </xf>
    <xf numFmtId="0" fontId="9" fillId="0" borderId="23" xfId="4" applyFont="1" applyBorder="1" applyAlignment="1">
      <alignment horizontal="right" vertical="center"/>
    </xf>
    <xf numFmtId="1" fontId="6" fillId="0" borderId="8" xfId="4" applyNumberFormat="1" applyFont="1" applyBorder="1" applyAlignment="1">
      <alignment horizontal="right" vertical="center"/>
    </xf>
    <xf numFmtId="1" fontId="6" fillId="0" borderId="15" xfId="4" applyNumberFormat="1" applyFont="1" applyBorder="1" applyAlignment="1">
      <alignment horizontal="right" vertical="center"/>
    </xf>
    <xf numFmtId="1" fontId="6" fillId="0" borderId="16" xfId="4" applyNumberFormat="1" applyFont="1" applyBorder="1" applyAlignment="1">
      <alignment horizontal="right" vertical="center"/>
    </xf>
    <xf numFmtId="1" fontId="6" fillId="0" borderId="5" xfId="4" applyNumberFormat="1" applyFont="1" applyBorder="1" applyAlignment="1">
      <alignment horizontal="right" vertical="center"/>
    </xf>
    <xf numFmtId="1" fontId="6" fillId="0" borderId="4" xfId="4" applyNumberFormat="1" applyFont="1" applyBorder="1" applyAlignment="1">
      <alignment horizontal="right" vertical="center"/>
    </xf>
    <xf numFmtId="1" fontId="6" fillId="0" borderId="17" xfId="4" applyNumberFormat="1" applyFont="1" applyBorder="1" applyAlignment="1">
      <alignment horizontal="right" vertical="center"/>
    </xf>
    <xf numFmtId="1" fontId="6" fillId="0" borderId="2" xfId="4" applyNumberFormat="1" applyFont="1" applyBorder="1" applyAlignment="1">
      <alignment horizontal="right" vertical="center"/>
    </xf>
    <xf numFmtId="1" fontId="6" fillId="0" borderId="1" xfId="4" applyNumberFormat="1" applyFont="1" applyBorder="1" applyAlignment="1">
      <alignment horizontal="right" vertical="center"/>
    </xf>
    <xf numFmtId="1" fontId="6" fillId="0" borderId="18" xfId="4" applyNumberFormat="1" applyFont="1" applyBorder="1" applyAlignment="1">
      <alignment horizontal="right" vertical="center"/>
    </xf>
    <xf numFmtId="0" fontId="9" fillId="0" borderId="0" xfId="4" applyFont="1" applyBorder="1" applyAlignment="1">
      <alignment horizontal="center" vertical="center"/>
    </xf>
    <xf numFmtId="0" fontId="9" fillId="0" borderId="0" xfId="4" applyFont="1" applyAlignment="1">
      <alignment horizontal="center" vertical="center"/>
    </xf>
    <xf numFmtId="0" fontId="9" fillId="0" borderId="14" xfId="4" applyFont="1" applyFill="1" applyBorder="1"/>
    <xf numFmtId="0" fontId="9" fillId="0" borderId="12" xfId="4" applyFont="1" applyFill="1" applyBorder="1"/>
    <xf numFmtId="0" fontId="9" fillId="0" borderId="13" xfId="4" applyFont="1" applyFill="1" applyBorder="1"/>
    <xf numFmtId="0" fontId="9" fillId="0" borderId="13" xfId="4" applyFont="1" applyFill="1" applyBorder="1" applyAlignment="1">
      <alignment vertical="center"/>
    </xf>
    <xf numFmtId="3" fontId="6" fillId="0" borderId="19" xfId="4" applyNumberFormat="1" applyFont="1" applyFill="1" applyBorder="1"/>
    <xf numFmtId="3" fontId="6" fillId="0" borderId="9" xfId="4" applyNumberFormat="1" applyFont="1" applyFill="1" applyBorder="1"/>
    <xf numFmtId="3" fontId="6" fillId="0" borderId="7" xfId="4" applyNumberFormat="1" applyFont="1" applyFill="1" applyBorder="1"/>
    <xf numFmtId="3" fontId="6" fillId="0" borderId="17" xfId="4" applyNumberFormat="1" applyFont="1" applyFill="1" applyBorder="1"/>
    <xf numFmtId="3" fontId="6" fillId="0" borderId="5" xfId="4" applyNumberFormat="1" applyFont="1" applyFill="1" applyBorder="1"/>
    <xf numFmtId="3" fontId="6" fillId="0" borderId="4" xfId="4" applyNumberFormat="1" applyFont="1" applyFill="1" applyBorder="1"/>
    <xf numFmtId="165" fontId="6" fillId="0" borderId="18" xfId="4" applyNumberFormat="1" applyFont="1" applyFill="1" applyBorder="1"/>
    <xf numFmtId="165" fontId="6" fillId="0" borderId="2" xfId="4" applyNumberFormat="1" applyFont="1" applyFill="1" applyBorder="1"/>
    <xf numFmtId="165" fontId="6" fillId="0" borderId="1" xfId="4" applyNumberFormat="1" applyFont="1" applyFill="1" applyBorder="1"/>
    <xf numFmtId="1" fontId="9" fillId="0" borderId="14" xfId="4" applyNumberFormat="1" applyFont="1" applyBorder="1" applyAlignment="1">
      <alignment vertical="center"/>
    </xf>
    <xf numFmtId="1" fontId="9" fillId="0" borderId="12" xfId="4" applyNumberFormat="1" applyFont="1" applyBorder="1" applyAlignment="1">
      <alignment vertical="center"/>
    </xf>
    <xf numFmtId="1" fontId="9" fillId="0" borderId="13" xfId="4" applyNumberFormat="1" applyFont="1" applyBorder="1" applyAlignment="1">
      <alignment vertical="center"/>
    </xf>
    <xf numFmtId="1" fontId="9" fillId="0" borderId="11" xfId="4" applyNumberFormat="1" applyFont="1" applyBorder="1" applyAlignment="1">
      <alignment vertical="center"/>
    </xf>
    <xf numFmtId="0" fontId="6" fillId="0" borderId="10" xfId="4" applyFont="1" applyBorder="1" applyAlignment="1">
      <alignment vertical="center" wrapText="1"/>
    </xf>
    <xf numFmtId="1" fontId="6" fillId="0" borderId="16" xfId="4" applyNumberFormat="1" applyFont="1" applyBorder="1" applyAlignment="1">
      <alignment vertical="center"/>
    </xf>
    <xf numFmtId="1" fontId="6" fillId="0" borderId="8" xfId="4" applyNumberFormat="1" applyFont="1" applyBorder="1" applyAlignment="1">
      <alignment vertical="center"/>
    </xf>
    <xf numFmtId="1" fontId="6" fillId="0" borderId="15" xfId="4" applyNumberFormat="1" applyFont="1" applyBorder="1" applyAlignment="1">
      <alignment vertical="center"/>
    </xf>
    <xf numFmtId="0" fontId="6" fillId="0" borderId="6" xfId="4" applyFont="1" applyBorder="1" applyAlignment="1">
      <alignment vertical="center" wrapText="1"/>
    </xf>
    <xf numFmtId="1" fontId="6" fillId="0" borderId="17" xfId="4" applyNumberFormat="1" applyFont="1" applyBorder="1" applyAlignment="1">
      <alignment vertical="center"/>
    </xf>
    <xf numFmtId="1" fontId="6" fillId="0" borderId="5" xfId="4" applyNumberFormat="1" applyFont="1" applyBorder="1" applyAlignment="1">
      <alignment vertical="center"/>
    </xf>
    <xf numFmtId="1" fontId="6" fillId="0" borderId="4" xfId="4" applyNumberFormat="1" applyFont="1" applyBorder="1" applyAlignment="1">
      <alignment vertical="center"/>
    </xf>
    <xf numFmtId="0" fontId="6" fillId="0" borderId="3" xfId="4" applyFont="1" applyBorder="1" applyAlignment="1">
      <alignment vertical="center" wrapText="1"/>
    </xf>
    <xf numFmtId="165" fontId="6" fillId="0" borderId="18" xfId="4" applyNumberFormat="1" applyFont="1" applyBorder="1" applyAlignment="1">
      <alignment vertical="center"/>
    </xf>
    <xf numFmtId="165" fontId="6" fillId="0" borderId="2" xfId="4" applyNumberFormat="1" applyFont="1" applyBorder="1" applyAlignment="1">
      <alignment vertical="center"/>
    </xf>
    <xf numFmtId="165" fontId="6" fillId="0" borderId="1" xfId="4" applyNumberFormat="1" applyFont="1" applyBorder="1" applyAlignment="1">
      <alignment vertical="center"/>
    </xf>
    <xf numFmtId="0" fontId="6" fillId="0" borderId="0" xfId="5" applyFont="1"/>
    <xf numFmtId="0" fontId="9" fillId="0" borderId="14" xfId="5" applyFont="1" applyFill="1" applyBorder="1"/>
    <xf numFmtId="0" fontId="9" fillId="0" borderId="12" xfId="5" applyFont="1" applyFill="1" applyBorder="1"/>
    <xf numFmtId="0" fontId="9" fillId="0" borderId="13" xfId="5" applyFont="1" applyFill="1" applyBorder="1"/>
    <xf numFmtId="0" fontId="9" fillId="0" borderId="11" xfId="5" applyFont="1" applyFill="1" applyBorder="1"/>
    <xf numFmtId="0" fontId="15" fillId="0" borderId="0" xfId="1" applyFont="1" applyBorder="1"/>
    <xf numFmtId="0" fontId="6" fillId="0" borderId="10" xfId="5" applyFont="1" applyFill="1" applyBorder="1" applyAlignment="1">
      <alignment vertical="center" wrapText="1"/>
    </xf>
    <xf numFmtId="165" fontId="6" fillId="0" borderId="16" xfId="5" applyNumberFormat="1" applyFont="1" applyBorder="1" applyAlignment="1">
      <alignment vertical="center"/>
    </xf>
    <xf numFmtId="165" fontId="6" fillId="0" borderId="8" xfId="5" applyNumberFormat="1" applyFont="1" applyBorder="1" applyAlignment="1">
      <alignment vertical="center"/>
    </xf>
    <xf numFmtId="165" fontId="6" fillId="0" borderId="15" xfId="5" applyNumberFormat="1" applyFont="1" applyBorder="1" applyAlignment="1">
      <alignment vertical="center"/>
    </xf>
    <xf numFmtId="164" fontId="16" fillId="0" borderId="0" xfId="2" applyNumberFormat="1" applyFont="1" applyBorder="1"/>
    <xf numFmtId="0" fontId="6" fillId="0" borderId="6" xfId="5" applyFont="1" applyFill="1" applyBorder="1" applyAlignment="1">
      <alignment wrapText="1"/>
    </xf>
    <xf numFmtId="165" fontId="6" fillId="0" borderId="17" xfId="5" applyNumberFormat="1" applyFont="1" applyBorder="1" applyAlignment="1">
      <alignment vertical="center"/>
    </xf>
    <xf numFmtId="165" fontId="6" fillId="0" borderId="5" xfId="5" applyNumberFormat="1" applyFont="1" applyBorder="1" applyAlignment="1">
      <alignment vertical="center"/>
    </xf>
    <xf numFmtId="165" fontId="6" fillId="0" borderId="4" xfId="5" applyNumberFormat="1" applyFont="1" applyBorder="1" applyAlignment="1">
      <alignment vertical="center"/>
    </xf>
    <xf numFmtId="0" fontId="6" fillId="0" borderId="3" xfId="5" applyFont="1" applyFill="1" applyBorder="1" applyAlignment="1">
      <alignment wrapText="1"/>
    </xf>
    <xf numFmtId="165" fontId="6" fillId="0" borderId="18" xfId="5" applyNumberFormat="1" applyFont="1" applyBorder="1" applyAlignment="1">
      <alignment vertical="center"/>
    </xf>
    <xf numFmtId="165" fontId="6" fillId="0" borderId="2" xfId="5" applyNumberFormat="1" applyFont="1" applyBorder="1" applyAlignment="1">
      <alignment vertical="center"/>
    </xf>
    <xf numFmtId="165" fontId="6" fillId="0" borderId="1" xfId="5" applyNumberFormat="1" applyFont="1" applyBorder="1" applyAlignment="1">
      <alignment vertical="center"/>
    </xf>
    <xf numFmtId="0" fontId="9" fillId="0" borderId="0" xfId="5" applyFont="1" applyFill="1" applyAlignment="1">
      <alignment wrapText="1"/>
    </xf>
    <xf numFmtId="165" fontId="6" fillId="0" borderId="0" xfId="5" applyNumberFormat="1" applyFont="1" applyAlignment="1">
      <alignment vertical="center"/>
    </xf>
    <xf numFmtId="0" fontId="17" fillId="0" borderId="0" xfId="11" applyFont="1" applyAlignment="1">
      <alignment vertical="center"/>
    </xf>
    <xf numFmtId="0" fontId="9" fillId="0" borderId="14" xfId="11" applyFont="1" applyBorder="1" applyAlignment="1">
      <alignment vertical="center"/>
    </xf>
    <xf numFmtId="0" fontId="9" fillId="0" borderId="21" xfId="11" applyFont="1" applyBorder="1" applyAlignment="1">
      <alignment vertical="center"/>
    </xf>
    <xf numFmtId="0" fontId="9" fillId="0" borderId="20" xfId="11" applyFont="1" applyBorder="1" applyAlignment="1">
      <alignment vertical="center"/>
    </xf>
    <xf numFmtId="0" fontId="9" fillId="0" borderId="22" xfId="11" applyFont="1" applyBorder="1" applyAlignment="1">
      <alignment vertical="center"/>
    </xf>
    <xf numFmtId="0" fontId="6" fillId="0" borderId="10" xfId="11" applyFont="1" applyBorder="1" applyAlignment="1">
      <alignment vertical="center"/>
    </xf>
    <xf numFmtId="165" fontId="6" fillId="0" borderId="16" xfId="11" applyNumberFormat="1" applyFont="1" applyBorder="1" applyAlignment="1">
      <alignment vertical="center"/>
    </xf>
    <xf numFmtId="165" fontId="6" fillId="0" borderId="8" xfId="11" applyNumberFormat="1" applyFont="1" applyBorder="1" applyAlignment="1">
      <alignment vertical="center"/>
    </xf>
    <xf numFmtId="165" fontId="6" fillId="0" borderId="15" xfId="11" applyNumberFormat="1" applyFont="1" applyBorder="1" applyAlignment="1">
      <alignment vertical="center"/>
    </xf>
    <xf numFmtId="0" fontId="6" fillId="0" borderId="6" xfId="11" applyFont="1" applyBorder="1" applyAlignment="1">
      <alignment vertical="center" wrapText="1"/>
    </xf>
    <xf numFmtId="165" fontId="6" fillId="0" borderId="17" xfId="11" applyNumberFormat="1" applyFont="1" applyBorder="1" applyAlignment="1">
      <alignment vertical="center"/>
    </xf>
    <xf numFmtId="165" fontId="6" fillId="0" borderId="5" xfId="11" applyNumberFormat="1" applyFont="1" applyBorder="1" applyAlignment="1">
      <alignment vertical="center"/>
    </xf>
    <xf numFmtId="165" fontId="6" fillId="0" borderId="4" xfId="11" applyNumberFormat="1" applyFont="1" applyBorder="1" applyAlignment="1">
      <alignment vertical="center"/>
    </xf>
    <xf numFmtId="0" fontId="6" fillId="0" borderId="3" xfId="11" applyFont="1" applyBorder="1" applyAlignment="1">
      <alignment vertical="center" wrapText="1"/>
    </xf>
    <xf numFmtId="165" fontId="6" fillId="0" borderId="18" xfId="11" applyNumberFormat="1" applyFont="1" applyBorder="1" applyAlignment="1">
      <alignment vertical="center"/>
    </xf>
    <xf numFmtId="165" fontId="6" fillId="0" borderId="2" xfId="11" applyNumberFormat="1" applyFont="1" applyBorder="1" applyAlignment="1">
      <alignment vertical="center"/>
    </xf>
    <xf numFmtId="165" fontId="6" fillId="0" borderId="1" xfId="11" applyNumberFormat="1" applyFont="1" applyBorder="1" applyAlignment="1">
      <alignment vertical="center"/>
    </xf>
    <xf numFmtId="3" fontId="18" fillId="0" borderId="0" xfId="12" applyNumberFormat="1" applyFont="1" applyAlignment="1">
      <alignment horizontal="center" vertical="center"/>
    </xf>
    <xf numFmtId="0" fontId="9" fillId="0" borderId="14" xfId="4" applyFont="1" applyFill="1" applyBorder="1" applyAlignment="1">
      <alignment vertical="center"/>
    </xf>
    <xf numFmtId="0" fontId="9" fillId="0" borderId="11" xfId="4" applyFont="1" applyFill="1" applyBorder="1" applyAlignment="1">
      <alignment vertical="center"/>
    </xf>
    <xf numFmtId="0" fontId="6" fillId="0" borderId="10" xfId="12" applyFont="1" applyBorder="1" applyAlignment="1">
      <alignment vertical="center" wrapText="1"/>
    </xf>
    <xf numFmtId="0" fontId="6" fillId="0" borderId="6" xfId="12" applyFont="1" applyBorder="1" applyAlignment="1">
      <alignment vertical="center" wrapText="1"/>
    </xf>
    <xf numFmtId="0" fontId="6" fillId="0" borderId="3" xfId="12" applyFont="1" applyBorder="1" applyAlignment="1">
      <alignment vertical="center" wrapText="1"/>
    </xf>
    <xf numFmtId="0" fontId="6" fillId="0" borderId="0" xfId="8" applyFont="1" applyFill="1"/>
    <xf numFmtId="0" fontId="9" fillId="0" borderId="14" xfId="8" applyFont="1" applyFill="1" applyBorder="1"/>
    <xf numFmtId="0" fontId="9" fillId="0" borderId="12" xfId="8" applyFont="1" applyFill="1" applyBorder="1"/>
    <xf numFmtId="0" fontId="9" fillId="0" borderId="13" xfId="8" applyFont="1" applyFill="1" applyBorder="1"/>
    <xf numFmtId="0" fontId="9" fillId="0" borderId="11" xfId="8" applyFont="1" applyFill="1" applyBorder="1"/>
    <xf numFmtId="0" fontId="6" fillId="0" borderId="10" xfId="8" applyFont="1" applyFill="1" applyBorder="1"/>
    <xf numFmtId="3" fontId="6" fillId="0" borderId="19" xfId="8" applyNumberFormat="1" applyFont="1" applyFill="1" applyBorder="1"/>
    <xf numFmtId="3" fontId="6" fillId="0" borderId="9" xfId="8" applyNumberFormat="1" applyFont="1" applyFill="1" applyBorder="1"/>
    <xf numFmtId="3" fontId="6" fillId="0" borderId="7" xfId="8" applyNumberFormat="1" applyFont="1" applyFill="1" applyBorder="1"/>
    <xf numFmtId="3" fontId="6" fillId="0" borderId="0" xfId="8" applyNumberFormat="1" applyFont="1" applyFill="1"/>
    <xf numFmtId="0" fontId="6" fillId="0" borderId="6" xfId="8" applyFont="1" applyFill="1" applyBorder="1"/>
    <xf numFmtId="3" fontId="6" fillId="0" borderId="17" xfId="8" applyNumberFormat="1" applyFont="1" applyFill="1" applyBorder="1"/>
    <xf numFmtId="3" fontId="6" fillId="0" borderId="5" xfId="8" applyNumberFormat="1" applyFont="1" applyFill="1" applyBorder="1"/>
    <xf numFmtId="3" fontId="6" fillId="0" borderId="4" xfId="8" applyNumberFormat="1" applyFont="1" applyFill="1" applyBorder="1"/>
    <xf numFmtId="0" fontId="6" fillId="0" borderId="3" xfId="8" applyFont="1" applyFill="1" applyBorder="1"/>
    <xf numFmtId="3" fontId="6" fillId="0" borderId="18" xfId="8" applyNumberFormat="1" applyFont="1" applyFill="1" applyBorder="1"/>
    <xf numFmtId="3" fontId="6" fillId="0" borderId="2" xfId="8" applyNumberFormat="1" applyFont="1" applyFill="1" applyBorder="1"/>
    <xf numFmtId="3" fontId="6" fillId="0" borderId="1" xfId="8" applyNumberFormat="1" applyFont="1" applyFill="1" applyBorder="1"/>
    <xf numFmtId="166" fontId="6" fillId="0" borderId="0" xfId="2" applyNumberFormat="1" applyFont="1" applyFill="1"/>
    <xf numFmtId="0" fontId="6" fillId="0" borderId="15" xfId="8" applyFont="1" applyFill="1" applyBorder="1"/>
    <xf numFmtId="165" fontId="6" fillId="0" borderId="19" xfId="8" applyNumberFormat="1" applyFont="1" applyFill="1" applyBorder="1"/>
    <xf numFmtId="165" fontId="6" fillId="0" borderId="9" xfId="8" applyNumberFormat="1" applyFont="1" applyFill="1" applyBorder="1"/>
    <xf numFmtId="165" fontId="6" fillId="0" borderId="7" xfId="8" applyNumberFormat="1" applyFont="1" applyFill="1" applyBorder="1"/>
    <xf numFmtId="0" fontId="6" fillId="0" borderId="4" xfId="8" applyFont="1" applyFill="1" applyBorder="1"/>
    <xf numFmtId="165" fontId="6" fillId="0" borderId="17" xfId="8" applyNumberFormat="1" applyFont="1" applyFill="1" applyBorder="1"/>
    <xf numFmtId="165" fontId="6" fillId="0" borderId="5" xfId="8" applyNumberFormat="1" applyFont="1" applyFill="1" applyBorder="1"/>
    <xf numFmtId="165" fontId="6" fillId="0" borderId="4" xfId="8" applyNumberFormat="1" applyFont="1" applyFill="1" applyBorder="1"/>
    <xf numFmtId="0" fontId="6" fillId="0" borderId="1" xfId="8" applyFont="1" applyFill="1" applyBorder="1"/>
    <xf numFmtId="165" fontId="6" fillId="0" borderId="18" xfId="8" applyNumberFormat="1" applyFont="1" applyFill="1" applyBorder="1"/>
    <xf numFmtId="165" fontId="6" fillId="0" borderId="2" xfId="8" applyNumberFormat="1" applyFont="1" applyFill="1" applyBorder="1"/>
    <xf numFmtId="165" fontId="6" fillId="0" borderId="1" xfId="8" applyNumberFormat="1" applyFont="1" applyFill="1" applyBorder="1"/>
    <xf numFmtId="0" fontId="9" fillId="0" borderId="12" xfId="8" applyFont="1" applyBorder="1" applyAlignment="1">
      <alignment horizontal="center" vertical="center"/>
    </xf>
    <xf numFmtId="0" fontId="9" fillId="0" borderId="13" xfId="8" applyFont="1" applyBorder="1" applyAlignment="1">
      <alignment horizontal="center" vertical="center"/>
    </xf>
    <xf numFmtId="0" fontId="6" fillId="0" borderId="8" xfId="8" applyFont="1" applyBorder="1"/>
    <xf numFmtId="0" fontId="6" fillId="0" borderId="15" xfId="8" applyFont="1" applyBorder="1"/>
    <xf numFmtId="2" fontId="6" fillId="0" borderId="8" xfId="8" applyNumberFormat="1" applyFont="1" applyBorder="1"/>
    <xf numFmtId="2" fontId="6" fillId="0" borderId="15" xfId="8" applyNumberFormat="1" applyFont="1" applyBorder="1"/>
    <xf numFmtId="0" fontId="6" fillId="0" borderId="5" xfId="8" applyFont="1" applyBorder="1"/>
    <xf numFmtId="0" fontId="6" fillId="0" borderId="4" xfId="8" applyFont="1" applyBorder="1"/>
    <xf numFmtId="2" fontId="6" fillId="0" borderId="5" xfId="8" applyNumberFormat="1" applyFont="1" applyBorder="1"/>
    <xf numFmtId="2" fontId="6" fillId="0" borderId="4" xfId="8" applyNumberFormat="1" applyFont="1" applyBorder="1"/>
    <xf numFmtId="0" fontId="6" fillId="0" borderId="2" xfId="8" applyFont="1" applyBorder="1"/>
    <xf numFmtId="0" fontId="6" fillId="0" borderId="1" xfId="8" applyFont="1" applyBorder="1"/>
    <xf numFmtId="2" fontId="6" fillId="0" borderId="2" xfId="8" applyNumberFormat="1" applyFont="1" applyBorder="1"/>
    <xf numFmtId="0" fontId="6" fillId="0" borderId="15" xfId="9" applyFont="1" applyFill="1" applyBorder="1" applyAlignment="1">
      <alignment vertical="center" wrapText="1"/>
    </xf>
    <xf numFmtId="0" fontId="6" fillId="0" borderId="4" xfId="9" applyFont="1" applyFill="1" applyBorder="1" applyAlignment="1">
      <alignment vertical="center" wrapText="1"/>
    </xf>
    <xf numFmtId="0" fontId="6" fillId="0" borderId="4" xfId="9" applyFont="1" applyFill="1" applyBorder="1"/>
    <xf numFmtId="0" fontId="6" fillId="0" borderId="1" xfId="9" applyFont="1" applyFill="1" applyBorder="1" applyAlignment="1">
      <alignment vertical="center" wrapText="1"/>
    </xf>
    <xf numFmtId="0" fontId="6" fillId="0" borderId="15" xfId="9" applyFont="1" applyBorder="1" applyAlignment="1">
      <alignment vertical="center" wrapText="1"/>
    </xf>
    <xf numFmtId="0" fontId="6" fillId="0" borderId="4" xfId="9" applyFont="1" applyBorder="1" applyAlignment="1">
      <alignment vertical="center"/>
    </xf>
    <xf numFmtId="0" fontId="6" fillId="0" borderId="1" xfId="9" applyFont="1" applyBorder="1" applyAlignment="1">
      <alignment vertical="center" wrapText="1"/>
    </xf>
    <xf numFmtId="0" fontId="6" fillId="0" borderId="10" xfId="9" applyFont="1" applyFill="1" applyBorder="1" applyAlignment="1">
      <alignment horizontal="left" vertical="center"/>
    </xf>
    <xf numFmtId="3" fontId="6" fillId="0" borderId="16" xfId="9" applyNumberFormat="1" applyFont="1" applyFill="1" applyBorder="1" applyAlignment="1">
      <alignment horizontal="right"/>
    </xf>
    <xf numFmtId="0" fontId="6" fillId="0" borderId="6" xfId="9" applyFont="1" applyFill="1" applyBorder="1" applyAlignment="1">
      <alignment horizontal="left" vertical="center" wrapText="1"/>
    </xf>
    <xf numFmtId="3" fontId="6" fillId="0" borderId="5" xfId="9" applyNumberFormat="1" applyFont="1" applyFill="1" applyBorder="1" applyAlignment="1">
      <alignment horizontal="right" vertical="center"/>
    </xf>
    <xf numFmtId="3" fontId="6" fillId="0" borderId="4" xfId="9" applyNumberFormat="1" applyFont="1" applyFill="1" applyBorder="1" applyAlignment="1">
      <alignment horizontal="right" vertical="center"/>
    </xf>
    <xf numFmtId="3" fontId="6" fillId="0" borderId="17" xfId="9" applyNumberFormat="1" applyFont="1" applyFill="1" applyBorder="1" applyAlignment="1">
      <alignment horizontal="right" vertical="center"/>
    </xf>
    <xf numFmtId="0" fontId="6" fillId="0" borderId="6" xfId="9" applyFont="1" applyFill="1" applyBorder="1" applyAlignment="1">
      <alignment horizontal="left" vertical="center"/>
    </xf>
    <xf numFmtId="3" fontId="6" fillId="0" borderId="17" xfId="9" applyNumberFormat="1" applyFont="1" applyFill="1" applyBorder="1" applyAlignment="1">
      <alignment horizontal="right"/>
    </xf>
    <xf numFmtId="0" fontId="6" fillId="0" borderId="3" xfId="9" applyFont="1" applyFill="1" applyBorder="1" applyAlignment="1">
      <alignment horizontal="left" vertical="center" wrapText="1"/>
    </xf>
    <xf numFmtId="3" fontId="6" fillId="0" borderId="18" xfId="4" applyNumberFormat="1" applyFont="1" applyFill="1" applyBorder="1" applyAlignment="1">
      <alignment horizontal="right" vertical="center"/>
    </xf>
    <xf numFmtId="3" fontId="9" fillId="0" borderId="18" xfId="9" applyNumberFormat="1" applyFont="1" applyBorder="1"/>
    <xf numFmtId="3" fontId="9" fillId="0" borderId="2" xfId="9" applyNumberFormat="1" applyFont="1" applyBorder="1"/>
    <xf numFmtId="3" fontId="9" fillId="0" borderId="1" xfId="9" applyNumberFormat="1" applyFont="1" applyBorder="1"/>
    <xf numFmtId="0" fontId="9" fillId="0" borderId="1" xfId="9" applyFont="1" applyBorder="1" applyAlignment="1">
      <alignment horizontal="left" vertical="center" wrapText="1"/>
    </xf>
    <xf numFmtId="0" fontId="6" fillId="0" borderId="4" xfId="9" applyFont="1" applyBorder="1" applyAlignment="1">
      <alignment vertical="center" wrapText="1"/>
    </xf>
    <xf numFmtId="3" fontId="6" fillId="0" borderId="19" xfId="9" applyNumberFormat="1" applyFont="1" applyBorder="1"/>
    <xf numFmtId="3" fontId="6" fillId="0" borderId="9" xfId="9" applyNumberFormat="1" applyFont="1" applyBorder="1"/>
    <xf numFmtId="3" fontId="6" fillId="0" borderId="7" xfId="9" applyNumberFormat="1" applyFont="1" applyBorder="1"/>
    <xf numFmtId="49" fontId="9" fillId="0" borderId="11" xfId="9" applyNumberFormat="1" applyFont="1" applyBorder="1" applyAlignment="1">
      <alignment horizontal="right" vertical="center"/>
    </xf>
    <xf numFmtId="49" fontId="9" fillId="0" borderId="12" xfId="9" applyNumberFormat="1" applyFont="1" applyBorder="1" applyAlignment="1">
      <alignment horizontal="right" vertical="center"/>
    </xf>
    <xf numFmtId="49" fontId="9" fillId="0" borderId="13" xfId="9" applyNumberFormat="1" applyFont="1" applyBorder="1" applyAlignment="1">
      <alignment horizontal="right" vertical="center"/>
    </xf>
    <xf numFmtId="49" fontId="9" fillId="0" borderId="14" xfId="9" applyNumberFormat="1" applyFont="1" applyBorder="1" applyAlignment="1">
      <alignment horizontal="right" vertical="center"/>
    </xf>
    <xf numFmtId="0" fontId="9" fillId="0" borderId="33" xfId="13" applyFont="1" applyFill="1" applyBorder="1" applyAlignment="1">
      <alignment horizontal="center" vertical="center" wrapText="1"/>
    </xf>
    <xf numFmtId="0" fontId="9" fillId="0" borderId="34" xfId="13" applyFont="1" applyFill="1" applyBorder="1" applyAlignment="1">
      <alignment horizontal="center" vertical="center" wrapText="1"/>
    </xf>
    <xf numFmtId="0" fontId="9" fillId="0" borderId="35" xfId="13" applyFont="1" applyFill="1" applyBorder="1" applyAlignment="1">
      <alignment horizontal="center" vertical="center" wrapText="1"/>
    </xf>
    <xf numFmtId="0" fontId="9" fillId="0" borderId="36" xfId="13" applyFont="1" applyFill="1" applyBorder="1" applyAlignment="1">
      <alignment horizontal="center" vertical="center" wrapText="1"/>
    </xf>
    <xf numFmtId="0" fontId="9" fillId="0" borderId="37" xfId="13" applyFont="1" applyFill="1" applyBorder="1" applyAlignment="1">
      <alignment horizontal="center" vertical="center" wrapText="1"/>
    </xf>
    <xf numFmtId="0" fontId="6" fillId="0" borderId="38" xfId="13" applyFont="1" applyBorder="1" applyAlignment="1">
      <alignment vertical="center"/>
    </xf>
    <xf numFmtId="165" fontId="6" fillId="0" borderId="39" xfId="13" applyNumberFormat="1" applyFont="1" applyBorder="1" applyAlignment="1">
      <alignment vertical="center"/>
    </xf>
    <xf numFmtId="165" fontId="6" fillId="0" borderId="40" xfId="13" applyNumberFormat="1" applyFont="1" applyBorder="1" applyAlignment="1">
      <alignment vertical="center"/>
    </xf>
    <xf numFmtId="165" fontId="6" fillId="0" borderId="41" xfId="13" applyNumberFormat="1" applyFont="1" applyBorder="1" applyAlignment="1">
      <alignment vertical="center"/>
    </xf>
    <xf numFmtId="165" fontId="6" fillId="0" borderId="42" xfId="13" applyNumberFormat="1" applyFont="1" applyBorder="1" applyAlignment="1">
      <alignment vertical="center"/>
    </xf>
    <xf numFmtId="165" fontId="6" fillId="0" borderId="0" xfId="13" applyNumberFormat="1" applyFont="1" applyFill="1"/>
    <xf numFmtId="165" fontId="6" fillId="0" borderId="43" xfId="13" applyNumberFormat="1" applyFont="1" applyFill="1" applyBorder="1"/>
    <xf numFmtId="0" fontId="6" fillId="0" borderId="6" xfId="13" applyFont="1" applyBorder="1" applyAlignment="1">
      <alignment vertical="center" wrapText="1"/>
    </xf>
    <xf numFmtId="165" fontId="6" fillId="0" borderId="44" xfId="13" applyNumberFormat="1" applyFont="1" applyBorder="1" applyAlignment="1">
      <alignment vertical="center"/>
    </xf>
    <xf numFmtId="165" fontId="6" fillId="0" borderId="45" xfId="13" applyNumberFormat="1" applyFont="1" applyBorder="1" applyAlignment="1">
      <alignment vertical="center"/>
    </xf>
    <xf numFmtId="165" fontId="6" fillId="0" borderId="46" xfId="13" applyNumberFormat="1" applyFont="1" applyBorder="1" applyAlignment="1">
      <alignment vertical="center"/>
    </xf>
    <xf numFmtId="165" fontId="6" fillId="0" borderId="47" xfId="13" applyNumberFormat="1" applyFont="1" applyBorder="1" applyAlignment="1">
      <alignment vertical="center"/>
    </xf>
    <xf numFmtId="165" fontId="6" fillId="0" borderId="48" xfId="13" applyNumberFormat="1" applyFont="1" applyFill="1" applyBorder="1"/>
    <xf numFmtId="165" fontId="6" fillId="0" borderId="45" xfId="13" applyNumberFormat="1" applyFont="1" applyFill="1" applyBorder="1"/>
    <xf numFmtId="165" fontId="6" fillId="0" borderId="46" xfId="13" applyNumberFormat="1" applyFont="1" applyFill="1" applyBorder="1"/>
    <xf numFmtId="0" fontId="6" fillId="0" borderId="6" xfId="13" applyFont="1" applyBorder="1" applyAlignment="1">
      <alignment vertical="center"/>
    </xf>
    <xf numFmtId="165" fontId="6" fillId="0" borderId="44" xfId="13" applyNumberFormat="1" applyFont="1" applyFill="1" applyBorder="1"/>
    <xf numFmtId="0" fontId="6" fillId="0" borderId="49" xfId="13" applyFont="1" applyBorder="1" applyAlignment="1">
      <alignment vertical="center"/>
    </xf>
    <xf numFmtId="165" fontId="6" fillId="0" borderId="50" xfId="13" applyNumberFormat="1" applyFont="1" applyBorder="1" applyAlignment="1">
      <alignment vertical="center"/>
    </xf>
    <xf numFmtId="165" fontId="6" fillId="0" borderId="51" xfId="13" applyNumberFormat="1" applyFont="1" applyBorder="1" applyAlignment="1">
      <alignment vertical="center"/>
    </xf>
    <xf numFmtId="165" fontId="6" fillId="0" borderId="52" xfId="13" applyNumberFormat="1" applyFont="1" applyBorder="1" applyAlignment="1">
      <alignment vertical="center"/>
    </xf>
    <xf numFmtId="165" fontId="6" fillId="0" borderId="53" xfId="13" applyNumberFormat="1" applyFont="1" applyBorder="1" applyAlignment="1">
      <alignment vertical="center"/>
    </xf>
    <xf numFmtId="165" fontId="6" fillId="0" borderId="44" xfId="13" applyNumberFormat="1" applyFont="1" applyFill="1" applyBorder="1" applyAlignment="1">
      <alignment vertical="center"/>
    </xf>
    <xf numFmtId="165" fontId="6" fillId="0" borderId="45" xfId="13" applyNumberFormat="1" applyFont="1" applyFill="1" applyBorder="1" applyAlignment="1">
      <alignment vertical="center"/>
    </xf>
    <xf numFmtId="165" fontId="6" fillId="0" borderId="46" xfId="13" applyNumberFormat="1" applyFont="1" applyFill="1" applyBorder="1" applyAlignment="1">
      <alignment vertical="center"/>
    </xf>
    <xf numFmtId="2" fontId="6" fillId="0" borderId="45" xfId="13" applyNumberFormat="1" applyFont="1" applyBorder="1" applyAlignment="1">
      <alignment vertical="center"/>
    </xf>
    <xf numFmtId="2" fontId="6" fillId="0" borderId="46" xfId="13" applyNumberFormat="1" applyFont="1" applyBorder="1" applyAlignment="1">
      <alignment vertical="center"/>
    </xf>
    <xf numFmtId="167" fontId="6" fillId="0" borderId="44" xfId="13" applyNumberFormat="1" applyFont="1" applyBorder="1" applyAlignment="1">
      <alignment vertical="center"/>
    </xf>
    <xf numFmtId="2" fontId="6" fillId="0" borderId="47" xfId="13" applyNumberFormat="1" applyFont="1" applyBorder="1" applyAlignment="1">
      <alignment vertical="center"/>
    </xf>
    <xf numFmtId="0" fontId="6" fillId="0" borderId="32" xfId="13" applyFont="1" applyBorder="1" applyAlignment="1">
      <alignment vertical="center"/>
    </xf>
    <xf numFmtId="165" fontId="6" fillId="0" borderId="54" xfId="13" applyNumberFormat="1" applyFont="1" applyBorder="1" applyAlignment="1">
      <alignment vertical="center"/>
    </xf>
    <xf numFmtId="2" fontId="6" fillId="0" borderId="55" xfId="13" applyNumberFormat="1" applyFont="1" applyBorder="1" applyAlignment="1">
      <alignment vertical="center"/>
    </xf>
    <xf numFmtId="2" fontId="6" fillId="0" borderId="56" xfId="13" applyNumberFormat="1" applyFont="1" applyBorder="1" applyAlignment="1">
      <alignment vertical="center"/>
    </xf>
    <xf numFmtId="167" fontId="6" fillId="0" borderId="54" xfId="13" applyNumberFormat="1" applyFont="1" applyBorder="1" applyAlignment="1">
      <alignment vertical="center"/>
    </xf>
    <xf numFmtId="2" fontId="6" fillId="0" borderId="57" xfId="13" applyNumberFormat="1" applyFont="1" applyBorder="1" applyAlignment="1">
      <alignment vertical="center"/>
    </xf>
    <xf numFmtId="167" fontId="6" fillId="0" borderId="33" xfId="13" applyNumberFormat="1" applyFont="1" applyFill="1" applyBorder="1" applyAlignment="1">
      <alignment vertical="center"/>
    </xf>
    <xf numFmtId="165" fontId="6" fillId="0" borderId="34" xfId="13" applyNumberFormat="1" applyFont="1" applyFill="1" applyBorder="1"/>
    <xf numFmtId="165" fontId="6" fillId="0" borderId="35" xfId="13" applyNumberFormat="1" applyFont="1" applyFill="1" applyBorder="1"/>
    <xf numFmtId="0" fontId="6" fillId="0" borderId="0" xfId="4" applyFont="1" applyBorder="1" applyAlignment="1">
      <alignment vertical="center"/>
    </xf>
    <xf numFmtId="165" fontId="6" fillId="0" borderId="10" xfId="13" applyNumberFormat="1" applyFont="1" applyBorder="1" applyAlignment="1">
      <alignment vertical="center" wrapText="1"/>
    </xf>
    <xf numFmtId="165" fontId="6" fillId="0" borderId="48" xfId="13" applyNumberFormat="1" applyFont="1" applyBorder="1" applyAlignment="1">
      <alignment vertical="center"/>
    </xf>
    <xf numFmtId="165" fontId="6" fillId="0" borderId="49" xfId="13" applyNumberFormat="1" applyFont="1" applyBorder="1" applyAlignment="1">
      <alignment vertical="center" wrapText="1"/>
    </xf>
    <xf numFmtId="165" fontId="6" fillId="0" borderId="58" xfId="13" applyNumberFormat="1" applyFont="1" applyBorder="1" applyAlignment="1">
      <alignment vertical="center"/>
    </xf>
    <xf numFmtId="2" fontId="6" fillId="0" borderId="3" xfId="13" applyNumberFormat="1" applyFont="1" applyBorder="1" applyAlignment="1">
      <alignment vertical="center" wrapText="1"/>
    </xf>
    <xf numFmtId="165" fontId="6" fillId="0" borderId="37" xfId="13" applyNumberFormat="1" applyFont="1" applyBorder="1" applyAlignment="1">
      <alignment vertical="center"/>
    </xf>
    <xf numFmtId="165" fontId="6" fillId="0" borderId="34" xfId="13" applyNumberFormat="1" applyFont="1" applyBorder="1" applyAlignment="1">
      <alignment vertical="center"/>
    </xf>
    <xf numFmtId="165" fontId="6" fillId="0" borderId="35" xfId="13" applyNumberFormat="1" applyFont="1" applyBorder="1" applyAlignment="1">
      <alignment vertical="center"/>
    </xf>
    <xf numFmtId="0" fontId="9" fillId="0" borderId="0" xfId="4" applyFont="1" applyAlignment="1">
      <alignment horizontal="center" vertical="center"/>
    </xf>
    <xf numFmtId="0" fontId="10" fillId="0" borderId="0" xfId="0" applyFont="1"/>
    <xf numFmtId="0" fontId="11" fillId="0" borderId="18" xfId="0" applyFont="1" applyBorder="1" applyAlignment="1">
      <alignment horizontal="center" vertical="center"/>
    </xf>
    <xf numFmtId="0" fontId="11" fillId="0" borderId="35" xfId="0" applyFont="1" applyBorder="1" applyAlignment="1">
      <alignment horizontal="center" vertical="center"/>
    </xf>
    <xf numFmtId="0" fontId="11" fillId="0" borderId="34" xfId="0" applyFont="1" applyBorder="1" applyAlignment="1">
      <alignment horizontal="center" vertical="center"/>
    </xf>
    <xf numFmtId="0" fontId="11" fillId="0" borderId="37" xfId="0" applyFont="1" applyBorder="1" applyAlignment="1">
      <alignment horizontal="center" vertical="center"/>
    </xf>
    <xf numFmtId="0" fontId="11" fillId="0" borderId="1" xfId="0" applyFont="1" applyBorder="1" applyAlignment="1">
      <alignment horizontal="center" vertical="center"/>
    </xf>
    <xf numFmtId="0" fontId="10" fillId="0" borderId="60" xfId="0" applyFont="1" applyBorder="1" applyAlignment="1">
      <alignment horizontal="left" vertical="center" wrapText="1"/>
    </xf>
    <xf numFmtId="3" fontId="10" fillId="0" borderId="0" xfId="0" applyNumberFormat="1" applyFont="1" applyBorder="1" applyAlignment="1">
      <alignment vertical="center"/>
    </xf>
    <xf numFmtId="3" fontId="10" fillId="0" borderId="61" xfId="0" applyNumberFormat="1" applyFont="1" applyBorder="1" applyAlignment="1">
      <alignment vertical="center"/>
    </xf>
    <xf numFmtId="164" fontId="10" fillId="0" borderId="59" xfId="0" applyNumberFormat="1" applyFont="1" applyBorder="1" applyAlignment="1">
      <alignment horizontal="right" vertical="center"/>
    </xf>
    <xf numFmtId="3" fontId="10" fillId="0" borderId="59" xfId="0" applyNumberFormat="1" applyFont="1" applyBorder="1" applyAlignment="1">
      <alignment vertical="center"/>
    </xf>
    <xf numFmtId="164" fontId="10" fillId="0" borderId="59" xfId="0" applyNumberFormat="1" applyFont="1" applyBorder="1" applyAlignment="1">
      <alignment vertical="center"/>
    </xf>
    <xf numFmtId="164" fontId="10" fillId="0" borderId="62" xfId="0" applyNumberFormat="1" applyFont="1" applyBorder="1" applyAlignment="1">
      <alignment vertical="center"/>
    </xf>
    <xf numFmtId="164" fontId="10" fillId="0" borderId="0" xfId="0" applyNumberFormat="1" applyFont="1" applyBorder="1" applyAlignment="1">
      <alignment vertical="center"/>
    </xf>
    <xf numFmtId="0" fontId="10" fillId="0" borderId="6" xfId="0" applyFont="1" applyBorder="1" applyAlignment="1">
      <alignment horizontal="left" vertical="center" wrapText="1"/>
    </xf>
    <xf numFmtId="3" fontId="10" fillId="0" borderId="4" xfId="0" applyNumberFormat="1" applyFont="1" applyBorder="1" applyAlignment="1">
      <alignment vertical="center"/>
    </xf>
    <xf numFmtId="3" fontId="10" fillId="0" borderId="46" xfId="0" applyNumberFormat="1" applyFont="1" applyBorder="1" applyAlignment="1">
      <alignment vertical="center"/>
    </xf>
    <xf numFmtId="164" fontId="10" fillId="0" borderId="45" xfId="0" applyNumberFormat="1" applyFont="1" applyBorder="1" applyAlignment="1">
      <alignment horizontal="right" vertical="center"/>
    </xf>
    <xf numFmtId="3" fontId="10" fillId="0" borderId="45" xfId="0" applyNumberFormat="1" applyFont="1" applyBorder="1" applyAlignment="1">
      <alignment vertical="center"/>
    </xf>
    <xf numFmtId="164" fontId="10" fillId="0" borderId="45" xfId="0" applyNumberFormat="1" applyFont="1" applyBorder="1" applyAlignment="1">
      <alignment vertical="center"/>
    </xf>
    <xf numFmtId="164" fontId="10" fillId="0" borderId="48" xfId="0" applyNumberFormat="1" applyFont="1" applyBorder="1" applyAlignment="1">
      <alignment vertical="center"/>
    </xf>
    <xf numFmtId="164" fontId="10" fillId="0" borderId="4" xfId="0" applyNumberFormat="1" applyFont="1" applyBorder="1" applyAlignment="1">
      <alignment vertical="center"/>
    </xf>
    <xf numFmtId="3" fontId="10" fillId="0" borderId="63" xfId="0" applyNumberFormat="1" applyFont="1" applyBorder="1" applyAlignment="1">
      <alignment vertical="center"/>
    </xf>
    <xf numFmtId="164" fontId="10" fillId="0" borderId="43" xfId="0" applyNumberFormat="1" applyFont="1" applyBorder="1" applyAlignment="1">
      <alignment horizontal="right" vertical="center"/>
    </xf>
    <xf numFmtId="3" fontId="10" fillId="0" borderId="43" xfId="0" applyNumberFormat="1" applyFont="1" applyBorder="1" applyAlignment="1">
      <alignment vertical="center"/>
    </xf>
    <xf numFmtId="164" fontId="10" fillId="0" borderId="43" xfId="0" applyNumberFormat="1" applyFont="1" applyBorder="1" applyAlignment="1">
      <alignment vertical="center"/>
    </xf>
    <xf numFmtId="164" fontId="10" fillId="0" borderId="64" xfId="0" applyNumberFormat="1" applyFont="1" applyBorder="1" applyAlignment="1">
      <alignment vertical="center"/>
    </xf>
    <xf numFmtId="0" fontId="11" fillId="0" borderId="14" xfId="0" applyFont="1" applyBorder="1" applyAlignment="1">
      <alignment horizontal="left" vertical="center"/>
    </xf>
    <xf numFmtId="3" fontId="11" fillId="0" borderId="13" xfId="0" applyNumberFormat="1" applyFont="1" applyBorder="1" applyAlignment="1">
      <alignment horizontal="center" vertical="center"/>
    </xf>
    <xf numFmtId="3" fontId="11" fillId="0" borderId="25" xfId="0" applyNumberFormat="1" applyFont="1" applyBorder="1" applyAlignment="1">
      <alignment horizontal="center" vertical="center"/>
    </xf>
    <xf numFmtId="164" fontId="11" fillId="0" borderId="24" xfId="0" applyNumberFormat="1" applyFont="1" applyBorder="1" applyAlignment="1">
      <alignment horizontal="center" vertical="center"/>
    </xf>
    <xf numFmtId="3" fontId="11" fillId="0" borderId="24" xfId="0" applyNumberFormat="1" applyFont="1" applyBorder="1" applyAlignment="1">
      <alignment horizontal="center" vertical="center"/>
    </xf>
    <xf numFmtId="164" fontId="11" fillId="0" borderId="23" xfId="0" applyNumberFormat="1" applyFont="1" applyBorder="1" applyAlignment="1">
      <alignment horizontal="center" vertical="center"/>
    </xf>
    <xf numFmtId="164" fontId="11" fillId="0" borderId="13" xfId="0" applyNumberFormat="1" applyFont="1" applyBorder="1" applyAlignment="1">
      <alignment horizontal="center" vertical="center"/>
    </xf>
    <xf numFmtId="3" fontId="10" fillId="0" borderId="0" xfId="0" applyNumberFormat="1" applyFont="1" applyBorder="1" applyAlignment="1">
      <alignment horizontal="center" vertical="center"/>
    </xf>
    <xf numFmtId="3" fontId="10" fillId="0" borderId="61" xfId="0" applyNumberFormat="1" applyFont="1" applyBorder="1" applyAlignment="1">
      <alignment horizontal="center" vertical="center"/>
    </xf>
    <xf numFmtId="164" fontId="10" fillId="0" borderId="59" xfId="0" applyNumberFormat="1" applyFont="1" applyBorder="1" applyAlignment="1">
      <alignment horizontal="center" vertical="center"/>
    </xf>
    <xf numFmtId="3" fontId="10" fillId="0" borderId="59" xfId="0" applyNumberFormat="1" applyFont="1" applyBorder="1" applyAlignment="1">
      <alignment horizontal="center" vertical="center"/>
    </xf>
    <xf numFmtId="164" fontId="10" fillId="0" borderId="62" xfId="0" applyNumberFormat="1" applyFont="1" applyBorder="1" applyAlignment="1">
      <alignment horizontal="center" vertical="center"/>
    </xf>
    <xf numFmtId="164" fontId="10" fillId="0" borderId="0" xfId="0" applyNumberFormat="1" applyFont="1" applyBorder="1" applyAlignment="1">
      <alignment horizontal="center" vertical="center"/>
    </xf>
    <xf numFmtId="3" fontId="10" fillId="0" borderId="4" xfId="0" applyNumberFormat="1" applyFont="1" applyBorder="1" applyAlignment="1">
      <alignment horizontal="center" vertical="center"/>
    </xf>
    <xf numFmtId="3" fontId="10" fillId="0" borderId="46" xfId="0" applyNumberFormat="1" applyFont="1" applyBorder="1" applyAlignment="1">
      <alignment horizontal="center" vertical="center"/>
    </xf>
    <xf numFmtId="164" fontId="10" fillId="0" borderId="45" xfId="0" applyNumberFormat="1" applyFont="1" applyBorder="1" applyAlignment="1">
      <alignment horizontal="center" vertical="center"/>
    </xf>
    <xf numFmtId="3" fontId="10" fillId="0" borderId="45" xfId="0" applyNumberFormat="1" applyFont="1" applyBorder="1" applyAlignment="1">
      <alignment horizontal="center" vertical="center"/>
    </xf>
    <xf numFmtId="164" fontId="10" fillId="0" borderId="48" xfId="0" applyNumberFormat="1" applyFont="1" applyBorder="1" applyAlignment="1">
      <alignment horizontal="center" vertical="center"/>
    </xf>
    <xf numFmtId="164" fontId="10" fillId="0" borderId="4" xfId="0" applyNumberFormat="1" applyFont="1" applyBorder="1" applyAlignment="1">
      <alignment horizontal="center" vertical="center"/>
    </xf>
    <xf numFmtId="3" fontId="10" fillId="0" borderId="63" xfId="0" applyNumberFormat="1" applyFont="1" applyBorder="1" applyAlignment="1">
      <alignment horizontal="center" vertical="center"/>
    </xf>
    <xf numFmtId="164" fontId="10" fillId="0" borderId="43" xfId="0" applyNumberFormat="1" applyFont="1" applyBorder="1" applyAlignment="1">
      <alignment horizontal="center" vertical="center"/>
    </xf>
    <xf numFmtId="3" fontId="10" fillId="0" borderId="43" xfId="0" applyNumberFormat="1" applyFont="1" applyBorder="1" applyAlignment="1">
      <alignment horizontal="center" vertical="center"/>
    </xf>
    <xf numFmtId="164" fontId="10" fillId="0" borderId="64" xfId="0" applyNumberFormat="1" applyFont="1" applyBorder="1" applyAlignment="1">
      <alignment horizontal="center" vertical="center"/>
    </xf>
    <xf numFmtId="164" fontId="10" fillId="0" borderId="61" xfId="0" applyNumberFormat="1" applyFont="1" applyBorder="1" applyAlignment="1">
      <alignment horizontal="center" vertical="center"/>
    </xf>
    <xf numFmtId="4" fontId="10" fillId="0" borderId="59" xfId="0" applyNumberFormat="1" applyFont="1" applyBorder="1" applyAlignment="1">
      <alignment horizontal="center" vertical="center"/>
    </xf>
    <xf numFmtId="164" fontId="10" fillId="0" borderId="46" xfId="0" applyNumberFormat="1" applyFont="1" applyBorder="1" applyAlignment="1">
      <alignment horizontal="center" vertical="center"/>
    </xf>
    <xf numFmtId="4" fontId="10" fillId="0" borderId="45" xfId="0" applyNumberFormat="1" applyFont="1" applyBorder="1" applyAlignment="1">
      <alignment horizontal="center" vertical="center"/>
    </xf>
    <xf numFmtId="164" fontId="10" fillId="0" borderId="63" xfId="0" applyNumberFormat="1" applyFont="1" applyBorder="1" applyAlignment="1">
      <alignment horizontal="center" vertical="center"/>
    </xf>
    <xf numFmtId="4" fontId="10" fillId="0" borderId="43" xfId="0" applyNumberFormat="1" applyFont="1" applyBorder="1" applyAlignment="1">
      <alignment horizontal="center" vertical="center"/>
    </xf>
    <xf numFmtId="164" fontId="11" fillId="0" borderId="25" xfId="0" applyNumberFormat="1" applyFont="1" applyBorder="1" applyAlignment="1">
      <alignment horizontal="center" vertical="center"/>
    </xf>
    <xf numFmtId="4" fontId="11" fillId="0" borderId="24" xfId="0" applyNumberFormat="1" applyFont="1" applyBorder="1" applyAlignment="1">
      <alignment horizontal="center" vertical="center"/>
    </xf>
    <xf numFmtId="0" fontId="19" fillId="0" borderId="0" xfId="0" applyFont="1"/>
    <xf numFmtId="0" fontId="7" fillId="0" borderId="0" xfId="15"/>
    <xf numFmtId="0" fontId="21" fillId="0" borderId="0" xfId="15" applyFont="1"/>
    <xf numFmtId="1" fontId="19" fillId="0" borderId="0" xfId="0" applyNumberFormat="1" applyFont="1"/>
    <xf numFmtId="0" fontId="23" fillId="0" borderId="0" xfId="0" applyFont="1" applyAlignment="1">
      <alignment horizontal="center" vertical="center" wrapText="1"/>
    </xf>
    <xf numFmtId="49" fontId="23" fillId="0" borderId="67" xfId="0" applyNumberFormat="1" applyFont="1" applyBorder="1" applyAlignment="1">
      <alignment horizontal="center" vertical="center"/>
    </xf>
    <xf numFmtId="49" fontId="23" fillId="0" borderId="56" xfId="0" applyNumberFormat="1" applyFont="1" applyBorder="1" applyAlignment="1">
      <alignment horizontal="center" vertical="center"/>
    </xf>
    <xf numFmtId="49" fontId="23" fillId="0" borderId="65" xfId="0" applyNumberFormat="1" applyFont="1" applyBorder="1" applyAlignment="1">
      <alignment horizontal="center" vertical="center"/>
    </xf>
    <xf numFmtId="49" fontId="23" fillId="0" borderId="66" xfId="0" applyNumberFormat="1" applyFont="1" applyBorder="1" applyAlignment="1">
      <alignment horizontal="center" vertical="center"/>
    </xf>
    <xf numFmtId="49" fontId="23" fillId="0" borderId="54" xfId="0" applyNumberFormat="1" applyFont="1" applyBorder="1" applyAlignment="1">
      <alignment horizontal="center" vertical="center"/>
    </xf>
    <xf numFmtId="49" fontId="23" fillId="0" borderId="68" xfId="0" applyNumberFormat="1" applyFont="1" applyBorder="1" applyAlignment="1">
      <alignment horizontal="center" vertical="center"/>
    </xf>
    <xf numFmtId="49" fontId="23" fillId="0" borderId="0" xfId="0" applyNumberFormat="1" applyFont="1" applyAlignment="1">
      <alignment horizontal="center" vertical="center"/>
    </xf>
    <xf numFmtId="0" fontId="22" fillId="0" borderId="0" xfId="0" applyFont="1" applyBorder="1" applyAlignment="1">
      <alignment horizontal="center" vertical="center" wrapText="1"/>
    </xf>
    <xf numFmtId="3" fontId="23" fillId="0" borderId="22" xfId="0" applyNumberFormat="1" applyFont="1" applyBorder="1" applyAlignment="1">
      <alignment horizontal="center" vertical="center"/>
    </xf>
    <xf numFmtId="3" fontId="23" fillId="0" borderId="69" xfId="0" applyNumberFormat="1" applyFont="1" applyBorder="1" applyAlignment="1">
      <alignment horizontal="center" vertical="center"/>
    </xf>
    <xf numFmtId="3" fontId="23" fillId="0" borderId="70" xfId="0" applyNumberFormat="1" applyFont="1" applyBorder="1" applyAlignment="1">
      <alignment horizontal="center" vertical="center"/>
    </xf>
    <xf numFmtId="3" fontId="23" fillId="0" borderId="26" xfId="0" applyNumberFormat="1" applyFont="1" applyBorder="1" applyAlignment="1">
      <alignment horizontal="center" vertical="center"/>
    </xf>
    <xf numFmtId="3" fontId="23" fillId="0" borderId="20" xfId="0" applyNumberFormat="1" applyFont="1" applyBorder="1" applyAlignment="1">
      <alignment horizontal="center" vertical="center"/>
    </xf>
    <xf numFmtId="3" fontId="23" fillId="0" borderId="0" xfId="0" applyNumberFormat="1" applyFont="1" applyAlignment="1">
      <alignment horizontal="center" vertical="center"/>
    </xf>
    <xf numFmtId="3" fontId="23" fillId="0" borderId="0" xfId="0" quotePrefix="1" applyNumberFormat="1" applyFont="1" applyAlignment="1">
      <alignment horizontal="center" vertical="center"/>
    </xf>
    <xf numFmtId="0" fontId="22" fillId="0" borderId="4" xfId="0" applyFont="1" applyBorder="1" applyAlignment="1">
      <alignment horizontal="center" vertical="center" wrapText="1"/>
    </xf>
    <xf numFmtId="166" fontId="23" fillId="0" borderId="44" xfId="0" applyNumberFormat="1" applyFont="1" applyBorder="1" applyAlignment="1">
      <alignment horizontal="center" vertical="center"/>
    </xf>
    <xf numFmtId="166" fontId="23" fillId="0" borderId="47" xfId="0" applyNumberFormat="1" applyFont="1" applyBorder="1" applyAlignment="1">
      <alignment horizontal="center" vertical="center"/>
    </xf>
    <xf numFmtId="166" fontId="23" fillId="0" borderId="48" xfId="0" applyNumberFormat="1" applyFont="1" applyBorder="1" applyAlignment="1">
      <alignment horizontal="center" vertical="center"/>
    </xf>
    <xf numFmtId="166" fontId="23" fillId="0" borderId="46" xfId="0" applyNumberFormat="1" applyFont="1" applyBorder="1" applyAlignment="1">
      <alignment horizontal="center" vertical="center"/>
    </xf>
    <xf numFmtId="0" fontId="22" fillId="0" borderId="68" xfId="0" applyFont="1" applyBorder="1" applyAlignment="1">
      <alignment horizontal="center" vertical="center" wrapText="1"/>
    </xf>
    <xf numFmtId="166" fontId="23" fillId="0" borderId="54" xfId="0" applyNumberFormat="1" applyFont="1" applyBorder="1" applyAlignment="1">
      <alignment horizontal="center" vertical="center"/>
    </xf>
    <xf numFmtId="166" fontId="23" fillId="0" borderId="57" xfId="0" applyNumberFormat="1" applyFont="1" applyBorder="1" applyAlignment="1">
      <alignment horizontal="center" vertical="center"/>
    </xf>
    <xf numFmtId="166" fontId="23" fillId="0" borderId="39" xfId="0" applyNumberFormat="1" applyFont="1" applyBorder="1" applyAlignment="1">
      <alignment horizontal="center" vertical="center"/>
    </xf>
    <xf numFmtId="166" fontId="23" fillId="0" borderId="42" xfId="0" applyNumberFormat="1" applyFont="1" applyBorder="1" applyAlignment="1">
      <alignment horizontal="center" vertical="center"/>
    </xf>
    <xf numFmtId="166" fontId="23" fillId="0" borderId="71" xfId="0" applyNumberFormat="1" applyFont="1" applyBorder="1" applyAlignment="1">
      <alignment horizontal="center" vertical="center"/>
    </xf>
    <xf numFmtId="166" fontId="23" fillId="0" borderId="41" xfId="0" applyNumberFormat="1" applyFont="1" applyBorder="1" applyAlignment="1">
      <alignment horizontal="center" vertical="center"/>
    </xf>
    <xf numFmtId="0" fontId="23" fillId="0" borderId="0" xfId="0" applyFont="1"/>
    <xf numFmtId="0" fontId="23" fillId="0" borderId="38" xfId="0" applyFont="1" applyBorder="1" applyAlignment="1">
      <alignment horizontal="left" vertical="center" wrapText="1"/>
    </xf>
    <xf numFmtId="0" fontId="23" fillId="0" borderId="6" xfId="0" applyFont="1" applyBorder="1" applyAlignment="1">
      <alignment horizontal="left" vertical="center" wrapText="1"/>
    </xf>
    <xf numFmtId="2" fontId="23" fillId="0" borderId="48" xfId="0" applyNumberFormat="1" applyFont="1" applyBorder="1" applyAlignment="1">
      <alignment horizontal="center" vertical="center" wrapText="1"/>
    </xf>
    <xf numFmtId="2" fontId="23" fillId="0" borderId="46" xfId="0" applyNumberFormat="1" applyFont="1" applyBorder="1" applyAlignment="1">
      <alignment horizontal="center" vertical="center" wrapText="1"/>
    </xf>
    <xf numFmtId="2" fontId="23" fillId="0" borderId="44" xfId="0" applyNumberFormat="1" applyFont="1" applyBorder="1" applyAlignment="1">
      <alignment horizontal="center" vertical="center" wrapText="1"/>
    </xf>
    <xf numFmtId="2" fontId="23" fillId="0" borderId="47" xfId="0" applyNumberFormat="1" applyFont="1" applyBorder="1" applyAlignment="1">
      <alignment horizontal="center" vertical="center" wrapText="1"/>
    </xf>
    <xf numFmtId="166" fontId="23" fillId="0" borderId="48" xfId="14" applyNumberFormat="1" applyFont="1" applyBorder="1" applyAlignment="1">
      <alignment horizontal="center" vertical="center" wrapText="1"/>
    </xf>
    <xf numFmtId="166" fontId="23" fillId="0" borderId="46" xfId="14" applyNumberFormat="1" applyFont="1" applyBorder="1" applyAlignment="1">
      <alignment horizontal="center" vertical="center" wrapText="1"/>
    </xf>
    <xf numFmtId="166" fontId="23" fillId="0" borderId="44" xfId="14" applyNumberFormat="1" applyFont="1" applyBorder="1" applyAlignment="1">
      <alignment horizontal="center" vertical="center" wrapText="1"/>
    </xf>
    <xf numFmtId="166" fontId="23" fillId="0" borderId="47" xfId="14" applyNumberFormat="1" applyFont="1" applyBorder="1" applyAlignment="1">
      <alignment horizontal="center" vertical="center" wrapText="1"/>
    </xf>
    <xf numFmtId="0" fontId="23" fillId="0" borderId="6" xfId="0" applyFont="1" applyBorder="1" applyAlignment="1">
      <alignment vertical="center" wrapText="1"/>
    </xf>
    <xf numFmtId="0" fontId="23" fillId="0" borderId="49" xfId="0" applyFont="1" applyBorder="1" applyAlignment="1">
      <alignment vertical="center" wrapText="1"/>
    </xf>
    <xf numFmtId="0" fontId="23" fillId="0" borderId="0" xfId="0" applyFont="1" applyBorder="1" applyAlignment="1">
      <alignment vertical="center" wrapText="1"/>
    </xf>
    <xf numFmtId="0" fontId="23" fillId="0" borderId="49" xfId="0" applyFont="1" applyBorder="1" applyAlignment="1">
      <alignment horizontal="left" vertical="center" wrapText="1"/>
    </xf>
    <xf numFmtId="3" fontId="23" fillId="0" borderId="37" xfId="0" applyNumberFormat="1" applyFont="1" applyBorder="1" applyAlignment="1">
      <alignment horizontal="center" vertical="center"/>
    </xf>
    <xf numFmtId="3" fontId="23" fillId="0" borderId="35" xfId="0" applyNumberFormat="1" applyFont="1" applyFill="1" applyBorder="1" applyAlignment="1">
      <alignment horizontal="center" vertical="center"/>
    </xf>
    <xf numFmtId="3" fontId="23" fillId="0" borderId="33" xfId="0" applyNumberFormat="1" applyFont="1" applyFill="1" applyBorder="1" applyAlignment="1">
      <alignment horizontal="center" vertical="center"/>
    </xf>
    <xf numFmtId="3" fontId="23" fillId="0" borderId="36" xfId="0" applyNumberFormat="1" applyFont="1" applyFill="1" applyBorder="1" applyAlignment="1">
      <alignment horizontal="center" vertical="center"/>
    </xf>
    <xf numFmtId="3" fontId="23" fillId="0" borderId="37" xfId="0" applyNumberFormat="1" applyFont="1" applyFill="1" applyBorder="1" applyAlignment="1">
      <alignment horizontal="center" vertical="center"/>
    </xf>
    <xf numFmtId="3" fontId="23" fillId="0" borderId="58" xfId="0" applyNumberFormat="1" applyFont="1" applyBorder="1" applyAlignment="1">
      <alignment horizontal="center" vertical="center"/>
    </xf>
    <xf numFmtId="3" fontId="23" fillId="0" borderId="52" xfId="0" applyNumberFormat="1" applyFont="1" applyBorder="1" applyAlignment="1">
      <alignment horizontal="center" vertical="center"/>
    </xf>
    <xf numFmtId="3" fontId="23" fillId="0" borderId="50" xfId="0" applyNumberFormat="1" applyFont="1" applyBorder="1" applyAlignment="1">
      <alignment horizontal="center" vertical="center"/>
    </xf>
    <xf numFmtId="3" fontId="23" fillId="0" borderId="53" xfId="0" applyNumberFormat="1" applyFont="1" applyBorder="1" applyAlignment="1">
      <alignment horizontal="center" vertical="center"/>
    </xf>
    <xf numFmtId="3" fontId="23" fillId="0" borderId="0" xfId="0" applyNumberFormat="1" applyFont="1"/>
    <xf numFmtId="2" fontId="23" fillId="0" borderId="0" xfId="0" applyNumberFormat="1" applyFont="1"/>
    <xf numFmtId="3" fontId="23" fillId="0" borderId="44" xfId="0" applyNumberFormat="1" applyFont="1" applyBorder="1" applyAlignment="1">
      <alignment horizontal="center" vertical="center"/>
    </xf>
    <xf numFmtId="3" fontId="23" fillId="0" borderId="46" xfId="0" applyNumberFormat="1" applyFont="1" applyBorder="1" applyAlignment="1">
      <alignment horizontal="center" vertical="center"/>
    </xf>
    <xf numFmtId="3" fontId="23" fillId="0" borderId="47" xfId="0" applyNumberFormat="1" applyFont="1" applyBorder="1" applyAlignment="1">
      <alignment horizontal="center" vertical="center"/>
    </xf>
    <xf numFmtId="3" fontId="23" fillId="0" borderId="48" xfId="0" applyNumberFormat="1" applyFont="1" applyBorder="1" applyAlignment="1">
      <alignment horizontal="center" vertical="center"/>
    </xf>
    <xf numFmtId="3" fontId="23" fillId="0" borderId="64" xfId="0" applyNumberFormat="1" applyFont="1" applyBorder="1" applyAlignment="1">
      <alignment horizontal="center" vertical="center"/>
    </xf>
    <xf numFmtId="3" fontId="23" fillId="0" borderId="63" xfId="0" applyNumberFormat="1" applyFont="1" applyBorder="1" applyAlignment="1">
      <alignment horizontal="center" vertical="center"/>
    </xf>
    <xf numFmtId="3" fontId="23" fillId="0" borderId="72" xfId="0" applyNumberFormat="1" applyFont="1" applyBorder="1" applyAlignment="1">
      <alignment horizontal="center" vertical="center"/>
    </xf>
    <xf numFmtId="3" fontId="23" fillId="0" borderId="73" xfId="0" applyNumberFormat="1" applyFont="1" applyBorder="1" applyAlignment="1">
      <alignment horizontal="center" vertical="center"/>
    </xf>
    <xf numFmtId="0" fontId="23" fillId="0" borderId="3" xfId="0" applyFont="1" applyBorder="1" applyAlignment="1">
      <alignment horizontal="left" vertical="center" wrapText="1"/>
    </xf>
    <xf numFmtId="166" fontId="23" fillId="0" borderId="48" xfId="0" applyNumberFormat="1" applyFont="1" applyBorder="1" applyAlignment="1">
      <alignment horizontal="center" vertical="center" wrapText="1"/>
    </xf>
    <xf numFmtId="166" fontId="23" fillId="0" borderId="46" xfId="0" applyNumberFormat="1" applyFont="1" applyBorder="1" applyAlignment="1">
      <alignment horizontal="center" vertical="center" wrapText="1"/>
    </xf>
    <xf numFmtId="166" fontId="23" fillId="0" borderId="44" xfId="0" applyNumberFormat="1" applyFont="1" applyBorder="1" applyAlignment="1">
      <alignment horizontal="center" vertical="center" wrapText="1"/>
    </xf>
    <xf numFmtId="166" fontId="23" fillId="0" borderId="47" xfId="0" applyNumberFormat="1" applyFont="1" applyBorder="1" applyAlignment="1">
      <alignment horizontal="center" vertical="center" wrapText="1"/>
    </xf>
    <xf numFmtId="166" fontId="23" fillId="0" borderId="0" xfId="0" applyNumberFormat="1" applyFont="1"/>
    <xf numFmtId="0" fontId="21" fillId="0" borderId="48" xfId="0" applyFont="1" applyBorder="1" applyAlignment="1">
      <alignment vertical="center"/>
    </xf>
    <xf numFmtId="4" fontId="23" fillId="0" borderId="64" xfId="0" applyNumberFormat="1" applyFont="1" applyBorder="1" applyAlignment="1">
      <alignment horizontal="center" vertical="center"/>
    </xf>
    <xf numFmtId="4" fontId="23" fillId="0" borderId="63" xfId="0" applyNumberFormat="1" applyFont="1" applyBorder="1" applyAlignment="1">
      <alignment horizontal="center" vertical="center"/>
    </xf>
    <xf numFmtId="4" fontId="23" fillId="0" borderId="72" xfId="0" applyNumberFormat="1" applyFont="1" applyBorder="1" applyAlignment="1">
      <alignment horizontal="center" vertical="center"/>
    </xf>
    <xf numFmtId="4" fontId="23" fillId="0" borderId="73" xfId="0" applyNumberFormat="1" applyFont="1" applyBorder="1" applyAlignment="1">
      <alignment horizontal="center" vertical="center"/>
    </xf>
    <xf numFmtId="4" fontId="23" fillId="0" borderId="37" xfId="0" applyNumberFormat="1" applyFont="1" applyBorder="1" applyAlignment="1">
      <alignment horizontal="center" vertical="center"/>
    </xf>
    <xf numFmtId="4" fontId="23" fillId="0" borderId="35" xfId="0" applyNumberFormat="1" applyFont="1" applyBorder="1" applyAlignment="1">
      <alignment horizontal="center" vertical="center"/>
    </xf>
    <xf numFmtId="4" fontId="23" fillId="0" borderId="33" xfId="0" applyNumberFormat="1" applyFont="1" applyBorder="1" applyAlignment="1">
      <alignment horizontal="center" vertical="center"/>
    </xf>
    <xf numFmtId="4" fontId="23" fillId="0" borderId="36" xfId="0" applyNumberFormat="1" applyFont="1" applyBorder="1" applyAlignment="1">
      <alignment horizontal="center" vertical="center"/>
    </xf>
    <xf numFmtId="2" fontId="19" fillId="0" borderId="0" xfId="0" applyNumberFormat="1" applyFont="1"/>
    <xf numFmtId="166" fontId="19" fillId="0" borderId="0" xfId="0" applyNumberFormat="1" applyFont="1"/>
    <xf numFmtId="49" fontId="25" fillId="0" borderId="37" xfId="0" applyNumberFormat="1" applyFont="1" applyBorder="1" applyAlignment="1">
      <alignment horizontal="center" vertical="center"/>
    </xf>
    <xf numFmtId="49" fontId="25" fillId="0" borderId="35" xfId="0" applyNumberFormat="1" applyFont="1" applyBorder="1" applyAlignment="1">
      <alignment horizontal="center" vertical="center"/>
    </xf>
    <xf numFmtId="49" fontId="25" fillId="0" borderId="33" xfId="0" applyNumberFormat="1" applyFont="1" applyBorder="1" applyAlignment="1">
      <alignment horizontal="center" vertical="center"/>
    </xf>
    <xf numFmtId="49" fontId="25" fillId="0" borderId="36" xfId="0" applyNumberFormat="1" applyFont="1" applyBorder="1" applyAlignment="1">
      <alignment horizontal="center" vertical="center"/>
    </xf>
    <xf numFmtId="0" fontId="22" fillId="0" borderId="14" xfId="0" applyFont="1" applyBorder="1" applyAlignment="1">
      <alignment horizontal="center" vertical="center" wrapText="1"/>
    </xf>
    <xf numFmtId="3" fontId="23" fillId="0" borderId="71" xfId="0" applyNumberFormat="1" applyFont="1" applyBorder="1" applyAlignment="1">
      <alignment horizontal="center" vertical="center"/>
    </xf>
    <xf numFmtId="3" fontId="23" fillId="0" borderId="41" xfId="0" applyNumberFormat="1" applyFont="1" applyBorder="1" applyAlignment="1">
      <alignment horizontal="center" vertical="center"/>
    </xf>
    <xf numFmtId="3" fontId="23" fillId="0" borderId="39" xfId="0" applyNumberFormat="1" applyFont="1" applyBorder="1" applyAlignment="1">
      <alignment horizontal="center" vertical="center"/>
    </xf>
    <xf numFmtId="3" fontId="23" fillId="0" borderId="42" xfId="0" applyNumberFormat="1" applyFont="1" applyBorder="1" applyAlignment="1">
      <alignment horizontal="center" vertical="center"/>
    </xf>
    <xf numFmtId="166" fontId="23" fillId="0" borderId="74" xfId="16" applyNumberFormat="1" applyFont="1" applyBorder="1" applyAlignment="1">
      <alignment horizontal="center" vertical="center"/>
    </xf>
    <xf numFmtId="166" fontId="23" fillId="0" borderId="53" xfId="16" applyNumberFormat="1" applyFont="1" applyBorder="1" applyAlignment="1">
      <alignment horizontal="center" vertical="center"/>
    </xf>
    <xf numFmtId="166" fontId="23" fillId="0" borderId="50" xfId="16" applyNumberFormat="1" applyFont="1" applyBorder="1" applyAlignment="1">
      <alignment horizontal="center" vertical="center"/>
    </xf>
    <xf numFmtId="166" fontId="23" fillId="0" borderId="49" xfId="16" applyNumberFormat="1" applyFont="1" applyBorder="1" applyAlignment="1">
      <alignment horizontal="center" vertical="center"/>
    </xf>
    <xf numFmtId="166" fontId="23" fillId="0" borderId="52" xfId="16" applyNumberFormat="1" applyFont="1" applyBorder="1" applyAlignment="1">
      <alignment horizontal="center" vertical="center"/>
    </xf>
    <xf numFmtId="2" fontId="23" fillId="0" borderId="58" xfId="0" applyNumberFormat="1" applyFont="1" applyBorder="1" applyAlignment="1">
      <alignment horizontal="center" vertical="center"/>
    </xf>
    <xf numFmtId="2" fontId="23" fillId="0" borderId="52" xfId="0" applyNumberFormat="1" applyFont="1" applyBorder="1" applyAlignment="1">
      <alignment horizontal="center" vertical="center"/>
    </xf>
    <xf numFmtId="2" fontId="23" fillId="0" borderId="50" xfId="0" applyNumberFormat="1" applyFont="1" applyBorder="1" applyAlignment="1">
      <alignment horizontal="center" vertical="center"/>
    </xf>
    <xf numFmtId="2" fontId="23" fillId="0" borderId="53" xfId="0" applyNumberFormat="1" applyFont="1" applyBorder="1" applyAlignment="1">
      <alignment horizontal="center" vertical="center"/>
    </xf>
    <xf numFmtId="2" fontId="23" fillId="0" borderId="46" xfId="0" applyNumberFormat="1" applyFont="1" applyBorder="1" applyAlignment="1">
      <alignment horizontal="center" vertical="center"/>
    </xf>
    <xf numFmtId="166" fontId="23" fillId="0" borderId="58" xfId="14" applyNumberFormat="1" applyFont="1" applyBorder="1" applyAlignment="1">
      <alignment horizontal="center" vertical="center"/>
    </xf>
    <xf numFmtId="166" fontId="23" fillId="0" borderId="52" xfId="14" applyNumberFormat="1" applyFont="1" applyBorder="1" applyAlignment="1">
      <alignment horizontal="center" vertical="center"/>
    </xf>
    <xf numFmtId="166" fontId="23" fillId="0" borderId="50" xfId="14" applyNumberFormat="1" applyFont="1" applyBorder="1" applyAlignment="1">
      <alignment horizontal="center" vertical="center"/>
    </xf>
    <xf numFmtId="166" fontId="23" fillId="0" borderId="53" xfId="14" applyNumberFormat="1" applyFont="1" applyBorder="1" applyAlignment="1">
      <alignment horizontal="center" vertical="center"/>
    </xf>
    <xf numFmtId="166" fontId="23" fillId="0" borderId="46" xfId="14" applyNumberFormat="1" applyFont="1" applyBorder="1" applyAlignment="1">
      <alignment horizontal="center" vertical="center"/>
    </xf>
    <xf numFmtId="2" fontId="23" fillId="0" borderId="33" xfId="0" applyNumberFormat="1" applyFont="1" applyBorder="1" applyAlignment="1">
      <alignment horizontal="center" vertical="center"/>
    </xf>
    <xf numFmtId="2" fontId="23" fillId="0" borderId="35" xfId="0" applyNumberFormat="1" applyFont="1" applyBorder="1" applyAlignment="1">
      <alignment horizontal="center" vertical="center"/>
    </xf>
    <xf numFmtId="2" fontId="23" fillId="0" borderId="36" xfId="0" applyNumberFormat="1" applyFont="1" applyBorder="1" applyAlignment="1">
      <alignment horizontal="center" vertical="center"/>
    </xf>
    <xf numFmtId="2" fontId="23" fillId="0" borderId="37" xfId="0" applyNumberFormat="1" applyFont="1" applyBorder="1" applyAlignment="1">
      <alignment horizontal="center" vertical="center"/>
    </xf>
    <xf numFmtId="166" fontId="23" fillId="0" borderId="0" xfId="16" applyNumberFormat="1" applyFont="1"/>
    <xf numFmtId="2" fontId="23" fillId="0" borderId="44" xfId="0" applyNumberFormat="1" applyFont="1" applyBorder="1" applyAlignment="1">
      <alignment horizontal="center" vertical="center"/>
    </xf>
    <xf numFmtId="2" fontId="23" fillId="0" borderId="47" xfId="0" applyNumberFormat="1" applyFont="1" applyBorder="1" applyAlignment="1">
      <alignment horizontal="center" vertical="center"/>
    </xf>
    <xf numFmtId="2" fontId="23" fillId="0" borderId="48" xfId="0" applyNumberFormat="1" applyFont="1" applyBorder="1" applyAlignment="1">
      <alignment horizontal="center" vertical="center"/>
    </xf>
    <xf numFmtId="166" fontId="23" fillId="0" borderId="33" xfId="0" applyNumberFormat="1" applyFont="1" applyBorder="1" applyAlignment="1">
      <alignment horizontal="center" vertical="center"/>
    </xf>
    <xf numFmtId="166" fontId="23" fillId="0" borderId="35" xfId="0" applyNumberFormat="1" applyFont="1" applyBorder="1" applyAlignment="1">
      <alignment horizontal="center" vertical="center"/>
    </xf>
    <xf numFmtId="166" fontId="23" fillId="0" borderId="36" xfId="0" applyNumberFormat="1" applyFont="1" applyBorder="1" applyAlignment="1">
      <alignment horizontal="center" vertical="center"/>
    </xf>
    <xf numFmtId="166" fontId="23" fillId="0" borderId="37" xfId="0" applyNumberFormat="1" applyFont="1" applyBorder="1" applyAlignment="1">
      <alignment horizontal="center" vertical="center"/>
    </xf>
    <xf numFmtId="166" fontId="23" fillId="0" borderId="50" xfId="0" applyNumberFormat="1" applyFont="1" applyBorder="1" applyAlignment="1">
      <alignment horizontal="center" vertical="center"/>
    </xf>
    <xf numFmtId="166" fontId="23" fillId="0" borderId="52" xfId="0" applyNumberFormat="1" applyFont="1" applyBorder="1" applyAlignment="1">
      <alignment horizontal="center" vertical="center"/>
    </xf>
    <xf numFmtId="166" fontId="23" fillId="0" borderId="53" xfId="0" applyNumberFormat="1" applyFont="1" applyBorder="1" applyAlignment="1">
      <alignment horizontal="center" vertical="center"/>
    </xf>
    <xf numFmtId="166" fontId="23" fillId="0" borderId="58" xfId="0" applyNumberFormat="1" applyFont="1" applyBorder="1" applyAlignment="1">
      <alignment horizontal="center" vertical="center"/>
    </xf>
    <xf numFmtId="166" fontId="23" fillId="0" borderId="72" xfId="0" applyNumberFormat="1" applyFont="1" applyBorder="1" applyAlignment="1">
      <alignment horizontal="center" vertical="center"/>
    </xf>
    <xf numFmtId="166" fontId="23" fillId="0" borderId="63" xfId="0" applyNumberFormat="1" applyFont="1" applyBorder="1" applyAlignment="1">
      <alignment horizontal="center" vertical="center"/>
    </xf>
    <xf numFmtId="166" fontId="23" fillId="0" borderId="73" xfId="0" applyNumberFormat="1" applyFont="1" applyBorder="1" applyAlignment="1">
      <alignment horizontal="center" vertical="center"/>
    </xf>
    <xf numFmtId="166" fontId="23" fillId="0" borderId="64" xfId="0" applyNumberFormat="1" applyFont="1" applyBorder="1" applyAlignment="1">
      <alignment horizontal="center" vertical="center"/>
    </xf>
    <xf numFmtId="0" fontId="28" fillId="0" borderId="0" xfId="0" applyFont="1" applyFill="1" applyAlignment="1"/>
    <xf numFmtId="3" fontId="19" fillId="0" borderId="0" xfId="0" applyNumberFormat="1" applyFont="1"/>
    <xf numFmtId="3" fontId="23" fillId="0" borderId="0" xfId="0" applyNumberFormat="1" applyFont="1" applyAlignment="1">
      <alignment horizontal="center" vertical="center" wrapText="1"/>
    </xf>
    <xf numFmtId="3" fontId="23" fillId="0" borderId="11" xfId="0" applyNumberFormat="1" applyFont="1" applyBorder="1" applyAlignment="1">
      <alignment horizontal="center" vertical="center"/>
    </xf>
    <xf numFmtId="3" fontId="23" fillId="0" borderId="66" xfId="0" applyNumberFormat="1" applyFont="1" applyBorder="1" applyAlignment="1">
      <alignment horizontal="center" vertical="center"/>
    </xf>
    <xf numFmtId="3" fontId="23" fillId="0" borderId="65" xfId="0" applyNumberFormat="1" applyFont="1" applyBorder="1" applyAlignment="1">
      <alignment horizontal="center" vertical="center"/>
    </xf>
    <xf numFmtId="3" fontId="23" fillId="0" borderId="13" xfId="0" applyNumberFormat="1" applyFont="1" applyBorder="1" applyAlignment="1">
      <alignment horizontal="center" vertical="center"/>
    </xf>
    <xf numFmtId="166" fontId="23" fillId="0" borderId="27" xfId="0" applyNumberFormat="1" applyFont="1" applyBorder="1" applyAlignment="1">
      <alignment horizontal="center" vertical="center"/>
    </xf>
    <xf numFmtId="166" fontId="23" fillId="0" borderId="31" xfId="0" applyNumberFormat="1" applyFont="1" applyBorder="1" applyAlignment="1">
      <alignment horizontal="center" vertical="center"/>
    </xf>
    <xf numFmtId="0" fontId="23" fillId="0" borderId="0" xfId="0" applyFont="1" applyBorder="1"/>
    <xf numFmtId="4" fontId="23" fillId="0" borderId="0" xfId="0" applyNumberFormat="1" applyFont="1"/>
    <xf numFmtId="166" fontId="23" fillId="0" borderId="56" xfId="0" applyNumberFormat="1" applyFont="1" applyBorder="1" applyAlignment="1">
      <alignment horizontal="center" vertical="center"/>
    </xf>
    <xf numFmtId="0" fontId="27" fillId="0" borderId="0" xfId="0" applyFont="1" applyAlignment="1">
      <alignment vertical="center" wrapText="1"/>
    </xf>
    <xf numFmtId="0" fontId="22" fillId="0" borderId="26" xfId="0" applyFont="1" applyBorder="1" applyAlignment="1">
      <alignment horizontal="center" vertical="center" wrapText="1"/>
    </xf>
    <xf numFmtId="166" fontId="23" fillId="0" borderId="16" xfId="14" applyNumberFormat="1" applyFont="1" applyBorder="1" applyAlignment="1">
      <alignment horizontal="center" vertical="center"/>
    </xf>
    <xf numFmtId="2" fontId="23" fillId="0" borderId="17" xfId="0" applyNumberFormat="1" applyFont="1" applyBorder="1" applyAlignment="1">
      <alignment horizontal="center" vertical="center"/>
    </xf>
    <xf numFmtId="166" fontId="23" fillId="0" borderId="17" xfId="0" applyNumberFormat="1" applyFont="1" applyBorder="1" applyAlignment="1">
      <alignment horizontal="center" vertical="center" wrapText="1"/>
    </xf>
    <xf numFmtId="4" fontId="29" fillId="2" borderId="46" xfId="0" applyNumberFormat="1" applyFont="1" applyFill="1" applyBorder="1" applyAlignment="1">
      <alignment horizontal="center" vertical="center"/>
    </xf>
    <xf numFmtId="2" fontId="23" fillId="0" borderId="18" xfId="0" applyNumberFormat="1" applyFont="1" applyBorder="1" applyAlignment="1">
      <alignment horizontal="center" vertical="center"/>
    </xf>
    <xf numFmtId="2" fontId="23" fillId="0" borderId="35" xfId="0" applyNumberFormat="1" applyFont="1" applyBorder="1" applyAlignment="1">
      <alignment horizontal="center" vertical="center" wrapText="1"/>
    </xf>
    <xf numFmtId="4" fontId="29" fillId="2" borderId="27" xfId="17" applyNumberFormat="1" applyFont="1" applyFill="1" applyBorder="1" applyAlignment="1">
      <alignment horizontal="center" vertical="center"/>
    </xf>
    <xf numFmtId="4" fontId="29" fillId="2" borderId="31" xfId="17" applyNumberFormat="1" applyFont="1" applyFill="1" applyBorder="1" applyAlignment="1">
      <alignment horizontal="center" vertical="center"/>
    </xf>
    <xf numFmtId="4" fontId="29" fillId="2" borderId="50" xfId="17" applyNumberFormat="1" applyFont="1" applyFill="1" applyBorder="1" applyAlignment="1">
      <alignment horizontal="center" vertical="center"/>
    </xf>
    <xf numFmtId="4" fontId="29" fillId="2" borderId="52" xfId="17" applyNumberFormat="1" applyFont="1" applyFill="1" applyBorder="1" applyAlignment="1">
      <alignment horizontal="center" vertical="center"/>
    </xf>
    <xf numFmtId="4" fontId="29" fillId="2" borderId="44" xfId="18" applyNumberFormat="1" applyFont="1" applyFill="1" applyBorder="1" applyAlignment="1">
      <alignment horizontal="center" vertical="center"/>
    </xf>
    <xf numFmtId="4" fontId="29" fillId="2" borderId="46" xfId="18" applyNumberFormat="1" applyFont="1" applyFill="1" applyBorder="1" applyAlignment="1">
      <alignment horizontal="center" vertical="center"/>
    </xf>
    <xf numFmtId="3" fontId="29" fillId="2" borderId="33" xfId="19" applyNumberFormat="1" applyFont="1" applyFill="1" applyBorder="1" applyAlignment="1">
      <alignment horizontal="center" vertical="center"/>
    </xf>
    <xf numFmtId="3" fontId="29" fillId="2" borderId="35" xfId="19" applyNumberFormat="1" applyFont="1" applyFill="1" applyBorder="1" applyAlignment="1">
      <alignment horizontal="center" vertical="center"/>
    </xf>
    <xf numFmtId="3" fontId="29" fillId="2" borderId="27" xfId="20" applyNumberFormat="1" applyFont="1" applyFill="1" applyBorder="1" applyAlignment="1">
      <alignment horizontal="center" vertical="center"/>
    </xf>
    <xf numFmtId="3" fontId="29" fillId="2" borderId="31" xfId="20" applyNumberFormat="1" applyFont="1" applyFill="1" applyBorder="1" applyAlignment="1">
      <alignment horizontal="center" vertical="center"/>
    </xf>
    <xf numFmtId="3" fontId="29" fillId="2" borderId="44" xfId="21" applyNumberFormat="1" applyFont="1" applyFill="1" applyBorder="1" applyAlignment="1">
      <alignment horizontal="center" vertical="center"/>
    </xf>
    <xf numFmtId="3" fontId="29" fillId="2" borderId="46" xfId="21" applyNumberFormat="1" applyFont="1" applyFill="1" applyBorder="1" applyAlignment="1">
      <alignment horizontal="center" vertical="center"/>
    </xf>
    <xf numFmtId="3" fontId="29" fillId="2" borderId="44" xfId="22" applyNumberFormat="1" applyFont="1" applyFill="1" applyBorder="1" applyAlignment="1">
      <alignment horizontal="center" vertical="center"/>
    </xf>
    <xf numFmtId="3" fontId="29" fillId="2" borderId="46" xfId="22" applyNumberFormat="1" applyFont="1" applyFill="1" applyBorder="1" applyAlignment="1">
      <alignment horizontal="center" vertical="center"/>
    </xf>
    <xf numFmtId="4" fontId="29" fillId="2" borderId="44" xfId="23" applyNumberFormat="1" applyFont="1" applyFill="1" applyBorder="1" applyAlignment="1">
      <alignment horizontal="center" vertical="center"/>
    </xf>
    <xf numFmtId="4" fontId="29" fillId="2" borderId="46" xfId="23" applyNumberFormat="1" applyFont="1" applyFill="1" applyBorder="1" applyAlignment="1">
      <alignment horizontal="center" vertical="center"/>
    </xf>
    <xf numFmtId="4" fontId="29" fillId="2" borderId="44" xfId="24" applyNumberFormat="1" applyFont="1" applyFill="1" applyBorder="1" applyAlignment="1">
      <alignment horizontal="center" vertical="center"/>
    </xf>
    <xf numFmtId="4" fontId="29" fillId="2" borderId="46" xfId="24" applyNumberFormat="1" applyFont="1" applyFill="1" applyBorder="1" applyAlignment="1">
      <alignment horizontal="center" vertical="center"/>
    </xf>
    <xf numFmtId="4" fontId="29" fillId="2" borderId="44" xfId="25" applyNumberFormat="1" applyFont="1" applyFill="1" applyBorder="1" applyAlignment="1">
      <alignment horizontal="center" vertical="center"/>
    </xf>
    <xf numFmtId="4" fontId="29" fillId="2" borderId="46" xfId="25" applyNumberFormat="1" applyFont="1" applyFill="1" applyBorder="1" applyAlignment="1">
      <alignment horizontal="center" vertical="center"/>
    </xf>
    <xf numFmtId="4" fontId="29" fillId="2" borderId="4" xfId="25" applyNumberFormat="1" applyFont="1" applyFill="1" applyBorder="1" applyAlignment="1">
      <alignment horizontal="center" vertical="center"/>
    </xf>
    <xf numFmtId="4" fontId="29" fillId="2" borderId="44" xfId="26" applyNumberFormat="1" applyFont="1" applyFill="1" applyBorder="1" applyAlignment="1">
      <alignment horizontal="center" vertical="center"/>
    </xf>
    <xf numFmtId="4" fontId="29" fillId="2" borderId="46" xfId="26" applyNumberFormat="1" applyFont="1" applyFill="1" applyBorder="1" applyAlignment="1">
      <alignment horizontal="center" vertical="center"/>
    </xf>
    <xf numFmtId="4" fontId="29" fillId="2" borderId="44" xfId="27" applyNumberFormat="1" applyFont="1" applyFill="1" applyBorder="1" applyAlignment="1">
      <alignment horizontal="center" vertical="center"/>
    </xf>
    <xf numFmtId="4" fontId="29" fillId="2" borderId="46" xfId="27" applyNumberFormat="1" applyFont="1" applyFill="1" applyBorder="1" applyAlignment="1">
      <alignment horizontal="center" vertical="center"/>
    </xf>
    <xf numFmtId="4" fontId="29" fillId="2" borderId="44" xfId="28" applyNumberFormat="1" applyFont="1" applyFill="1" applyBorder="1" applyAlignment="1">
      <alignment horizontal="center" vertical="center"/>
    </xf>
    <xf numFmtId="4" fontId="29" fillId="2" borderId="46" xfId="28" applyNumberFormat="1" applyFont="1" applyFill="1" applyBorder="1" applyAlignment="1">
      <alignment horizontal="center" vertical="center"/>
    </xf>
    <xf numFmtId="4" fontId="29" fillId="2" borderId="33" xfId="28" applyNumberFormat="1" applyFont="1" applyFill="1" applyBorder="1" applyAlignment="1">
      <alignment horizontal="center" vertical="center"/>
    </xf>
    <xf numFmtId="4" fontId="29" fillId="2" borderId="35" xfId="28" applyNumberFormat="1" applyFont="1" applyFill="1" applyBorder="1" applyAlignment="1">
      <alignment horizontal="center" vertical="center"/>
    </xf>
    <xf numFmtId="166" fontId="29" fillId="2" borderId="27" xfId="14" applyNumberFormat="1" applyFont="1" applyFill="1" applyBorder="1" applyAlignment="1">
      <alignment horizontal="center" vertical="center"/>
    </xf>
    <xf numFmtId="166" fontId="29" fillId="2" borderId="31" xfId="14" applyNumberFormat="1" applyFont="1" applyFill="1" applyBorder="1" applyAlignment="1">
      <alignment horizontal="center" vertical="center"/>
    </xf>
    <xf numFmtId="166" fontId="29" fillId="2" borderId="17" xfId="14" applyNumberFormat="1" applyFont="1" applyFill="1" applyBorder="1" applyAlignment="1">
      <alignment horizontal="center" vertical="center"/>
    </xf>
    <xf numFmtId="166" fontId="29" fillId="2" borderId="46" xfId="14" applyNumberFormat="1" applyFont="1" applyFill="1" applyBorder="1" applyAlignment="1">
      <alignment horizontal="center" vertical="center"/>
    </xf>
    <xf numFmtId="166" fontId="29" fillId="2" borderId="18" xfId="14" applyNumberFormat="1" applyFont="1" applyFill="1" applyBorder="1" applyAlignment="1">
      <alignment horizontal="center" vertical="center"/>
    </xf>
    <xf numFmtId="166" fontId="29" fillId="2" borderId="35" xfId="14" applyNumberFormat="1" applyFont="1" applyFill="1" applyBorder="1" applyAlignment="1">
      <alignment horizontal="center" vertical="center"/>
    </xf>
    <xf numFmtId="0" fontId="30" fillId="0" borderId="0" xfId="0" applyFont="1" applyBorder="1" applyAlignment="1">
      <alignment vertical="center" wrapText="1"/>
    </xf>
    <xf numFmtId="0" fontId="31" fillId="0" borderId="10" xfId="0" applyFont="1" applyBorder="1" applyAlignment="1">
      <alignment horizontal="left" vertical="center" wrapText="1"/>
    </xf>
    <xf numFmtId="3" fontId="10" fillId="0" borderId="8" xfId="0" applyNumberFormat="1" applyFont="1" applyBorder="1" applyAlignment="1">
      <alignment horizontal="center" vertical="center"/>
    </xf>
    <xf numFmtId="165" fontId="10" fillId="0" borderId="8" xfId="0" applyNumberFormat="1" applyFont="1" applyBorder="1" applyAlignment="1">
      <alignment horizontal="center" vertical="center"/>
    </xf>
    <xf numFmtId="165" fontId="10" fillId="0" borderId="16" xfId="0" applyNumberFormat="1" applyFont="1" applyBorder="1" applyAlignment="1">
      <alignment horizontal="center" vertical="center"/>
    </xf>
    <xf numFmtId="0" fontId="31" fillId="0" borderId="6" xfId="0" applyFont="1" applyBorder="1" applyAlignment="1">
      <alignment horizontal="left" vertical="center" wrapText="1"/>
    </xf>
    <xf numFmtId="3" fontId="10" fillId="0" borderId="5" xfId="0" applyNumberFormat="1" applyFont="1" applyBorder="1" applyAlignment="1">
      <alignment horizontal="center" vertical="center"/>
    </xf>
    <xf numFmtId="165" fontId="10" fillId="0" borderId="5" xfId="0" applyNumberFormat="1" applyFont="1" applyBorder="1" applyAlignment="1">
      <alignment horizontal="center" vertical="center"/>
    </xf>
    <xf numFmtId="165" fontId="10" fillId="0" borderId="17" xfId="0" applyNumberFormat="1" applyFont="1" applyBorder="1" applyAlignment="1">
      <alignment horizontal="center" vertical="center"/>
    </xf>
    <xf numFmtId="0" fontId="31" fillId="0" borderId="49" xfId="0" applyFont="1" applyBorder="1" applyAlignment="1">
      <alignment horizontal="left" vertical="center" wrapText="1"/>
    </xf>
    <xf numFmtId="3" fontId="10" fillId="0" borderId="75" xfId="0" applyNumberFormat="1" applyFont="1" applyBorder="1" applyAlignment="1">
      <alignment horizontal="center" vertical="center"/>
    </xf>
    <xf numFmtId="165" fontId="10" fillId="0" borderId="75" xfId="0" applyNumberFormat="1" applyFont="1" applyBorder="1" applyAlignment="1">
      <alignment horizontal="center" vertical="center"/>
    </xf>
    <xf numFmtId="165" fontId="10" fillId="0" borderId="74" xfId="0" applyNumberFormat="1" applyFont="1" applyBorder="1" applyAlignment="1">
      <alignment horizontal="center" vertical="center"/>
    </xf>
    <xf numFmtId="0" fontId="11" fillId="0" borderId="14" xfId="0" applyFont="1" applyBorder="1"/>
    <xf numFmtId="3" fontId="11" fillId="0" borderId="12" xfId="0" applyNumberFormat="1" applyFont="1" applyBorder="1" applyAlignment="1">
      <alignment horizontal="center" vertical="center"/>
    </xf>
    <xf numFmtId="165" fontId="11" fillId="0" borderId="12" xfId="0" applyNumberFormat="1" applyFont="1" applyBorder="1" applyAlignment="1">
      <alignment horizontal="center" vertical="center"/>
    </xf>
    <xf numFmtId="165" fontId="11" fillId="0" borderId="11" xfId="0" applyNumberFormat="1" applyFont="1" applyBorder="1" applyAlignment="1">
      <alignment horizontal="center" vertical="center"/>
    </xf>
    <xf numFmtId="164" fontId="10" fillId="0" borderId="27" xfId="0" applyNumberFormat="1" applyFont="1" applyBorder="1" applyAlignment="1">
      <alignment horizontal="center" vertical="center"/>
    </xf>
    <xf numFmtId="164" fontId="10" fillId="0" borderId="31" xfId="0" applyNumberFormat="1" applyFont="1" applyBorder="1" applyAlignment="1">
      <alignment horizontal="center" vertical="center"/>
    </xf>
    <xf numFmtId="164" fontId="10" fillId="0" borderId="29" xfId="0" applyNumberFormat="1" applyFont="1" applyBorder="1" applyAlignment="1">
      <alignment horizontal="center" vertical="center"/>
    </xf>
    <xf numFmtId="164" fontId="10" fillId="0" borderId="30" xfId="0" applyNumberFormat="1" applyFont="1" applyBorder="1" applyAlignment="1">
      <alignment horizontal="center" vertical="center"/>
    </xf>
    <xf numFmtId="164" fontId="10" fillId="0" borderId="44" xfId="0" applyNumberFormat="1" applyFont="1" applyBorder="1" applyAlignment="1">
      <alignment horizontal="center" vertical="center"/>
    </xf>
    <xf numFmtId="164" fontId="10" fillId="0" borderId="47" xfId="0" applyNumberFormat="1" applyFont="1" applyBorder="1" applyAlignment="1">
      <alignment horizontal="center" vertical="center"/>
    </xf>
    <xf numFmtId="164" fontId="10" fillId="0" borderId="50" xfId="0" applyNumberFormat="1" applyFont="1" applyBorder="1" applyAlignment="1">
      <alignment horizontal="center" vertical="center"/>
    </xf>
    <xf numFmtId="164" fontId="10" fillId="0" borderId="52" xfId="0" applyNumberFormat="1" applyFont="1" applyBorder="1" applyAlignment="1">
      <alignment horizontal="center" vertical="center"/>
    </xf>
    <xf numFmtId="164" fontId="10" fillId="0" borderId="53" xfId="0" applyNumberFormat="1" applyFont="1" applyBorder="1" applyAlignment="1">
      <alignment horizontal="center" vertical="center"/>
    </xf>
    <xf numFmtId="164" fontId="10" fillId="0" borderId="58" xfId="0" applyNumberFormat="1" applyFont="1" applyBorder="1" applyAlignment="1">
      <alignment horizontal="center" vertical="center"/>
    </xf>
    <xf numFmtId="164" fontId="11" fillId="0" borderId="65" xfId="0" applyNumberFormat="1" applyFont="1" applyBorder="1" applyAlignment="1">
      <alignment horizontal="center" vertical="center"/>
    </xf>
    <xf numFmtId="164" fontId="11" fillId="0" borderId="66" xfId="0" applyNumberFormat="1" applyFont="1" applyBorder="1" applyAlignment="1">
      <alignment horizontal="center" vertical="center"/>
    </xf>
    <xf numFmtId="0" fontId="22" fillId="0" borderId="0" xfId="0" applyFont="1" applyBorder="1" applyAlignment="1">
      <alignment horizontal="center"/>
    </xf>
    <xf numFmtId="0" fontId="23" fillId="0" borderId="0"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35"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7" xfId="0" applyFont="1" applyBorder="1" applyAlignment="1">
      <alignment horizontal="left" vertical="center" wrapText="1"/>
    </xf>
    <xf numFmtId="10" fontId="23" fillId="0" borderId="39" xfId="0" applyNumberFormat="1" applyFont="1" applyBorder="1" applyAlignment="1">
      <alignment horizontal="center" vertical="center"/>
    </xf>
    <xf numFmtId="2" fontId="23" fillId="0" borderId="40" xfId="16" applyNumberFormat="1" applyFont="1" applyBorder="1" applyAlignment="1">
      <alignment horizontal="center" vertical="center" wrapText="1"/>
    </xf>
    <xf numFmtId="10" fontId="23" fillId="0" borderId="40" xfId="0" applyNumberFormat="1" applyFont="1" applyBorder="1" applyAlignment="1">
      <alignment horizontal="center" vertical="center"/>
    </xf>
    <xf numFmtId="2" fontId="23" fillId="0" borderId="41" xfId="16" applyNumberFormat="1" applyFont="1" applyBorder="1" applyAlignment="1">
      <alignment horizontal="center" vertical="center" wrapText="1"/>
    </xf>
    <xf numFmtId="166" fontId="23" fillId="0" borderId="0" xfId="16" applyNumberFormat="1" applyFont="1" applyBorder="1" applyAlignment="1">
      <alignment horizontal="center" vertical="center" wrapText="1"/>
    </xf>
    <xf numFmtId="165" fontId="23" fillId="0" borderId="0" xfId="0" applyNumberFormat="1" applyFont="1"/>
    <xf numFmtId="0" fontId="22" fillId="0" borderId="4" xfId="0" applyFont="1" applyBorder="1" applyAlignment="1">
      <alignment horizontal="left" vertical="center" wrapText="1"/>
    </xf>
    <xf numFmtId="10" fontId="23" fillId="0" borderId="44" xfId="0" applyNumberFormat="1" applyFont="1" applyBorder="1" applyAlignment="1">
      <alignment horizontal="center" vertical="center"/>
    </xf>
    <xf numFmtId="10" fontId="23" fillId="0" borderId="45" xfId="0" applyNumberFormat="1" applyFont="1" applyBorder="1" applyAlignment="1">
      <alignment horizontal="center" vertical="center"/>
    </xf>
    <xf numFmtId="0" fontId="22" fillId="0" borderId="76" xfId="0" applyFont="1" applyBorder="1" applyAlignment="1">
      <alignment horizontal="left" vertical="center" wrapText="1"/>
    </xf>
    <xf numFmtId="10" fontId="23" fillId="0" borderId="50" xfId="0" applyNumberFormat="1" applyFont="1" applyBorder="1" applyAlignment="1">
      <alignment horizontal="center" vertical="center"/>
    </xf>
    <xf numFmtId="2" fontId="23" fillId="0" borderId="43" xfId="16" applyNumberFormat="1" applyFont="1" applyBorder="1" applyAlignment="1">
      <alignment horizontal="center" vertical="center" wrapText="1"/>
    </xf>
    <xf numFmtId="10" fontId="23" fillId="0" borderId="51" xfId="0" applyNumberFormat="1" applyFont="1" applyBorder="1" applyAlignment="1">
      <alignment horizontal="center" vertical="center"/>
    </xf>
    <xf numFmtId="2" fontId="23" fillId="0" borderId="63" xfId="16" applyNumberFormat="1" applyFont="1" applyBorder="1" applyAlignment="1">
      <alignment horizontal="center" vertical="center" wrapText="1"/>
    </xf>
    <xf numFmtId="0" fontId="22" fillId="0" borderId="13" xfId="0" applyFont="1" applyBorder="1" applyAlignment="1">
      <alignment horizontal="left" vertical="center" wrapText="1"/>
    </xf>
    <xf numFmtId="10" fontId="22" fillId="0" borderId="65" xfId="0" applyNumberFormat="1" applyFont="1" applyBorder="1" applyAlignment="1">
      <alignment horizontal="center" vertical="center"/>
    </xf>
    <xf numFmtId="2" fontId="22" fillId="0" borderId="24" xfId="16" applyNumberFormat="1" applyFont="1" applyBorder="1" applyAlignment="1">
      <alignment horizontal="center" vertical="center" wrapText="1"/>
    </xf>
    <xf numFmtId="10" fontId="22" fillId="0" borderId="24" xfId="0" applyNumberFormat="1" applyFont="1" applyBorder="1" applyAlignment="1">
      <alignment horizontal="center" vertical="center"/>
    </xf>
    <xf numFmtId="2" fontId="22" fillId="0" borderId="25" xfId="16" applyNumberFormat="1" applyFont="1" applyBorder="1" applyAlignment="1">
      <alignment horizontal="center" vertical="center" wrapText="1"/>
    </xf>
    <xf numFmtId="0" fontId="35" fillId="0" borderId="0" xfId="0" applyFont="1" applyAlignment="1">
      <alignment horizontal="justify"/>
    </xf>
    <xf numFmtId="0" fontId="36" fillId="0" borderId="0" xfId="0" applyFont="1"/>
    <xf numFmtId="0" fontId="34" fillId="0" borderId="0" xfId="0" applyFont="1" applyAlignment="1">
      <alignment horizontal="right"/>
    </xf>
    <xf numFmtId="0" fontId="34" fillId="3" borderId="45" xfId="0" applyFont="1" applyFill="1" applyBorder="1" applyAlignment="1">
      <alignment horizontal="center" vertical="center" wrapText="1"/>
    </xf>
    <xf numFmtId="0" fontId="37" fillId="3" borderId="45" xfId="0" applyFont="1" applyFill="1" applyBorder="1" applyAlignment="1">
      <alignment vertical="center"/>
    </xf>
    <xf numFmtId="0" fontId="36" fillId="3" borderId="45" xfId="0" applyFont="1" applyFill="1" applyBorder="1" applyAlignment="1">
      <alignment vertical="center" wrapText="1"/>
    </xf>
    <xf numFmtId="0" fontId="21" fillId="0" borderId="45" xfId="0" applyFont="1" applyBorder="1" applyAlignment="1">
      <alignment vertical="center"/>
    </xf>
    <xf numFmtId="0" fontId="38" fillId="0" borderId="45" xfId="0" applyFont="1" applyBorder="1" applyAlignment="1">
      <alignment vertical="center" wrapText="1"/>
    </xf>
    <xf numFmtId="0" fontId="32" fillId="0" borderId="45" xfId="0" applyFont="1" applyBorder="1" applyAlignment="1">
      <alignment vertical="center" wrapText="1"/>
    </xf>
    <xf numFmtId="0" fontId="38" fillId="0" borderId="45" xfId="0" applyFont="1" applyBorder="1" applyAlignment="1">
      <alignment wrapText="1"/>
    </xf>
    <xf numFmtId="0" fontId="38" fillId="3" borderId="45" xfId="0" applyFont="1" applyFill="1" applyBorder="1" applyAlignment="1">
      <alignment vertical="center" wrapText="1"/>
    </xf>
    <xf numFmtId="0" fontId="21" fillId="0" borderId="45" xfId="0" applyFont="1" applyBorder="1" applyAlignment="1">
      <alignment vertical="center" wrapText="1"/>
    </xf>
    <xf numFmtId="0" fontId="21" fillId="0" borderId="45" xfId="0" applyFont="1" applyFill="1" applyBorder="1" applyAlignment="1">
      <alignment vertical="center" wrapText="1"/>
    </xf>
    <xf numFmtId="0" fontId="38" fillId="0" borderId="45" xfId="0" applyFont="1" applyFill="1" applyBorder="1" applyAlignment="1">
      <alignment vertical="center" wrapText="1"/>
    </xf>
    <xf numFmtId="0" fontId="5" fillId="0" borderId="0" xfId="30" applyFont="1" applyAlignment="1">
      <alignment horizontal="center" vertical="center" wrapText="1"/>
    </xf>
    <xf numFmtId="0" fontId="5" fillId="0" borderId="0" xfId="30" applyFont="1" applyAlignment="1">
      <alignment wrapText="1"/>
    </xf>
    <xf numFmtId="0" fontId="5" fillId="0" borderId="0" xfId="30" applyFont="1" applyFill="1" applyBorder="1" applyAlignment="1">
      <alignment wrapText="1"/>
    </xf>
    <xf numFmtId="0" fontId="37" fillId="0" borderId="0" xfId="30" applyFont="1" applyFill="1" applyBorder="1" applyAlignment="1">
      <alignment horizontal="right" vertical="center" wrapText="1"/>
    </xf>
    <xf numFmtId="0" fontId="6" fillId="0" borderId="0" xfId="31" applyFont="1"/>
    <xf numFmtId="0" fontId="14" fillId="4" borderId="11" xfId="31" applyFont="1" applyFill="1" applyBorder="1" applyAlignment="1">
      <alignment horizontal="center" vertical="center" wrapText="1"/>
    </xf>
    <xf numFmtId="0" fontId="14" fillId="4" borderId="24" xfId="31" applyFont="1" applyFill="1" applyBorder="1" applyAlignment="1">
      <alignment horizontal="center" vertical="center" wrapText="1"/>
    </xf>
    <xf numFmtId="0" fontId="14" fillId="4" borderId="66" xfId="31" applyFont="1" applyFill="1" applyBorder="1" applyAlignment="1">
      <alignment horizontal="center" vertical="center" wrapText="1"/>
    </xf>
    <xf numFmtId="0" fontId="14" fillId="4" borderId="12" xfId="31" applyFont="1" applyFill="1" applyBorder="1" applyAlignment="1">
      <alignment horizontal="center" vertical="center" wrapText="1"/>
    </xf>
    <xf numFmtId="0" fontId="14" fillId="5" borderId="19" xfId="31" applyFont="1" applyFill="1" applyBorder="1" applyAlignment="1">
      <alignment horizontal="center" vertical="center" wrapText="1"/>
    </xf>
    <xf numFmtId="3" fontId="14" fillId="5" borderId="40" xfId="31" applyNumberFormat="1" applyFont="1" applyFill="1" applyBorder="1" applyAlignment="1">
      <alignment horizontal="center" vertical="center" wrapText="1"/>
    </xf>
    <xf numFmtId="3" fontId="14" fillId="5" borderId="42" xfId="31" applyNumberFormat="1" applyFont="1" applyFill="1" applyBorder="1" applyAlignment="1">
      <alignment horizontal="center" vertical="center" wrapText="1"/>
    </xf>
    <xf numFmtId="3" fontId="14" fillId="6" borderId="9" xfId="31" applyNumberFormat="1" applyFont="1" applyFill="1" applyBorder="1" applyAlignment="1">
      <alignment horizontal="center" vertical="center" wrapText="1"/>
    </xf>
    <xf numFmtId="168" fontId="6" fillId="0" borderId="0" xfId="31" applyNumberFormat="1" applyFont="1"/>
    <xf numFmtId="0" fontId="42" fillId="0" borderId="17" xfId="31" applyFont="1" applyFill="1" applyBorder="1" applyAlignment="1">
      <alignment horizontal="center" vertical="center" wrapText="1"/>
    </xf>
    <xf numFmtId="3" fontId="5" fillId="0" borderId="45" xfId="31" applyNumberFormat="1" applyFont="1" applyFill="1" applyBorder="1" applyAlignment="1">
      <alignment horizontal="center" vertical="center" wrapText="1"/>
    </xf>
    <xf numFmtId="3" fontId="5" fillId="0" borderId="47" xfId="31" applyNumberFormat="1" applyFont="1" applyFill="1" applyBorder="1" applyAlignment="1">
      <alignment horizontal="center" vertical="center" wrapText="1"/>
    </xf>
    <xf numFmtId="3" fontId="14" fillId="6" borderId="5" xfId="31" applyNumberFormat="1" applyFont="1" applyFill="1" applyBorder="1" applyAlignment="1">
      <alignment horizontal="center" vertical="center" wrapText="1"/>
    </xf>
    <xf numFmtId="0" fontId="42" fillId="0" borderId="74" xfId="31" applyFont="1" applyFill="1" applyBorder="1" applyAlignment="1">
      <alignment horizontal="center" vertical="center" wrapText="1"/>
    </xf>
    <xf numFmtId="0" fontId="14" fillId="5" borderId="17" xfId="31" applyFont="1" applyFill="1" applyBorder="1" applyAlignment="1">
      <alignment horizontal="center" vertical="center" wrapText="1"/>
    </xf>
    <xf numFmtId="3" fontId="14" fillId="5" borderId="45" xfId="31" applyNumberFormat="1" applyFont="1" applyFill="1" applyBorder="1" applyAlignment="1">
      <alignment horizontal="center" vertical="center" wrapText="1"/>
    </xf>
    <xf numFmtId="3" fontId="14" fillId="5" borderId="47" xfId="31" applyNumberFormat="1" applyFont="1" applyFill="1" applyBorder="1" applyAlignment="1">
      <alignment horizontal="center" vertical="center" wrapText="1"/>
    </xf>
    <xf numFmtId="3" fontId="5" fillId="0" borderId="48" xfId="31" applyNumberFormat="1" applyFont="1" applyFill="1" applyBorder="1" applyAlignment="1">
      <alignment horizontal="center" vertical="center" wrapText="1"/>
    </xf>
    <xf numFmtId="0" fontId="42" fillId="0" borderId="44" xfId="31" applyFont="1" applyFill="1" applyBorder="1" applyAlignment="1">
      <alignment horizontal="left" vertical="center" wrapText="1"/>
    </xf>
    <xf numFmtId="3" fontId="5" fillId="0" borderId="6" xfId="31" applyNumberFormat="1" applyFont="1" applyFill="1" applyBorder="1" applyAlignment="1">
      <alignment horizontal="center" vertical="center" wrapText="1"/>
    </xf>
    <xf numFmtId="0" fontId="42" fillId="0" borderId="17" xfId="31" applyFont="1" applyFill="1" applyBorder="1" applyAlignment="1">
      <alignment horizontal="left" vertical="center" wrapText="1"/>
    </xf>
    <xf numFmtId="3" fontId="5" fillId="0" borderId="4" xfId="31" applyNumberFormat="1" applyFont="1" applyFill="1" applyBorder="1" applyAlignment="1">
      <alignment horizontal="center" vertical="center" wrapText="1"/>
    </xf>
    <xf numFmtId="0" fontId="42" fillId="0" borderId="17" xfId="30" applyFont="1" applyBorder="1" applyAlignment="1">
      <alignment horizontal="center" vertical="center" wrapText="1"/>
    </xf>
    <xf numFmtId="3" fontId="5" fillId="0" borderId="45" xfId="30" applyNumberFormat="1" applyFont="1" applyBorder="1" applyAlignment="1">
      <alignment horizontal="center" vertical="center" wrapText="1"/>
    </xf>
    <xf numFmtId="3" fontId="5" fillId="0" borderId="6" xfId="30" applyNumberFormat="1" applyFont="1" applyBorder="1" applyAlignment="1">
      <alignment horizontal="center" vertical="center" wrapText="1"/>
    </xf>
    <xf numFmtId="3" fontId="14" fillId="6" borderId="9" xfId="30" applyNumberFormat="1" applyFont="1" applyFill="1" applyBorder="1" applyAlignment="1">
      <alignment horizontal="center" vertical="center" wrapText="1"/>
    </xf>
    <xf numFmtId="0" fontId="39" fillId="0" borderId="0" xfId="31"/>
    <xf numFmtId="0" fontId="42" fillId="0" borderId="44" xfId="30" applyFont="1" applyBorder="1" applyAlignment="1">
      <alignment horizontal="left" vertical="center" wrapText="1"/>
    </xf>
    <xf numFmtId="0" fontId="14" fillId="7" borderId="17" xfId="31" applyFont="1" applyFill="1" applyBorder="1" applyAlignment="1">
      <alignment horizontal="center" vertical="center" wrapText="1"/>
    </xf>
    <xf numFmtId="3" fontId="14" fillId="7" borderId="45" xfId="31" applyNumberFormat="1" applyFont="1" applyFill="1" applyBorder="1" applyAlignment="1">
      <alignment horizontal="center" vertical="center" wrapText="1"/>
    </xf>
    <xf numFmtId="3" fontId="14" fillId="7" borderId="47" xfId="31" applyNumberFormat="1" applyFont="1" applyFill="1" applyBorder="1" applyAlignment="1">
      <alignment horizontal="center" vertical="center" wrapText="1"/>
    </xf>
    <xf numFmtId="0" fontId="42" fillId="0" borderId="19" xfId="31" applyFont="1" applyFill="1" applyBorder="1" applyAlignment="1">
      <alignment horizontal="center" vertical="center" wrapText="1"/>
    </xf>
    <xf numFmtId="0" fontId="42" fillId="0" borderId="39" xfId="31" applyFont="1" applyFill="1" applyBorder="1" applyAlignment="1">
      <alignment horizontal="left" vertical="center" wrapText="1"/>
    </xf>
    <xf numFmtId="0" fontId="42" fillId="0" borderId="17" xfId="31" applyFont="1" applyBorder="1" applyAlignment="1">
      <alignment horizontal="center" vertical="center" wrapText="1"/>
    </xf>
    <xf numFmtId="3" fontId="5" fillId="0" borderId="45" xfId="31" applyNumberFormat="1" applyFont="1" applyBorder="1" applyAlignment="1">
      <alignment horizontal="center" vertical="center" wrapText="1"/>
    </xf>
    <xf numFmtId="3" fontId="5" fillId="0" borderId="47" xfId="31" applyNumberFormat="1" applyFont="1" applyBorder="1" applyAlignment="1">
      <alignment horizontal="center" vertical="center" wrapText="1"/>
    </xf>
    <xf numFmtId="0" fontId="42" fillId="8" borderId="17" xfId="31" applyFont="1" applyFill="1" applyBorder="1" applyAlignment="1">
      <alignment horizontal="center" vertical="center" wrapText="1"/>
    </xf>
    <xf numFmtId="3" fontId="5" fillId="8" borderId="45" xfId="31" applyNumberFormat="1" applyFont="1" applyFill="1" applyBorder="1" applyAlignment="1">
      <alignment horizontal="center" vertical="center" wrapText="1"/>
    </xf>
    <xf numFmtId="3" fontId="5" fillId="8" borderId="47" xfId="31" applyNumberFormat="1" applyFont="1" applyFill="1" applyBorder="1" applyAlignment="1">
      <alignment horizontal="center" vertical="center" wrapText="1"/>
    </xf>
    <xf numFmtId="3" fontId="14" fillId="6" borderId="47" xfId="31" applyNumberFormat="1" applyFont="1" applyFill="1" applyBorder="1" applyAlignment="1">
      <alignment horizontal="center" vertical="center" wrapText="1"/>
    </xf>
    <xf numFmtId="3" fontId="14" fillId="6" borderId="75" xfId="31" applyNumberFormat="1" applyFont="1" applyFill="1" applyBorder="1" applyAlignment="1">
      <alignment horizontal="center" vertical="center" wrapText="1"/>
    </xf>
    <xf numFmtId="0" fontId="14" fillId="5" borderId="11" xfId="31" applyFont="1" applyFill="1" applyBorder="1" applyAlignment="1">
      <alignment horizontal="center" vertical="center" wrapText="1"/>
    </xf>
    <xf numFmtId="3" fontId="14" fillId="5" borderId="24" xfId="31" applyNumberFormat="1" applyFont="1" applyFill="1" applyBorder="1" applyAlignment="1">
      <alignment horizontal="center" vertical="center" wrapText="1"/>
    </xf>
    <xf numFmtId="3" fontId="14" fillId="5" borderId="66" xfId="31" applyNumberFormat="1" applyFont="1" applyFill="1" applyBorder="1" applyAlignment="1">
      <alignment horizontal="center" vertical="center" wrapText="1"/>
    </xf>
    <xf numFmtId="3" fontId="14" fillId="6" borderId="12" xfId="31" applyNumberFormat="1" applyFont="1" applyFill="1" applyBorder="1" applyAlignment="1">
      <alignment horizontal="center" vertical="center" wrapText="1"/>
    </xf>
    <xf numFmtId="3" fontId="6" fillId="0" borderId="0" xfId="31" applyNumberFormat="1" applyFont="1"/>
    <xf numFmtId="0" fontId="5" fillId="0" borderId="0" xfId="31" applyFont="1" applyAlignment="1">
      <alignment horizontal="center" vertical="center" wrapText="1"/>
    </xf>
    <xf numFmtId="0" fontId="5" fillId="0" borderId="0" xfId="31" applyFont="1" applyAlignment="1">
      <alignment wrapText="1"/>
    </xf>
    <xf numFmtId="0" fontId="5" fillId="0" borderId="0" xfId="31" applyFont="1" applyFill="1" applyBorder="1" applyAlignment="1">
      <alignment wrapText="1"/>
    </xf>
    <xf numFmtId="0" fontId="14" fillId="4" borderId="59" xfId="31" applyFont="1" applyFill="1" applyBorder="1" applyAlignment="1">
      <alignment horizontal="center" vertical="center" wrapText="1"/>
    </xf>
    <xf numFmtId="0" fontId="14" fillId="4" borderId="61" xfId="31" applyFont="1" applyFill="1" applyBorder="1" applyAlignment="1">
      <alignment horizontal="center" vertical="center" wrapText="1"/>
    </xf>
    <xf numFmtId="0" fontId="14" fillId="5" borderId="16" xfId="31" applyFont="1" applyFill="1" applyBorder="1" applyAlignment="1">
      <alignment horizontal="center" vertical="center" wrapText="1"/>
    </xf>
    <xf numFmtId="3" fontId="14" fillId="5" borderId="28" xfId="31" applyNumberFormat="1" applyFont="1" applyFill="1" applyBorder="1" applyAlignment="1">
      <alignment horizontal="center" vertical="center" wrapText="1"/>
    </xf>
    <xf numFmtId="3" fontId="14" fillId="5" borderId="29" xfId="31" applyNumberFormat="1" applyFont="1" applyFill="1" applyBorder="1" applyAlignment="1">
      <alignment horizontal="center" vertical="center" wrapText="1"/>
    </xf>
    <xf numFmtId="3" fontId="14" fillId="6" borderId="10" xfId="31" applyNumberFormat="1" applyFont="1" applyFill="1" applyBorder="1" applyAlignment="1">
      <alignment horizontal="center" vertical="center" wrapText="1"/>
    </xf>
    <xf numFmtId="168" fontId="39" fillId="0" borderId="0" xfId="31" applyNumberFormat="1"/>
    <xf numFmtId="3" fontId="14" fillId="6" borderId="6" xfId="31" applyNumberFormat="1" applyFont="1" applyFill="1" applyBorder="1" applyAlignment="1">
      <alignment horizontal="center" vertical="center" wrapText="1"/>
    </xf>
    <xf numFmtId="0" fontId="5" fillId="0" borderId="44" xfId="31" applyFont="1" applyBorder="1" applyAlignment="1">
      <alignment horizontal="left" vertical="center" wrapText="1"/>
    </xf>
    <xf numFmtId="0" fontId="5" fillId="0" borderId="44" xfId="31" applyFont="1" applyFill="1" applyBorder="1" applyAlignment="1">
      <alignment horizontal="left" vertical="center" wrapText="1"/>
    </xf>
    <xf numFmtId="0" fontId="42" fillId="0" borderId="44" xfId="31" applyFont="1" applyBorder="1" applyAlignment="1">
      <alignment horizontal="left" vertical="center" wrapText="1"/>
    </xf>
    <xf numFmtId="3" fontId="14" fillId="6" borderId="60" xfId="31" applyNumberFormat="1" applyFont="1" applyFill="1" applyBorder="1" applyAlignment="1">
      <alignment horizontal="center" vertical="center" wrapText="1"/>
    </xf>
    <xf numFmtId="3" fontId="14" fillId="6" borderId="38" xfId="31" applyNumberFormat="1" applyFont="1" applyFill="1" applyBorder="1" applyAlignment="1">
      <alignment horizontal="center" vertical="center" wrapText="1"/>
    </xf>
    <xf numFmtId="3" fontId="14" fillId="6" borderId="49" xfId="31" applyNumberFormat="1" applyFont="1" applyFill="1" applyBorder="1" applyAlignment="1">
      <alignment horizontal="center" vertical="center" wrapText="1"/>
    </xf>
    <xf numFmtId="0" fontId="42" fillId="0" borderId="17" xfId="31" applyFont="1" applyBorder="1" applyAlignment="1">
      <alignment horizontal="left" vertical="center" wrapText="1"/>
    </xf>
    <xf numFmtId="0" fontId="14" fillId="5" borderId="18" xfId="31" applyFont="1" applyFill="1" applyBorder="1" applyAlignment="1">
      <alignment horizontal="center" vertical="center" wrapText="1"/>
    </xf>
    <xf numFmtId="3" fontId="14" fillId="5" borderId="34" xfId="31" applyNumberFormat="1" applyFont="1" applyFill="1" applyBorder="1" applyAlignment="1">
      <alignment horizontal="center" vertical="center" wrapText="1"/>
    </xf>
    <xf numFmtId="3" fontId="14" fillId="5" borderId="36" xfId="31" applyNumberFormat="1" applyFont="1" applyFill="1" applyBorder="1" applyAlignment="1">
      <alignment horizontal="center" vertical="center" wrapText="1"/>
    </xf>
    <xf numFmtId="3" fontId="14" fillId="6" borderId="2" xfId="31" applyNumberFormat="1" applyFont="1" applyFill="1" applyBorder="1" applyAlignment="1">
      <alignment horizontal="center" vertical="center" wrapText="1"/>
    </xf>
    <xf numFmtId="3" fontId="14" fillId="5" borderId="56" xfId="31" applyNumberFormat="1" applyFont="1" applyFill="1" applyBorder="1" applyAlignment="1">
      <alignment horizontal="center" vertical="center" wrapText="1"/>
    </xf>
    <xf numFmtId="3" fontId="39" fillId="0" borderId="0" xfId="31" applyNumberFormat="1"/>
    <xf numFmtId="0" fontId="34" fillId="0" borderId="0" xfId="32" applyFont="1" applyAlignment="1">
      <alignment horizontal="center" vertical="center"/>
    </xf>
    <xf numFmtId="0" fontId="5" fillId="0" borderId="0" xfId="33" applyFont="1"/>
    <xf numFmtId="0" fontId="5" fillId="0" borderId="0" xfId="33" applyFont="1" applyBorder="1"/>
    <xf numFmtId="0" fontId="8" fillId="0" borderId="0" xfId="32"/>
    <xf numFmtId="0" fontId="5" fillId="0" borderId="68" xfId="33" applyFont="1" applyBorder="1" applyAlignment="1">
      <alignment vertical="center"/>
    </xf>
    <xf numFmtId="0" fontId="1" fillId="0" borderId="0" xfId="34"/>
    <xf numFmtId="0" fontId="14" fillId="4" borderId="11" xfId="34" applyFont="1" applyFill="1" applyBorder="1" applyAlignment="1">
      <alignment horizontal="center" vertical="center"/>
    </xf>
    <xf numFmtId="0" fontId="14" fillId="4" borderId="24" xfId="34" applyFont="1" applyFill="1" applyBorder="1" applyAlignment="1">
      <alignment horizontal="center" vertical="center" wrapText="1"/>
    </xf>
    <xf numFmtId="0" fontId="14" fillId="4" borderId="25" xfId="34" applyFont="1" applyFill="1" applyBorder="1" applyAlignment="1">
      <alignment horizontal="center" vertical="center" wrapText="1"/>
    </xf>
    <xf numFmtId="0" fontId="14" fillId="4" borderId="12" xfId="34" applyFont="1" applyFill="1" applyBorder="1" applyAlignment="1">
      <alignment horizontal="center" vertical="center" wrapText="1"/>
    </xf>
    <xf numFmtId="0" fontId="1" fillId="0" borderId="0" xfId="34" applyFill="1" applyBorder="1"/>
    <xf numFmtId="0" fontId="14" fillId="5" borderId="19" xfId="34" applyFont="1" applyFill="1" applyBorder="1" applyAlignment="1">
      <alignment horizontal="center" vertical="center"/>
    </xf>
    <xf numFmtId="3" fontId="14" fillId="5" borderId="40" xfId="34" applyNumberFormat="1" applyFont="1" applyFill="1" applyBorder="1" applyAlignment="1">
      <alignment horizontal="center" vertical="center"/>
    </xf>
    <xf numFmtId="3" fontId="14" fillId="5" borderId="41" xfId="34" applyNumberFormat="1" applyFont="1" applyFill="1" applyBorder="1" applyAlignment="1">
      <alignment horizontal="center" vertical="center"/>
    </xf>
    <xf numFmtId="3" fontId="14" fillId="6" borderId="9" xfId="34" applyNumberFormat="1" applyFont="1" applyFill="1" applyBorder="1" applyAlignment="1">
      <alignment horizontal="center" vertical="center"/>
    </xf>
    <xf numFmtId="3" fontId="14" fillId="0" borderId="0" xfId="34" applyNumberFormat="1" applyFont="1" applyFill="1" applyBorder="1" applyAlignment="1">
      <alignment horizontal="center" vertical="center"/>
    </xf>
    <xf numFmtId="0" fontId="42" fillId="0" borderId="17" xfId="34" applyFont="1" applyBorder="1" applyAlignment="1">
      <alignment horizontal="center" vertical="center"/>
    </xf>
    <xf numFmtId="0" fontId="42" fillId="0" borderId="44" xfId="34" applyFont="1" applyBorder="1" applyAlignment="1">
      <alignment horizontal="left" vertical="center"/>
    </xf>
    <xf numFmtId="3" fontId="5" fillId="0" borderId="45" xfId="34" applyNumberFormat="1" applyFont="1" applyBorder="1" applyAlignment="1">
      <alignment horizontal="center" vertical="center"/>
    </xf>
    <xf numFmtId="3" fontId="5" fillId="0" borderId="46" xfId="34" applyNumberFormat="1" applyFont="1" applyBorder="1" applyAlignment="1">
      <alignment horizontal="center" vertical="center"/>
    </xf>
    <xf numFmtId="0" fontId="5" fillId="0" borderId="17" xfId="34" applyFont="1" applyBorder="1" applyAlignment="1">
      <alignment horizontal="center" vertical="center"/>
    </xf>
    <xf numFmtId="0" fontId="5" fillId="0" borderId="44" xfId="34" applyFont="1" applyBorder="1" applyAlignment="1">
      <alignment horizontal="left" vertical="center"/>
    </xf>
    <xf numFmtId="0" fontId="5" fillId="0" borderId="45" xfId="34" applyFont="1" applyBorder="1" applyAlignment="1">
      <alignment horizontal="left" vertical="center"/>
    </xf>
    <xf numFmtId="0" fontId="5" fillId="0" borderId="46" xfId="34" applyFont="1" applyBorder="1" applyAlignment="1">
      <alignment horizontal="left" vertical="center"/>
    </xf>
    <xf numFmtId="0" fontId="42" fillId="0" borderId="17" xfId="34" applyFont="1" applyBorder="1" applyAlignment="1">
      <alignment horizontal="center" vertical="center" wrapText="1"/>
    </xf>
    <xf numFmtId="0" fontId="42" fillId="0" borderId="44" xfId="34" applyFont="1" applyBorder="1" applyAlignment="1">
      <alignment horizontal="left" vertical="center" wrapText="1"/>
    </xf>
    <xf numFmtId="0" fontId="5" fillId="0" borderId="46" xfId="34" applyFont="1" applyBorder="1" applyAlignment="1">
      <alignment horizontal="left" vertical="center" wrapText="1"/>
    </xf>
    <xf numFmtId="0" fontId="32" fillId="0" borderId="46" xfId="34" applyFont="1" applyBorder="1" applyAlignment="1">
      <alignment horizontal="left" vertical="center"/>
    </xf>
    <xf numFmtId="0" fontId="32" fillId="0" borderId="46" xfId="34" applyFont="1" applyBorder="1" applyAlignment="1">
      <alignment horizontal="left" vertical="center" wrapText="1"/>
    </xf>
    <xf numFmtId="0" fontId="32" fillId="0" borderId="45" xfId="34" applyFont="1" applyBorder="1" applyAlignment="1">
      <alignment horizontal="left" vertical="center"/>
    </xf>
    <xf numFmtId="0" fontId="14" fillId="5" borderId="17" xfId="34" applyFont="1" applyFill="1" applyBorder="1" applyAlignment="1">
      <alignment horizontal="center" vertical="center"/>
    </xf>
    <xf numFmtId="3" fontId="14" fillId="5" borderId="45" xfId="34" applyNumberFormat="1" applyFont="1" applyFill="1" applyBorder="1" applyAlignment="1">
      <alignment horizontal="center" vertical="center"/>
    </xf>
    <xf numFmtId="3" fontId="14" fillId="5" borderId="46" xfId="34" applyNumberFormat="1" applyFont="1" applyFill="1" applyBorder="1" applyAlignment="1">
      <alignment horizontal="center" vertical="center"/>
    </xf>
    <xf numFmtId="0" fontId="5" fillId="0" borderId="17" xfId="34" applyFont="1" applyFill="1" applyBorder="1" applyAlignment="1">
      <alignment horizontal="center" vertical="center"/>
    </xf>
    <xf numFmtId="0" fontId="5" fillId="0" borderId="44" xfId="34" applyFont="1" applyFill="1" applyBorder="1" applyAlignment="1">
      <alignment horizontal="left" vertical="center"/>
    </xf>
    <xf numFmtId="0" fontId="5" fillId="0" borderId="45" xfId="34" applyFont="1" applyFill="1" applyBorder="1" applyAlignment="1">
      <alignment horizontal="left" vertical="center"/>
    </xf>
    <xf numFmtId="3" fontId="5" fillId="0" borderId="45" xfId="34" applyNumberFormat="1" applyFont="1" applyFill="1" applyBorder="1" applyAlignment="1">
      <alignment horizontal="center" vertical="center"/>
    </xf>
    <xf numFmtId="3" fontId="5" fillId="0" borderId="46" xfId="34" applyNumberFormat="1" applyFont="1" applyFill="1" applyBorder="1" applyAlignment="1">
      <alignment horizontal="center" vertical="center"/>
    </xf>
    <xf numFmtId="3" fontId="32" fillId="0" borderId="45" xfId="34" applyNumberFormat="1" applyFont="1" applyBorder="1" applyAlignment="1">
      <alignment horizontal="center" vertical="center" wrapText="1"/>
    </xf>
    <xf numFmtId="3" fontId="32" fillId="0" borderId="46" xfId="34" applyNumberFormat="1" applyFont="1" applyBorder="1" applyAlignment="1">
      <alignment horizontal="center" vertical="center" wrapText="1"/>
    </xf>
    <xf numFmtId="0" fontId="5" fillId="0" borderId="46" xfId="34" applyFont="1" applyFill="1" applyBorder="1" applyAlignment="1">
      <alignment horizontal="left" vertical="center" wrapText="1"/>
    </xf>
    <xf numFmtId="0" fontId="32" fillId="0" borderId="46" xfId="34" applyFont="1" applyFill="1" applyBorder="1" applyAlignment="1">
      <alignment horizontal="left" vertical="center" wrapText="1"/>
    </xf>
    <xf numFmtId="0" fontId="14" fillId="5" borderId="44" xfId="34" applyFont="1" applyFill="1" applyBorder="1" applyAlignment="1">
      <alignment horizontal="left" vertical="center"/>
    </xf>
    <xf numFmtId="0" fontId="14" fillId="5" borderId="45" xfId="34" applyFont="1" applyFill="1" applyBorder="1" applyAlignment="1">
      <alignment horizontal="left" vertical="center"/>
    </xf>
    <xf numFmtId="3" fontId="5" fillId="0" borderId="47" xfId="34" applyNumberFormat="1" applyFont="1" applyBorder="1" applyAlignment="1">
      <alignment horizontal="center" vertical="center"/>
    </xf>
    <xf numFmtId="3" fontId="14" fillId="5" borderId="5" xfId="34" applyNumberFormat="1" applyFont="1" applyFill="1" applyBorder="1" applyAlignment="1">
      <alignment horizontal="center" vertical="center"/>
    </xf>
    <xf numFmtId="0" fontId="42" fillId="0" borderId="17" xfId="34" applyFont="1" applyBorder="1" applyAlignment="1">
      <alignment vertical="center"/>
    </xf>
    <xf numFmtId="0" fontId="14" fillId="5" borderId="74" xfId="34" applyFont="1" applyFill="1" applyBorder="1" applyAlignment="1">
      <alignment horizontal="center" vertical="center"/>
    </xf>
    <xf numFmtId="3" fontId="14" fillId="5" borderId="51" xfId="34" applyNumberFormat="1" applyFont="1" applyFill="1" applyBorder="1" applyAlignment="1">
      <alignment horizontal="center" vertical="center"/>
    </xf>
    <xf numFmtId="3" fontId="14" fillId="5" borderId="52" xfId="34" applyNumberFormat="1" applyFont="1" applyFill="1" applyBorder="1" applyAlignment="1">
      <alignment horizontal="center" vertical="center"/>
    </xf>
    <xf numFmtId="3" fontId="14" fillId="6" borderId="77" xfId="34" applyNumberFormat="1" applyFont="1" applyFill="1" applyBorder="1" applyAlignment="1">
      <alignment horizontal="center" vertical="center"/>
    </xf>
    <xf numFmtId="0" fontId="14" fillId="5" borderId="11" xfId="34" applyFont="1" applyFill="1" applyBorder="1" applyAlignment="1">
      <alignment horizontal="center" vertical="center"/>
    </xf>
    <xf numFmtId="3" fontId="14" fillId="5" borderId="24" xfId="34" applyNumberFormat="1" applyFont="1" applyFill="1" applyBorder="1" applyAlignment="1">
      <alignment horizontal="center" vertical="center"/>
    </xf>
    <xf numFmtId="3" fontId="14" fillId="5" borderId="25" xfId="34" applyNumberFormat="1" applyFont="1" applyFill="1" applyBorder="1" applyAlignment="1">
      <alignment horizontal="center" vertical="center"/>
    </xf>
    <xf numFmtId="3" fontId="14" fillId="6" borderId="12" xfId="34" applyNumberFormat="1" applyFont="1" applyFill="1" applyBorder="1" applyAlignment="1">
      <alignment horizontal="center" vertical="center"/>
    </xf>
    <xf numFmtId="0" fontId="14" fillId="5" borderId="78" xfId="34" applyFont="1" applyFill="1" applyBorder="1" applyAlignment="1">
      <alignment horizontal="center" vertical="center"/>
    </xf>
    <xf numFmtId="3" fontId="14" fillId="5" borderId="55" xfId="34" applyNumberFormat="1" applyFont="1" applyFill="1" applyBorder="1" applyAlignment="1">
      <alignment horizontal="center" vertical="center"/>
    </xf>
    <xf numFmtId="3" fontId="14" fillId="5" borderId="56" xfId="34" applyNumberFormat="1" applyFont="1" applyFill="1" applyBorder="1" applyAlignment="1">
      <alignment horizontal="center" vertical="center"/>
    </xf>
    <xf numFmtId="3" fontId="14" fillId="6" borderId="79" xfId="34" applyNumberFormat="1" applyFont="1" applyFill="1" applyBorder="1" applyAlignment="1">
      <alignment horizontal="center" vertical="center"/>
    </xf>
    <xf numFmtId="0" fontId="5" fillId="0" borderId="0" xfId="34" applyFont="1" applyAlignment="1">
      <alignment horizontal="center" vertical="center"/>
    </xf>
    <xf numFmtId="3" fontId="5" fillId="0" borderId="0" xfId="34" applyNumberFormat="1" applyFont="1" applyBorder="1"/>
    <xf numFmtId="0" fontId="5" fillId="0" borderId="0" xfId="34" applyFont="1" applyBorder="1"/>
    <xf numFmtId="0" fontId="44" fillId="0" borderId="0" xfId="28" applyFont="1" applyFill="1" applyAlignment="1"/>
    <xf numFmtId="0" fontId="45" fillId="0" borderId="0" xfId="28" applyFont="1" applyFill="1" applyAlignment="1">
      <alignment horizontal="right" vertical="center"/>
    </xf>
    <xf numFmtId="0" fontId="47" fillId="0" borderId="0" xfId="35" applyFont="1" applyFill="1" applyBorder="1" applyAlignment="1">
      <alignment vertical="center"/>
    </xf>
    <xf numFmtId="0" fontId="44" fillId="0" borderId="0" xfId="28" applyFont="1" applyFill="1" applyBorder="1" applyAlignment="1"/>
    <xf numFmtId="0" fontId="47" fillId="0" borderId="7" xfId="35" applyFont="1" applyFill="1" applyBorder="1" applyAlignment="1">
      <alignment vertical="center"/>
    </xf>
    <xf numFmtId="0" fontId="47" fillId="0" borderId="4" xfId="35" applyFont="1" applyFill="1" applyBorder="1" applyAlignment="1">
      <alignment horizontal="center" vertical="center"/>
    </xf>
    <xf numFmtId="0" fontId="47" fillId="0" borderId="7" xfId="35" applyFont="1" applyFill="1" applyBorder="1" applyAlignment="1">
      <alignment horizontal="center" vertical="center"/>
    </xf>
    <xf numFmtId="0" fontId="47" fillId="0" borderId="4" xfId="35" applyFont="1" applyFill="1" applyBorder="1" applyAlignment="1">
      <alignment vertical="center"/>
    </xf>
    <xf numFmtId="0" fontId="44" fillId="0" borderId="4" xfId="35" applyFont="1" applyFill="1" applyBorder="1" applyAlignment="1">
      <alignment horizontal="right" vertical="center"/>
    </xf>
    <xf numFmtId="0" fontId="45" fillId="0" borderId="7" xfId="35" applyFont="1" applyFill="1" applyBorder="1" applyAlignment="1">
      <alignment horizontal="center" vertical="center"/>
    </xf>
    <xf numFmtId="0" fontId="44" fillId="0" borderId="0" xfId="35" applyFont="1" applyFill="1" applyBorder="1" applyAlignment="1">
      <alignment wrapText="1"/>
    </xf>
    <xf numFmtId="0" fontId="48" fillId="0" borderId="7" xfId="35" applyFont="1" applyFill="1" applyBorder="1" applyAlignment="1">
      <alignment vertical="center"/>
    </xf>
    <xf numFmtId="0" fontId="45" fillId="0" borderId="7" xfId="35" applyFont="1" applyFill="1" applyBorder="1" applyAlignment="1">
      <alignment vertical="center" wrapText="1"/>
    </xf>
    <xf numFmtId="0" fontId="45" fillId="0" borderId="0" xfId="35" applyFont="1" applyFill="1" applyBorder="1" applyAlignment="1">
      <alignment vertical="center" wrapText="1"/>
    </xf>
    <xf numFmtId="0" fontId="48" fillId="0" borderId="0" xfId="35" applyFont="1" applyFill="1" applyBorder="1" applyAlignment="1">
      <alignment vertical="center"/>
    </xf>
    <xf numFmtId="164" fontId="45" fillId="0" borderId="0" xfId="35" applyNumberFormat="1" applyFont="1" applyFill="1" applyBorder="1" applyAlignment="1">
      <alignment vertical="center" wrapText="1"/>
    </xf>
    <xf numFmtId="0" fontId="45" fillId="0" borderId="0" xfId="35" applyFont="1" applyFill="1" applyBorder="1" applyAlignment="1">
      <alignment horizontal="center" vertical="center" wrapText="1"/>
    </xf>
    <xf numFmtId="164" fontId="44" fillId="0" borderId="0" xfId="35" applyNumberFormat="1" applyFont="1" applyFill="1" applyBorder="1" applyAlignment="1">
      <alignment horizontal="left" wrapText="1" indent="1"/>
    </xf>
    <xf numFmtId="165" fontId="44" fillId="0" borderId="0" xfId="2" applyNumberFormat="1" applyFont="1" applyFill="1" applyBorder="1"/>
    <xf numFmtId="165" fontId="44" fillId="0" borderId="0" xfId="2" applyNumberFormat="1" applyFont="1" applyFill="1" applyBorder="1" applyAlignment="1">
      <alignment horizontal="right"/>
    </xf>
    <xf numFmtId="166" fontId="45" fillId="0" borderId="0" xfId="36" applyNumberFormat="1" applyFont="1" applyFill="1" applyBorder="1" applyAlignment="1">
      <alignment vertical="center" wrapText="1"/>
    </xf>
    <xf numFmtId="164" fontId="44" fillId="0" borderId="0" xfId="28" applyNumberFormat="1" applyFont="1" applyFill="1" applyBorder="1" applyAlignment="1"/>
    <xf numFmtId="165" fontId="44" fillId="0" borderId="0" xfId="28" applyNumberFormat="1" applyFont="1" applyFill="1" applyBorder="1" applyAlignment="1">
      <alignment horizontal="right"/>
    </xf>
    <xf numFmtId="169" fontId="44" fillId="0" borderId="0" xfId="28" applyNumberFormat="1" applyFont="1" applyFill="1" applyBorder="1" applyAlignment="1"/>
    <xf numFmtId="164" fontId="24" fillId="0" borderId="0" xfId="35" applyNumberFormat="1" applyFont="1" applyFill="1"/>
    <xf numFmtId="164" fontId="24" fillId="0" borderId="0" xfId="35" applyNumberFormat="1" applyFont="1" applyFill="1" applyBorder="1" applyAlignment="1">
      <alignment horizontal="left" wrapText="1" indent="1"/>
    </xf>
    <xf numFmtId="164" fontId="24" fillId="0" borderId="0" xfId="35" applyNumberFormat="1" applyFont="1" applyFill="1" applyBorder="1" applyAlignment="1">
      <alignment horizontal="right" wrapText="1"/>
    </xf>
    <xf numFmtId="164" fontId="24" fillId="0" borderId="0" xfId="35" applyNumberFormat="1" applyFont="1" applyFill="1" applyBorder="1"/>
    <xf numFmtId="0" fontId="24" fillId="0" borderId="0" xfId="28" applyFont="1" applyFill="1" applyAlignment="1"/>
    <xf numFmtId="164" fontId="44" fillId="0" borderId="0" xfId="35" applyNumberFormat="1" applyFont="1" applyFill="1" applyBorder="1" applyAlignment="1">
      <alignment horizontal="right" wrapText="1" indent="1"/>
    </xf>
    <xf numFmtId="164" fontId="45" fillId="0" borderId="0" xfId="35" applyNumberFormat="1" applyFont="1" applyFill="1" applyBorder="1" applyAlignment="1">
      <alignment horizontal="left" wrapText="1"/>
    </xf>
    <xf numFmtId="164" fontId="44" fillId="0" borderId="0" xfId="35" applyNumberFormat="1" applyFont="1" applyFill="1" applyBorder="1" applyAlignment="1">
      <alignment horizontal="left" wrapText="1"/>
    </xf>
    <xf numFmtId="164" fontId="44" fillId="0" borderId="0" xfId="28" applyNumberFormat="1" applyFont="1" applyFill="1" applyAlignment="1"/>
    <xf numFmtId="164" fontId="44" fillId="0" borderId="0" xfId="35" applyNumberFormat="1" applyFont="1" applyFill="1" applyBorder="1" applyAlignment="1">
      <alignment horizontal="left" vertical="top" wrapText="1"/>
    </xf>
    <xf numFmtId="164" fontId="44" fillId="0" borderId="0" xfId="35" applyNumberFormat="1" applyFont="1" applyFill="1" applyBorder="1" applyAlignment="1">
      <alignment horizontal="right" wrapText="1"/>
    </xf>
    <xf numFmtId="164" fontId="44" fillId="0" borderId="0" xfId="35" applyNumberFormat="1" applyFont="1" applyFill="1" applyBorder="1" applyAlignment="1">
      <alignment horizontal="left" vertical="center" wrapText="1"/>
    </xf>
    <xf numFmtId="3" fontId="44" fillId="0" borderId="0" xfId="28" applyNumberFormat="1" applyFont="1" applyFill="1" applyBorder="1" applyAlignment="1">
      <alignment horizontal="right"/>
    </xf>
    <xf numFmtId="3" fontId="44" fillId="0" borderId="0" xfId="28" applyNumberFormat="1" applyFont="1" applyFill="1" applyBorder="1" applyAlignment="1"/>
    <xf numFmtId="165" fontId="44" fillId="0" borderId="0" xfId="35" applyNumberFormat="1" applyFont="1" applyFill="1" applyBorder="1" applyAlignment="1">
      <alignment horizontal="right" wrapText="1"/>
    </xf>
    <xf numFmtId="164" fontId="50" fillId="0" borderId="0" xfId="35" applyNumberFormat="1" applyFont="1" applyFill="1" applyBorder="1" applyAlignment="1">
      <alignment horizontal="left" wrapText="1" indent="1"/>
    </xf>
    <xf numFmtId="164" fontId="45" fillId="0" borderId="0" xfId="35" applyNumberFormat="1" applyFont="1" applyFill="1" applyBorder="1" applyAlignment="1">
      <alignment wrapText="1"/>
    </xf>
    <xf numFmtId="0" fontId="51" fillId="0" borderId="0" xfId="28" applyFont="1" applyFill="1" applyAlignment="1"/>
    <xf numFmtId="164" fontId="44" fillId="0" borderId="0" xfId="28" applyNumberFormat="1" applyFont="1" applyFill="1" applyBorder="1" applyAlignment="1">
      <alignment horizontal="right" wrapText="1"/>
    </xf>
    <xf numFmtId="165" fontId="44" fillId="0" borderId="0" xfId="28" applyNumberFormat="1" applyFont="1" applyFill="1" applyBorder="1" applyAlignment="1">
      <alignment horizontal="right" wrapText="1"/>
    </xf>
    <xf numFmtId="164" fontId="44" fillId="0" borderId="0" xfId="35" applyNumberFormat="1" applyFont="1" applyFill="1" applyBorder="1" applyAlignment="1">
      <alignment horizontal="left" vertical="center" wrapText="1" indent="1"/>
    </xf>
    <xf numFmtId="0" fontId="44" fillId="0" borderId="0" xfId="28" applyFont="1" applyFill="1" applyAlignment="1">
      <alignment horizontal="left"/>
    </xf>
    <xf numFmtId="0" fontId="48" fillId="0" borderId="4" xfId="35" applyFont="1" applyFill="1" applyBorder="1" applyAlignment="1">
      <alignment vertical="center"/>
    </xf>
    <xf numFmtId="0" fontId="45" fillId="0" borderId="4" xfId="35" applyFont="1" applyFill="1" applyBorder="1" applyAlignment="1">
      <alignment vertical="center" wrapText="1"/>
    </xf>
    <xf numFmtId="165" fontId="44" fillId="0" borderId="4" xfId="28" applyNumberFormat="1" applyFont="1" applyFill="1" applyBorder="1" applyAlignment="1">
      <alignment horizontal="right"/>
    </xf>
    <xf numFmtId="164" fontId="44" fillId="0" borderId="4" xfId="28" applyNumberFormat="1" applyFont="1" applyFill="1" applyBorder="1" applyAlignment="1"/>
    <xf numFmtId="164" fontId="44" fillId="0" borderId="4" xfId="28" applyNumberFormat="1" applyFont="1" applyFill="1" applyBorder="1" applyAlignment="1">
      <alignment horizontal="right" vertical="center"/>
    </xf>
    <xf numFmtId="164" fontId="44" fillId="0" borderId="0" xfId="28" applyNumberFormat="1" applyFont="1" applyFill="1" applyBorder="1" applyAlignment="1">
      <alignment horizontal="right"/>
    </xf>
    <xf numFmtId="0" fontId="45" fillId="0" borderId="4" xfId="35" applyFont="1" applyFill="1" applyBorder="1" applyAlignment="1">
      <alignment vertical="center"/>
    </xf>
    <xf numFmtId="165" fontId="44" fillId="0" borderId="4" xfId="2" applyNumberFormat="1" applyFont="1" applyFill="1" applyBorder="1"/>
    <xf numFmtId="0" fontId="53" fillId="0" borderId="0" xfId="28" applyFont="1" applyFill="1" applyAlignment="1">
      <alignment vertical="center"/>
    </xf>
    <xf numFmtId="0" fontId="54" fillId="0" borderId="0" xfId="28" applyFont="1" applyFill="1" applyBorder="1" applyAlignment="1">
      <alignment horizontal="left" vertical="center"/>
    </xf>
    <xf numFmtId="4" fontId="44" fillId="0" borderId="0" xfId="28" applyNumberFormat="1" applyFont="1" applyFill="1" applyBorder="1" applyAlignment="1">
      <alignment horizontal="right"/>
    </xf>
    <xf numFmtId="0" fontId="53" fillId="0" borderId="0" xfId="28" applyFont="1" applyFill="1" applyAlignment="1">
      <alignment horizontal="left" vertical="center"/>
    </xf>
    <xf numFmtId="0" fontId="50" fillId="0" borderId="0" xfId="28" applyFont="1" applyFill="1" applyAlignment="1">
      <alignment horizontal="left" vertical="center"/>
    </xf>
    <xf numFmtId="0" fontId="44" fillId="0" borderId="0" xfId="28" applyFont="1" applyFill="1" applyAlignment="1">
      <alignment horizontal="left" vertical="center"/>
    </xf>
    <xf numFmtId="49" fontId="45" fillId="0" borderId="0" xfId="35" applyNumberFormat="1" applyFont="1" applyFill="1" applyBorder="1" applyAlignment="1">
      <alignment horizontal="right" vertical="center" wrapText="1"/>
    </xf>
    <xf numFmtId="49" fontId="44" fillId="0" borderId="0" xfId="35" applyNumberFormat="1" applyFont="1" applyFill="1" applyBorder="1" applyAlignment="1">
      <alignment horizontal="left" vertical="center" wrapText="1"/>
    </xf>
    <xf numFmtId="4" fontId="50" fillId="0" borderId="0" xfId="28" applyNumberFormat="1" applyFont="1" applyFill="1" applyBorder="1" applyAlignment="1">
      <alignment horizontal="right"/>
    </xf>
    <xf numFmtId="0" fontId="50" fillId="0" borderId="0" xfId="28" applyFont="1" applyFill="1" applyAlignment="1">
      <alignment horizontal="left" vertical="center" wrapText="1"/>
    </xf>
    <xf numFmtId="170" fontId="50" fillId="0" borderId="0" xfId="28" applyNumberFormat="1" applyFont="1" applyFill="1" applyBorder="1" applyAlignment="1">
      <alignment horizontal="right"/>
    </xf>
    <xf numFmtId="0" fontId="40" fillId="0" borderId="0" xfId="28" applyFont="1" applyFill="1" applyAlignment="1">
      <alignment horizontal="left" vertical="center" wrapText="1"/>
    </xf>
    <xf numFmtId="3" fontId="44" fillId="0" borderId="0" xfId="28" applyNumberFormat="1" applyFont="1" applyFill="1" applyBorder="1" applyAlignment="1">
      <alignment horizontal="center" vertical="center" wrapText="1"/>
    </xf>
    <xf numFmtId="164" fontId="44" fillId="0" borderId="0" xfId="28" applyNumberFormat="1" applyFont="1" applyFill="1" applyBorder="1" applyAlignment="1">
      <alignment horizontal="center" vertical="center" wrapText="1"/>
    </xf>
    <xf numFmtId="0" fontId="44" fillId="0" borderId="0" xfId="28" applyFont="1" applyFill="1" applyAlignment="1">
      <alignment horizontal="left" vertical="center" wrapText="1"/>
    </xf>
    <xf numFmtId="4" fontId="44" fillId="0" borderId="0" xfId="28" applyNumberFormat="1" applyFont="1" applyFill="1" applyBorder="1" applyAlignment="1"/>
    <xf numFmtId="3" fontId="50" fillId="0" borderId="0" xfId="28" applyNumberFormat="1" applyFont="1" applyFill="1" applyBorder="1" applyAlignment="1">
      <alignment horizontal="center" vertical="center" wrapText="1"/>
    </xf>
    <xf numFmtId="164" fontId="50" fillId="0" borderId="0" xfId="28" applyNumberFormat="1" applyFont="1" applyFill="1" applyBorder="1" applyAlignment="1">
      <alignment horizontal="center" vertical="center" wrapText="1"/>
    </xf>
    <xf numFmtId="170" fontId="55" fillId="0" borderId="0" xfId="28" applyNumberFormat="1" applyFont="1" applyFill="1" applyBorder="1" applyAlignment="1"/>
    <xf numFmtId="4" fontId="55" fillId="0" borderId="0" xfId="28" applyNumberFormat="1" applyFont="1" applyFill="1" applyBorder="1" applyAlignment="1"/>
    <xf numFmtId="164" fontId="44" fillId="0" borderId="4" xfId="35" applyNumberFormat="1" applyFont="1" applyFill="1" applyBorder="1" applyAlignment="1">
      <alignment horizontal="left" wrapText="1" indent="1"/>
    </xf>
    <xf numFmtId="164" fontId="44" fillId="0" borderId="4" xfId="28" applyNumberFormat="1" applyFont="1" applyFill="1" applyBorder="1" applyAlignment="1">
      <alignment horizontal="right"/>
    </xf>
    <xf numFmtId="49" fontId="45" fillId="0" borderId="0" xfId="35" applyNumberFormat="1" applyFont="1" applyFill="1" applyBorder="1" applyAlignment="1">
      <alignment horizontal="left" vertical="center" indent="1"/>
    </xf>
    <xf numFmtId="164" fontId="44" fillId="0" borderId="76" xfId="35" applyNumberFormat="1" applyFont="1" applyFill="1" applyBorder="1" applyAlignment="1">
      <alignment horizontal="left" wrapText="1" indent="1"/>
    </xf>
    <xf numFmtId="49" fontId="45" fillId="0" borderId="76" xfId="35" applyNumberFormat="1" applyFont="1" applyFill="1" applyBorder="1" applyAlignment="1">
      <alignment horizontal="left" vertical="center" indent="1"/>
    </xf>
    <xf numFmtId="165" fontId="44" fillId="0" borderId="76" xfId="28" applyNumberFormat="1" applyFont="1" applyFill="1" applyBorder="1" applyAlignment="1">
      <alignment horizontal="right"/>
    </xf>
    <xf numFmtId="164" fontId="44" fillId="0" borderId="76" xfId="28" applyNumberFormat="1" applyFont="1" applyFill="1" applyBorder="1" applyAlignment="1"/>
    <xf numFmtId="164" fontId="44" fillId="0" borderId="76" xfId="28" applyNumberFormat="1" applyFont="1" applyFill="1" applyBorder="1" applyAlignment="1">
      <alignment horizontal="right"/>
    </xf>
    <xf numFmtId="164" fontId="44" fillId="0" borderId="7" xfId="35" applyNumberFormat="1" applyFont="1" applyFill="1" applyBorder="1" applyAlignment="1">
      <alignment horizontal="left" wrapText="1" indent="1"/>
    </xf>
    <xf numFmtId="165" fontId="44" fillId="0" borderId="7" xfId="28" applyNumberFormat="1" applyFont="1" applyFill="1" applyBorder="1" applyAlignment="1">
      <alignment horizontal="right"/>
    </xf>
    <xf numFmtId="164" fontId="44" fillId="0" borderId="7" xfId="28" applyNumberFormat="1" applyFont="1" applyFill="1" applyBorder="1" applyAlignment="1"/>
    <xf numFmtId="164" fontId="44" fillId="0" borderId="7" xfId="28" applyNumberFormat="1" applyFont="1" applyFill="1" applyBorder="1" applyAlignment="1">
      <alignment horizontal="right"/>
    </xf>
    <xf numFmtId="0" fontId="45" fillId="0" borderId="0" xfId="28" applyFont="1" applyFill="1" applyBorder="1" applyAlignment="1"/>
    <xf numFmtId="164" fontId="44" fillId="0" borderId="0" xfId="35" applyNumberFormat="1" applyFont="1" applyFill="1" applyBorder="1" applyAlignment="1">
      <alignment wrapText="1"/>
    </xf>
    <xf numFmtId="164" fontId="44" fillId="0" borderId="0" xfId="35" applyNumberFormat="1" applyFont="1" applyFill="1" applyAlignment="1">
      <alignment horizontal="left" wrapText="1"/>
    </xf>
    <xf numFmtId="0" fontId="12" fillId="0" borderId="0" xfId="28" applyFont="1" applyFill="1" applyAlignment="1">
      <alignment vertical="center" wrapText="1"/>
    </xf>
    <xf numFmtId="0" fontId="12" fillId="0" borderId="0" xfId="28" applyFont="1" applyFill="1" applyAlignment="1">
      <alignment horizontal="justify" wrapText="1"/>
    </xf>
    <xf numFmtId="171" fontId="44" fillId="0" borderId="0" xfId="28" applyNumberFormat="1" applyFont="1" applyFill="1" applyAlignment="1"/>
    <xf numFmtId="169" fontId="44" fillId="0" borderId="0" xfId="28" applyNumberFormat="1" applyFont="1" applyFill="1" applyAlignment="1"/>
    <xf numFmtId="0" fontId="5" fillId="0" borderId="0" xfId="37" applyFont="1" applyBorder="1"/>
    <xf numFmtId="0" fontId="14" fillId="0" borderId="0" xfId="37" applyFont="1" applyFill="1"/>
    <xf numFmtId="0" fontId="5" fillId="0" borderId="0" xfId="37" applyFont="1"/>
    <xf numFmtId="0" fontId="5" fillId="0" borderId="68" xfId="37" applyFont="1" applyBorder="1"/>
    <xf numFmtId="0" fontId="14" fillId="0" borderId="11" xfId="37" applyFont="1" applyBorder="1" applyAlignment="1">
      <alignment horizontal="center" vertical="center" wrapText="1"/>
    </xf>
    <xf numFmtId="0" fontId="14" fillId="0" borderId="24" xfId="37" applyFont="1" applyBorder="1" applyAlignment="1">
      <alignment horizontal="center" vertical="center" wrapText="1"/>
    </xf>
    <xf numFmtId="0" fontId="14" fillId="0" borderId="13" xfId="37" applyFont="1" applyBorder="1" applyAlignment="1">
      <alignment horizontal="center" vertical="center" wrapText="1"/>
    </xf>
    <xf numFmtId="0" fontId="14" fillId="0" borderId="65" xfId="37" applyFont="1" applyBorder="1" applyAlignment="1">
      <alignment horizontal="center" vertical="center" wrapText="1"/>
    </xf>
    <xf numFmtId="0" fontId="5" fillId="0" borderId="26" xfId="0" applyFont="1" applyBorder="1" applyAlignment="1">
      <alignment wrapText="1"/>
    </xf>
    <xf numFmtId="3" fontId="5" fillId="0" borderId="27" xfId="37" applyNumberFormat="1" applyFont="1" applyBorder="1"/>
    <xf numFmtId="3" fontId="5" fillId="0" borderId="28" xfId="37" applyNumberFormat="1" applyFont="1" applyBorder="1"/>
    <xf numFmtId="3" fontId="5" fillId="0" borderId="10" xfId="37" applyNumberFormat="1" applyFont="1" applyBorder="1"/>
    <xf numFmtId="165" fontId="5" fillId="0" borderId="27" xfId="37" applyNumberFormat="1" applyFont="1" applyBorder="1"/>
    <xf numFmtId="165" fontId="5" fillId="0" borderId="28" xfId="37" applyNumberFormat="1" applyFont="1" applyBorder="1"/>
    <xf numFmtId="165" fontId="5" fillId="0" borderId="31" xfId="37" applyNumberFormat="1" applyFont="1" applyBorder="1"/>
    <xf numFmtId="3" fontId="5" fillId="0" borderId="0" xfId="37" applyNumberFormat="1" applyFont="1"/>
    <xf numFmtId="166" fontId="5" fillId="0" borderId="0" xfId="14" applyNumberFormat="1" applyFont="1"/>
    <xf numFmtId="0" fontId="14" fillId="0" borderId="0" xfId="37" applyFont="1"/>
    <xf numFmtId="0" fontId="5" fillId="0" borderId="6" xfId="37" applyFont="1" applyBorder="1" applyAlignment="1">
      <alignment horizontal="left" vertical="center" wrapText="1"/>
    </xf>
    <xf numFmtId="3" fontId="5" fillId="0" borderId="64" xfId="37" applyNumberFormat="1" applyFont="1" applyBorder="1"/>
    <xf numFmtId="3" fontId="5" fillId="0" borderId="43" xfId="37" applyNumberFormat="1" applyFont="1" applyBorder="1"/>
    <xf numFmtId="3" fontId="5" fillId="0" borderId="60" xfId="37" applyNumberFormat="1" applyFont="1" applyBorder="1"/>
    <xf numFmtId="165" fontId="5" fillId="0" borderId="72" xfId="37" applyNumberFormat="1" applyFont="1" applyBorder="1"/>
    <xf numFmtId="165" fontId="5" fillId="0" borderId="43" xfId="37" applyNumberFormat="1" applyFont="1" applyBorder="1"/>
    <xf numFmtId="165" fontId="5" fillId="0" borderId="63" xfId="37" applyNumberFormat="1" applyFont="1" applyBorder="1"/>
    <xf numFmtId="0" fontId="5" fillId="0" borderId="60" xfId="0" applyFont="1" applyBorder="1" applyAlignment="1">
      <alignment wrapText="1"/>
    </xf>
    <xf numFmtId="3" fontId="5" fillId="0" borderId="48" xfId="37" applyNumberFormat="1" applyFont="1" applyBorder="1"/>
    <xf numFmtId="3" fontId="5" fillId="0" borderId="45" xfId="37" applyNumberFormat="1" applyFont="1" applyBorder="1"/>
    <xf numFmtId="3" fontId="5" fillId="0" borderId="6" xfId="37" applyNumberFormat="1" applyFont="1" applyBorder="1"/>
    <xf numFmtId="165" fontId="5" fillId="0" borderId="44" xfId="37" applyNumberFormat="1" applyFont="1" applyBorder="1"/>
    <xf numFmtId="165" fontId="5" fillId="0" borderId="45" xfId="37" applyNumberFormat="1" applyFont="1" applyBorder="1"/>
    <xf numFmtId="165" fontId="5" fillId="0" borderId="46" xfId="37" applyNumberFormat="1" applyFont="1" applyBorder="1"/>
    <xf numFmtId="166" fontId="5" fillId="0" borderId="0" xfId="14" applyNumberFormat="1" applyFont="1" applyBorder="1"/>
    <xf numFmtId="0" fontId="5" fillId="0" borderId="6" xfId="0" applyFont="1" applyBorder="1" applyAlignment="1">
      <alignment wrapText="1"/>
    </xf>
    <xf numFmtId="3" fontId="5" fillId="0" borderId="71" xfId="37" applyNumberFormat="1" applyFont="1" applyBorder="1"/>
    <xf numFmtId="3" fontId="5" fillId="0" borderId="40" xfId="37" applyNumberFormat="1" applyFont="1" applyBorder="1"/>
    <xf numFmtId="3" fontId="5" fillId="0" borderId="38" xfId="37" applyNumberFormat="1" applyFont="1" applyBorder="1"/>
    <xf numFmtId="165" fontId="5" fillId="0" borderId="39" xfId="37" applyNumberFormat="1" applyFont="1" applyBorder="1"/>
    <xf numFmtId="165" fontId="5" fillId="0" borderId="40" xfId="37" applyNumberFormat="1" applyFont="1" applyBorder="1"/>
    <xf numFmtId="165" fontId="5" fillId="0" borderId="41" xfId="37" applyNumberFormat="1" applyFont="1" applyBorder="1"/>
    <xf numFmtId="0" fontId="5" fillId="0" borderId="6" xfId="37" applyFont="1" applyBorder="1" applyAlignment="1">
      <alignment horizontal="left" vertical="center"/>
    </xf>
    <xf numFmtId="3" fontId="5" fillId="0" borderId="54" xfId="37" applyNumberFormat="1" applyFont="1" applyBorder="1"/>
    <xf numFmtId="3" fontId="5" fillId="0" borderId="55" xfId="37" applyNumberFormat="1" applyFont="1" applyBorder="1"/>
    <xf numFmtId="3" fontId="5" fillId="0" borderId="32" xfId="37" applyNumberFormat="1" applyFont="1" applyBorder="1"/>
    <xf numFmtId="165" fontId="5" fillId="0" borderId="54" xfId="37" applyNumberFormat="1" applyFont="1" applyBorder="1"/>
    <xf numFmtId="165" fontId="5" fillId="0" borderId="55" xfId="37" applyNumberFormat="1" applyFont="1" applyBorder="1"/>
    <xf numFmtId="165" fontId="5" fillId="0" borderId="56" xfId="37" applyNumberFormat="1" applyFont="1" applyBorder="1"/>
    <xf numFmtId="0" fontId="14" fillId="0" borderId="14" xfId="37" applyFont="1" applyBorder="1" applyAlignment="1">
      <alignment horizontal="left" vertical="center"/>
    </xf>
    <xf numFmtId="3" fontId="14" fillId="0" borderId="65" xfId="37" applyNumberFormat="1" applyFont="1" applyBorder="1"/>
    <xf numFmtId="3" fontId="14" fillId="0" borderId="24" xfId="37" applyNumberFormat="1" applyFont="1" applyBorder="1"/>
    <xf numFmtId="3" fontId="14" fillId="0" borderId="14" xfId="37" applyNumberFormat="1" applyFont="1" applyBorder="1"/>
    <xf numFmtId="165" fontId="14" fillId="0" borderId="65" xfId="37" applyNumberFormat="1" applyFont="1" applyBorder="1"/>
    <xf numFmtId="165" fontId="14" fillId="0" borderId="24" xfId="37" applyNumberFormat="1" applyFont="1" applyBorder="1"/>
    <xf numFmtId="165" fontId="14" fillId="0" borderId="25" xfId="37" applyNumberFormat="1" applyFont="1" applyBorder="1"/>
    <xf numFmtId="3" fontId="14" fillId="0" borderId="0" xfId="37" applyNumberFormat="1" applyFont="1"/>
    <xf numFmtId="3" fontId="5" fillId="0" borderId="0" xfId="37" applyNumberFormat="1" applyFont="1" applyBorder="1"/>
    <xf numFmtId="3" fontId="5" fillId="0" borderId="39" xfId="37" applyNumberFormat="1" applyFont="1" applyBorder="1"/>
    <xf numFmtId="3" fontId="5" fillId="0" borderId="0" xfId="37" applyNumberFormat="1" applyFont="1" applyFill="1"/>
    <xf numFmtId="0" fontId="5" fillId="0" borderId="49" xfId="37" applyFont="1" applyBorder="1" applyAlignment="1">
      <alignment horizontal="left" vertical="center"/>
    </xf>
    <xf numFmtId="3" fontId="14" fillId="0" borderId="54" xfId="37" applyNumberFormat="1" applyFont="1" applyBorder="1"/>
    <xf numFmtId="3" fontId="14" fillId="0" borderId="55" xfId="37" applyNumberFormat="1" applyFont="1" applyBorder="1"/>
    <xf numFmtId="3" fontId="14" fillId="0" borderId="32" xfId="37" applyNumberFormat="1" applyFont="1" applyBorder="1"/>
    <xf numFmtId="165" fontId="14" fillId="0" borderId="54" xfId="37" applyNumberFormat="1" applyFont="1" applyBorder="1"/>
    <xf numFmtId="0" fontId="14" fillId="0" borderId="0" xfId="37" applyFont="1" applyBorder="1" applyAlignment="1">
      <alignment horizontal="left" vertical="center"/>
    </xf>
    <xf numFmtId="0" fontId="5" fillId="0" borderId="4" xfId="37" applyFont="1" applyBorder="1" applyAlignment="1">
      <alignment horizontal="left" vertical="center" wrapText="1"/>
    </xf>
    <xf numFmtId="3" fontId="5" fillId="0" borderId="17" xfId="37" applyNumberFormat="1" applyFont="1" applyBorder="1" applyAlignment="1">
      <alignment horizontal="right"/>
    </xf>
    <xf numFmtId="3" fontId="5" fillId="0" borderId="45" xfId="37" applyNumberFormat="1" applyFont="1" applyBorder="1" applyAlignment="1">
      <alignment horizontal="right"/>
    </xf>
    <xf numFmtId="3" fontId="5" fillId="0" borderId="4" xfId="37" applyNumberFormat="1" applyFont="1" applyBorder="1" applyAlignment="1">
      <alignment horizontal="right"/>
    </xf>
    <xf numFmtId="164" fontId="5" fillId="0" borderId="27" xfId="38" applyNumberFormat="1" applyFont="1" applyBorder="1" applyAlignment="1">
      <alignment horizontal="right"/>
    </xf>
    <xf numFmtId="164" fontId="5" fillId="0" borderId="45" xfId="38" applyNumberFormat="1" applyFont="1" applyBorder="1" applyAlignment="1">
      <alignment horizontal="right"/>
    </xf>
    <xf numFmtId="164" fontId="5" fillId="0" borderId="4" xfId="38" applyNumberFormat="1" applyFont="1" applyBorder="1" applyAlignment="1">
      <alignment horizontal="right"/>
    </xf>
    <xf numFmtId="166" fontId="5" fillId="0" borderId="0" xfId="37" applyNumberFormat="1" applyFont="1"/>
    <xf numFmtId="172" fontId="5" fillId="0" borderId="0" xfId="37" applyNumberFormat="1" applyFont="1"/>
    <xf numFmtId="0" fontId="5" fillId="0" borderId="4" xfId="37" applyFont="1" applyBorder="1" applyAlignment="1">
      <alignment horizontal="left" vertical="center"/>
    </xf>
    <xf numFmtId="164" fontId="5" fillId="0" borderId="44" xfId="38" applyNumberFormat="1" applyFont="1" applyBorder="1" applyAlignment="1">
      <alignment horizontal="right"/>
    </xf>
    <xf numFmtId="3" fontId="5" fillId="0" borderId="34" xfId="37" applyNumberFormat="1" applyFont="1" applyBorder="1" applyAlignment="1">
      <alignment horizontal="right"/>
    </xf>
    <xf numFmtId="3" fontId="5" fillId="0" borderId="1" xfId="37" applyNumberFormat="1" applyFont="1" applyBorder="1" applyAlignment="1">
      <alignment horizontal="right"/>
    </xf>
    <xf numFmtId="164" fontId="5" fillId="0" borderId="33" xfId="38" applyNumberFormat="1" applyFont="1" applyBorder="1" applyAlignment="1">
      <alignment horizontal="right"/>
    </xf>
    <xf numFmtId="164" fontId="5" fillId="0" borderId="34" xfId="38" applyNumberFormat="1" applyFont="1" applyBorder="1" applyAlignment="1">
      <alignment horizontal="right"/>
    </xf>
    <xf numFmtId="164" fontId="5" fillId="0" borderId="1" xfId="38" applyNumberFormat="1" applyFont="1" applyBorder="1" applyAlignment="1">
      <alignment horizontal="right"/>
    </xf>
    <xf numFmtId="3" fontId="14" fillId="0" borderId="11" xfId="37" applyNumberFormat="1" applyFont="1" applyBorder="1" applyAlignment="1">
      <alignment horizontal="right" vertical="center"/>
    </xf>
    <xf numFmtId="3" fontId="14" fillId="0" borderId="55" xfId="37" applyNumberFormat="1" applyFont="1" applyBorder="1" applyAlignment="1">
      <alignment horizontal="right" vertical="center"/>
    </xf>
    <xf numFmtId="3" fontId="14" fillId="0" borderId="68" xfId="37" applyNumberFormat="1" applyFont="1" applyBorder="1" applyAlignment="1">
      <alignment horizontal="right" vertical="center"/>
    </xf>
    <xf numFmtId="164" fontId="14" fillId="0" borderId="54" xfId="38" applyNumberFormat="1" applyFont="1" applyBorder="1" applyAlignment="1">
      <alignment horizontal="right" vertical="center"/>
    </xf>
    <xf numFmtId="164" fontId="14" fillId="0" borderId="24" xfId="38" applyNumberFormat="1" applyFont="1" applyBorder="1" applyAlignment="1">
      <alignment horizontal="right" vertical="center"/>
    </xf>
    <xf numFmtId="164" fontId="14" fillId="0" borderId="68" xfId="38" applyNumberFormat="1" applyFont="1" applyBorder="1" applyAlignment="1">
      <alignment horizontal="right" vertical="center"/>
    </xf>
    <xf numFmtId="164" fontId="5" fillId="0" borderId="46" xfId="38" applyNumberFormat="1" applyFont="1" applyBorder="1" applyAlignment="1">
      <alignment horizontal="right"/>
    </xf>
    <xf numFmtId="3" fontId="5" fillId="0" borderId="74" xfId="37" applyNumberFormat="1" applyFont="1" applyBorder="1" applyAlignment="1">
      <alignment horizontal="right"/>
    </xf>
    <xf numFmtId="3" fontId="5" fillId="0" borderId="51" xfId="37" applyNumberFormat="1" applyFont="1" applyBorder="1" applyAlignment="1">
      <alignment horizontal="right"/>
    </xf>
    <xf numFmtId="3" fontId="5" fillId="0" borderId="76" xfId="37" applyNumberFormat="1" applyFont="1" applyBorder="1" applyAlignment="1">
      <alignment horizontal="right"/>
    </xf>
    <xf numFmtId="164" fontId="5" fillId="0" borderId="51" xfId="38" applyNumberFormat="1" applyFont="1" applyBorder="1" applyAlignment="1">
      <alignment horizontal="right"/>
    </xf>
    <xf numFmtId="164" fontId="5" fillId="0" borderId="52" xfId="38" applyNumberFormat="1" applyFont="1" applyBorder="1" applyAlignment="1">
      <alignment horizontal="right"/>
    </xf>
    <xf numFmtId="3" fontId="14" fillId="0" borderId="24" xfId="37" applyNumberFormat="1" applyFont="1" applyBorder="1" applyAlignment="1">
      <alignment horizontal="right" vertical="center"/>
    </xf>
    <xf numFmtId="3" fontId="14" fillId="0" borderId="13" xfId="37" applyNumberFormat="1" applyFont="1" applyBorder="1" applyAlignment="1">
      <alignment horizontal="right" vertical="center"/>
    </xf>
    <xf numFmtId="164" fontId="14" fillId="0" borderId="65" xfId="38" applyNumberFormat="1" applyFont="1" applyBorder="1" applyAlignment="1">
      <alignment horizontal="right" vertical="center"/>
    </xf>
    <xf numFmtId="164" fontId="14" fillId="0" borderId="25" xfId="38" applyNumberFormat="1" applyFont="1" applyBorder="1" applyAlignment="1">
      <alignment horizontal="right" vertical="center"/>
    </xf>
    <xf numFmtId="0" fontId="14" fillId="0" borderId="66" xfId="37" applyFont="1" applyBorder="1" applyAlignment="1">
      <alignment horizontal="center" vertical="center" wrapText="1"/>
    </xf>
    <xf numFmtId="0" fontId="14" fillId="0" borderId="25" xfId="37" applyFont="1" applyBorder="1" applyAlignment="1">
      <alignment horizontal="center" vertical="center" wrapText="1"/>
    </xf>
    <xf numFmtId="3" fontId="5" fillId="0" borderId="17" xfId="37" applyNumberFormat="1" applyFont="1" applyBorder="1" applyAlignment="1">
      <alignment horizontal="center" vertical="center"/>
    </xf>
    <xf numFmtId="3" fontId="5" fillId="0" borderId="45" xfId="37" applyNumberFormat="1" applyFont="1" applyBorder="1" applyAlignment="1">
      <alignment horizontal="center" vertical="center"/>
    </xf>
    <xf numFmtId="3" fontId="5" fillId="0" borderId="4" xfId="37" applyNumberFormat="1" applyFont="1" applyBorder="1" applyAlignment="1">
      <alignment horizontal="center" vertical="center"/>
    </xf>
    <xf numFmtId="164" fontId="5" fillId="0" borderId="27" xfId="38" applyNumberFormat="1" applyFont="1" applyBorder="1" applyAlignment="1">
      <alignment horizontal="center" vertical="center"/>
    </xf>
    <xf numFmtId="164" fontId="5" fillId="0" borderId="28" xfId="38" applyNumberFormat="1" applyFont="1" applyBorder="1" applyAlignment="1">
      <alignment horizontal="center" vertical="center"/>
    </xf>
    <xf numFmtId="164" fontId="5" fillId="0" borderId="4" xfId="38" applyNumberFormat="1" applyFont="1" applyBorder="1" applyAlignment="1">
      <alignment horizontal="center" vertical="center"/>
    </xf>
    <xf numFmtId="164" fontId="5" fillId="0" borderId="44" xfId="38" applyNumberFormat="1" applyFont="1" applyBorder="1" applyAlignment="1">
      <alignment horizontal="center" vertical="center"/>
    </xf>
    <xf numFmtId="164" fontId="5" fillId="0" borderId="45" xfId="38" applyNumberFormat="1" applyFont="1" applyBorder="1" applyAlignment="1">
      <alignment horizontal="center" vertical="center"/>
    </xf>
    <xf numFmtId="0" fontId="5" fillId="0" borderId="0" xfId="37" applyFont="1" applyBorder="1" applyAlignment="1">
      <alignment horizontal="left" vertical="center"/>
    </xf>
    <xf numFmtId="3" fontId="5" fillId="0" borderId="80" xfId="37" applyNumberFormat="1" applyFont="1" applyBorder="1" applyAlignment="1">
      <alignment horizontal="center" vertical="center"/>
    </xf>
    <xf numFmtId="3" fontId="5" fillId="0" borderId="55" xfId="37" applyNumberFormat="1" applyFont="1" applyBorder="1" applyAlignment="1">
      <alignment horizontal="center" vertical="center"/>
    </xf>
    <xf numFmtId="3" fontId="5" fillId="0" borderId="68" xfId="37" applyNumberFormat="1" applyFont="1" applyBorder="1" applyAlignment="1">
      <alignment horizontal="center" vertical="center"/>
    </xf>
    <xf numFmtId="164" fontId="5" fillId="0" borderId="54" xfId="38" applyNumberFormat="1" applyFont="1" applyBorder="1" applyAlignment="1">
      <alignment horizontal="center" vertical="center"/>
    </xf>
    <xf numFmtId="164" fontId="5" fillId="0" borderId="55" xfId="38" applyNumberFormat="1" applyFont="1" applyBorder="1" applyAlignment="1">
      <alignment horizontal="center" vertical="center"/>
    </xf>
    <xf numFmtId="164" fontId="5" fillId="0" borderId="68" xfId="38" applyNumberFormat="1" applyFont="1" applyBorder="1" applyAlignment="1">
      <alignment horizontal="center" vertical="center"/>
    </xf>
    <xf numFmtId="0" fontId="14" fillId="0" borderId="13" xfId="37" applyFont="1" applyBorder="1" applyAlignment="1">
      <alignment horizontal="left" vertical="center"/>
    </xf>
    <xf numFmtId="3" fontId="14" fillId="0" borderId="11" xfId="37" applyNumberFormat="1" applyFont="1" applyBorder="1" applyAlignment="1">
      <alignment horizontal="center" vertical="center"/>
    </xf>
    <xf numFmtId="3" fontId="14" fillId="0" borderId="55" xfId="37" applyNumberFormat="1" applyFont="1" applyBorder="1" applyAlignment="1">
      <alignment horizontal="center" vertical="center"/>
    </xf>
    <xf numFmtId="3" fontId="14" fillId="0" borderId="68" xfId="37" applyNumberFormat="1" applyFont="1" applyBorder="1" applyAlignment="1">
      <alignment horizontal="center" vertical="center"/>
    </xf>
    <xf numFmtId="164" fontId="14" fillId="0" borderId="54" xfId="38" applyNumberFormat="1" applyFont="1" applyBorder="1" applyAlignment="1">
      <alignment horizontal="center" vertical="center"/>
    </xf>
    <xf numFmtId="164" fontId="14" fillId="0" borderId="55" xfId="38" applyNumberFormat="1" applyFont="1" applyBorder="1" applyAlignment="1">
      <alignment horizontal="center" vertical="center"/>
    </xf>
    <xf numFmtId="164" fontId="14" fillId="0" borderId="25" xfId="38" applyNumberFormat="1" applyFont="1" applyBorder="1" applyAlignment="1">
      <alignment horizontal="center" vertical="center"/>
    </xf>
    <xf numFmtId="164" fontId="5" fillId="0" borderId="31" xfId="38" applyNumberFormat="1" applyFont="1" applyBorder="1" applyAlignment="1">
      <alignment horizontal="center" vertical="center"/>
    </xf>
    <xf numFmtId="0" fontId="5" fillId="0" borderId="0" xfId="37" applyFont="1" applyFill="1" applyBorder="1" applyAlignment="1">
      <alignment horizontal="left" vertical="center"/>
    </xf>
    <xf numFmtId="3" fontId="5" fillId="0" borderId="43" xfId="37" applyNumberFormat="1" applyFont="1" applyBorder="1" applyAlignment="1">
      <alignment horizontal="center" vertical="center"/>
    </xf>
    <xf numFmtId="3" fontId="5" fillId="0" borderId="0" xfId="37" applyNumberFormat="1" applyFont="1" applyBorder="1" applyAlignment="1">
      <alignment horizontal="center" vertical="center"/>
    </xf>
    <xf numFmtId="164" fontId="5" fillId="0" borderId="72" xfId="38" applyNumberFormat="1" applyFont="1" applyBorder="1" applyAlignment="1">
      <alignment horizontal="center" vertical="center"/>
    </xf>
    <xf numFmtId="164" fontId="5" fillId="0" borderId="43" xfId="38" applyNumberFormat="1" applyFont="1" applyBorder="1" applyAlignment="1">
      <alignment horizontal="center" vertical="center"/>
    </xf>
    <xf numFmtId="164" fontId="5" fillId="0" borderId="0" xfId="38" applyNumberFormat="1" applyFont="1" applyBorder="1" applyAlignment="1">
      <alignment horizontal="center" vertical="center"/>
    </xf>
    <xf numFmtId="3" fontId="14" fillId="0" borderId="24" xfId="37" applyNumberFormat="1" applyFont="1" applyBorder="1" applyAlignment="1">
      <alignment horizontal="center" vertical="center"/>
    </xf>
    <xf numFmtId="3" fontId="14" fillId="0" borderId="13" xfId="37" applyNumberFormat="1" applyFont="1" applyBorder="1" applyAlignment="1">
      <alignment horizontal="center" vertical="center"/>
    </xf>
    <xf numFmtId="164" fontId="14" fillId="0" borderId="65" xfId="38" applyNumberFormat="1" applyFont="1" applyBorder="1" applyAlignment="1">
      <alignment horizontal="center" vertical="center"/>
    </xf>
    <xf numFmtId="164" fontId="14" fillId="0" borderId="24" xfId="38" applyNumberFormat="1" applyFont="1" applyBorder="1" applyAlignment="1">
      <alignment horizontal="center" vertical="center"/>
    </xf>
    <xf numFmtId="0" fontId="21" fillId="0" borderId="0" xfId="37" applyFont="1" applyBorder="1"/>
    <xf numFmtId="0" fontId="37" fillId="0" borderId="0" xfId="37" applyFont="1" applyFill="1"/>
    <xf numFmtId="0" fontId="21" fillId="0" borderId="0" xfId="37" applyFont="1"/>
    <xf numFmtId="0" fontId="37" fillId="0" borderId="0" xfId="37" applyFont="1" applyAlignment="1">
      <alignment horizontal="center"/>
    </xf>
    <xf numFmtId="14" fontId="37" fillId="0" borderId="48" xfId="39" applyNumberFormat="1" applyFont="1" applyBorder="1" applyAlignment="1">
      <alignment horizontal="center"/>
    </xf>
    <xf numFmtId="14" fontId="37" fillId="0" borderId="45" xfId="39" applyNumberFormat="1" applyFont="1" applyBorder="1" applyAlignment="1">
      <alignment horizontal="center"/>
    </xf>
    <xf numFmtId="0" fontId="37" fillId="0" borderId="0" xfId="37" applyFont="1" applyBorder="1" applyAlignment="1">
      <alignment vertical="center" wrapText="1"/>
    </xf>
    <xf numFmtId="3" fontId="21" fillId="0" borderId="48" xfId="39" applyNumberFormat="1" applyFont="1" applyBorder="1" applyAlignment="1">
      <alignment horizontal="center"/>
    </xf>
    <xf numFmtId="3" fontId="21" fillId="0" borderId="45" xfId="39" applyNumberFormat="1" applyFont="1" applyBorder="1" applyAlignment="1">
      <alignment horizontal="center"/>
    </xf>
    <xf numFmtId="0" fontId="37" fillId="0" borderId="0" xfId="37" applyFont="1" applyBorder="1" applyAlignment="1">
      <alignment horizontal="center" vertical="center" wrapText="1"/>
    </xf>
    <xf numFmtId="165" fontId="21" fillId="0" borderId="0" xfId="37" applyNumberFormat="1" applyFont="1" applyBorder="1"/>
    <xf numFmtId="3" fontId="21" fillId="0" borderId="0" xfId="37" applyNumberFormat="1" applyFont="1"/>
    <xf numFmtId="166" fontId="21" fillId="0" borderId="0" xfId="14" applyNumberFormat="1" applyFont="1"/>
    <xf numFmtId="0" fontId="37" fillId="0" borderId="0" xfId="37" applyFont="1"/>
    <xf numFmtId="166" fontId="21" fillId="0" borderId="0" xfId="14" applyNumberFormat="1" applyFont="1" applyBorder="1"/>
    <xf numFmtId="3" fontId="21" fillId="0" borderId="48" xfId="39" applyNumberFormat="1" applyFont="1" applyFill="1" applyBorder="1" applyAlignment="1">
      <alignment horizontal="center" vertical="center"/>
    </xf>
    <xf numFmtId="3" fontId="21" fillId="0" borderId="45" xfId="39" applyNumberFormat="1" applyFont="1" applyFill="1" applyBorder="1" applyAlignment="1">
      <alignment horizontal="center" vertical="center"/>
    </xf>
    <xf numFmtId="3" fontId="21" fillId="0" borderId="48" xfId="39" applyNumberFormat="1" applyFont="1" applyFill="1" applyBorder="1" applyAlignment="1">
      <alignment horizontal="center"/>
    </xf>
    <xf numFmtId="3" fontId="21" fillId="0" borderId="45" xfId="39" applyNumberFormat="1" applyFont="1" applyFill="1" applyBorder="1" applyAlignment="1">
      <alignment horizontal="center"/>
    </xf>
    <xf numFmtId="165" fontId="37" fillId="0" borderId="0" xfId="37" applyNumberFormat="1" applyFont="1" applyBorder="1"/>
    <xf numFmtId="3" fontId="37" fillId="0" borderId="0" xfId="37" applyNumberFormat="1" applyFont="1"/>
    <xf numFmtId="3" fontId="21" fillId="0" borderId="0" xfId="37" applyNumberFormat="1" applyFont="1" applyFill="1" applyBorder="1"/>
    <xf numFmtId="0" fontId="37" fillId="0" borderId="0" xfId="39" applyFont="1" applyBorder="1" applyAlignment="1">
      <alignment horizontal="center"/>
    </xf>
    <xf numFmtId="14" fontId="37" fillId="0" borderId="0" xfId="39" applyNumberFormat="1" applyFont="1" applyBorder="1" applyAlignment="1">
      <alignment horizontal="center"/>
    </xf>
    <xf numFmtId="3" fontId="37" fillId="0" borderId="48" xfId="39" applyNumberFormat="1" applyFont="1" applyFill="1" applyBorder="1" applyAlignment="1">
      <alignment horizontal="center"/>
    </xf>
    <xf numFmtId="3" fontId="37" fillId="0" borderId="45" xfId="39" applyNumberFormat="1" applyFont="1" applyFill="1" applyBorder="1" applyAlignment="1">
      <alignment horizontal="center"/>
    </xf>
    <xf numFmtId="0" fontId="21" fillId="0" borderId="0" xfId="39" applyFont="1" applyBorder="1" applyAlignment="1"/>
    <xf numFmtId="3" fontId="21" fillId="0" borderId="0" xfId="39" applyNumberFormat="1" applyFont="1" applyBorder="1" applyAlignment="1">
      <alignment horizontal="center"/>
    </xf>
    <xf numFmtId="0" fontId="21" fillId="0" borderId="0" xfId="37" applyFont="1" applyBorder="1" applyAlignment="1">
      <alignment horizontal="left" vertical="center"/>
    </xf>
    <xf numFmtId="3" fontId="21" fillId="0" borderId="0" xfId="37" applyNumberFormat="1" applyFont="1" applyBorder="1"/>
    <xf numFmtId="3" fontId="21" fillId="0" borderId="0" xfId="37" applyNumberFormat="1" applyFont="1" applyBorder="1" applyAlignment="1">
      <alignment horizontal="center"/>
    </xf>
    <xf numFmtId="0" fontId="21" fillId="0" borderId="0" xfId="39" applyFont="1" applyBorder="1" applyAlignment="1">
      <alignment horizontal="left"/>
    </xf>
    <xf numFmtId="0" fontId="37" fillId="0" borderId="0" xfId="37" applyFont="1" applyBorder="1" applyAlignment="1">
      <alignment horizontal="left" vertical="center"/>
    </xf>
    <xf numFmtId="0" fontId="37" fillId="0" borderId="0" xfId="37" applyFont="1" applyAlignment="1"/>
    <xf numFmtId="0" fontId="21" fillId="0" borderId="0" xfId="37" applyFont="1" applyFill="1"/>
    <xf numFmtId="0" fontId="37" fillId="0" borderId="0" xfId="39" applyFont="1" applyFill="1" applyBorder="1" applyAlignment="1">
      <alignment horizontal="left"/>
    </xf>
    <xf numFmtId="3" fontId="37" fillId="0" borderId="0" xfId="39" applyNumberFormat="1" applyFont="1" applyFill="1" applyBorder="1" applyAlignment="1">
      <alignment horizontal="center"/>
    </xf>
    <xf numFmtId="0" fontId="21" fillId="0" borderId="0" xfId="39" applyFont="1" applyFill="1" applyBorder="1" applyAlignment="1">
      <alignment horizontal="left"/>
    </xf>
    <xf numFmtId="3" fontId="21" fillId="0" borderId="0" xfId="39" applyNumberFormat="1" applyFont="1" applyFill="1" applyBorder="1" applyAlignment="1">
      <alignment horizontal="center"/>
    </xf>
    <xf numFmtId="0" fontId="12" fillId="0" borderId="0" xfId="39" applyFont="1"/>
    <xf numFmtId="0" fontId="18" fillId="0" borderId="0" xfId="39" applyFont="1" applyFill="1"/>
    <xf numFmtId="3" fontId="12" fillId="0" borderId="0" xfId="39" applyNumberFormat="1" applyFont="1" applyFill="1"/>
    <xf numFmtId="0" fontId="12" fillId="0" borderId="0" xfId="39" applyFont="1" applyFill="1"/>
    <xf numFmtId="0" fontId="21" fillId="0" borderId="0" xfId="39" applyFont="1" applyBorder="1" applyAlignment="1">
      <alignment horizontal="left" wrapText="1"/>
    </xf>
    <xf numFmtId="3" fontId="21" fillId="0" borderId="0" xfId="39" applyNumberFormat="1" applyFont="1" applyBorder="1" applyAlignment="1">
      <alignment horizontal="center" vertical="center"/>
    </xf>
    <xf numFmtId="3" fontId="12" fillId="0" borderId="0" xfId="39" applyNumberFormat="1" applyFont="1"/>
    <xf numFmtId="0" fontId="18" fillId="0" borderId="0" xfId="40" applyFont="1" applyFill="1" applyAlignment="1"/>
    <xf numFmtId="0" fontId="37" fillId="0" borderId="0" xfId="37" applyFont="1" applyBorder="1" applyAlignment="1">
      <alignment vertical="center"/>
    </xf>
    <xf numFmtId="0" fontId="12" fillId="0" borderId="0" xfId="0" applyFont="1"/>
    <xf numFmtId="3" fontId="18" fillId="0" borderId="0" xfId="39" applyNumberFormat="1" applyFont="1" applyFill="1"/>
    <xf numFmtId="166" fontId="12" fillId="0" borderId="0" xfId="39" applyNumberFormat="1" applyFont="1" applyFill="1"/>
    <xf numFmtId="3" fontId="12" fillId="0" borderId="0" xfId="0" applyNumberFormat="1" applyFont="1"/>
    <xf numFmtId="3" fontId="21" fillId="0" borderId="48" xfId="39" applyNumberFormat="1" applyFont="1" applyBorder="1" applyAlignment="1">
      <alignment horizontal="center" vertical="center"/>
    </xf>
    <xf numFmtId="3" fontId="21" fillId="0" borderId="45" xfId="39" applyNumberFormat="1" applyFont="1" applyBorder="1" applyAlignment="1">
      <alignment horizontal="center" vertical="center"/>
    </xf>
    <xf numFmtId="0" fontId="6" fillId="0" borderId="0" xfId="0" applyFont="1"/>
    <xf numFmtId="0" fontId="6" fillId="0" borderId="0" xfId="0" applyFont="1" applyAlignment="1">
      <alignment vertical="center"/>
    </xf>
    <xf numFmtId="0" fontId="32" fillId="2" borderId="0" xfId="0" applyFont="1" applyFill="1"/>
    <xf numFmtId="0" fontId="32" fillId="0" borderId="0" xfId="0" applyFont="1" applyAlignment="1">
      <alignment horizontal="center"/>
    </xf>
    <xf numFmtId="0" fontId="41" fillId="0" borderId="0" xfId="0" applyFont="1" applyAlignment="1">
      <alignment horizontal="center"/>
    </xf>
    <xf numFmtId="0" fontId="32" fillId="0" borderId="0" xfId="0" applyFont="1"/>
    <xf numFmtId="0" fontId="32" fillId="2" borderId="0" xfId="0" applyFont="1" applyFill="1" applyAlignment="1">
      <alignment wrapText="1"/>
    </xf>
    <xf numFmtId="3" fontId="32" fillId="2" borderId="0" xfId="0" applyNumberFormat="1" applyFont="1" applyFill="1" applyAlignment="1">
      <alignment horizontal="center"/>
    </xf>
    <xf numFmtId="0" fontId="32" fillId="2" borderId="0" xfId="0" applyFont="1" applyFill="1" applyAlignment="1">
      <alignment horizontal="center"/>
    </xf>
    <xf numFmtId="0" fontId="11" fillId="2" borderId="0" xfId="0" applyFont="1" applyFill="1" applyAlignment="1">
      <alignment horizontal="center"/>
    </xf>
    <xf numFmtId="0" fontId="32" fillId="2" borderId="0" xfId="0" applyFont="1" applyFill="1" applyAlignment="1">
      <alignment horizontal="right"/>
    </xf>
    <xf numFmtId="0" fontId="14" fillId="0" borderId="45" xfId="0" applyFont="1" applyFill="1" applyBorder="1" applyAlignment="1">
      <alignment horizontal="center" vertical="center" wrapText="1"/>
    </xf>
    <xf numFmtId="3" fontId="41" fillId="0" borderId="45" xfId="0" applyNumberFormat="1" applyFont="1" applyBorder="1" applyAlignment="1">
      <alignment horizontal="center" vertical="center" wrapText="1"/>
    </xf>
    <xf numFmtId="0" fontId="41" fillId="0" borderId="45" xfId="0" applyFont="1" applyBorder="1" applyAlignment="1">
      <alignment horizontal="center" vertical="center" wrapText="1"/>
    </xf>
    <xf numFmtId="0" fontId="41" fillId="2" borderId="0" xfId="0" applyFont="1" applyFill="1"/>
    <xf numFmtId="0" fontId="41" fillId="0" borderId="0" xfId="0" applyFont="1"/>
    <xf numFmtId="0" fontId="14" fillId="9" borderId="45" xfId="0" applyFont="1" applyFill="1" applyBorder="1" applyAlignment="1">
      <alignment vertical="center" wrapText="1"/>
    </xf>
    <xf numFmtId="3" fontId="32" fillId="6" borderId="45" xfId="0" applyNumberFormat="1" applyFont="1" applyFill="1" applyBorder="1" applyAlignment="1">
      <alignment horizontal="center"/>
    </xf>
    <xf numFmtId="0" fontId="32" fillId="6" borderId="45" xfId="0" applyFont="1" applyFill="1" applyBorder="1" applyAlignment="1">
      <alignment horizontal="center"/>
    </xf>
    <xf numFmtId="0" fontId="14" fillId="0" borderId="45" xfId="0" applyFont="1" applyFill="1" applyBorder="1" applyAlignment="1">
      <alignment horizontal="justify" vertical="center" wrapText="1"/>
    </xf>
    <xf numFmtId="3" fontId="32" fillId="0" borderId="45" xfId="0" applyNumberFormat="1" applyFont="1" applyBorder="1" applyAlignment="1">
      <alignment horizontal="center"/>
    </xf>
    <xf numFmtId="0" fontId="5" fillId="0" borderId="45" xfId="0" applyFont="1" applyFill="1" applyBorder="1" applyAlignment="1">
      <alignment horizontal="left" vertical="center" wrapText="1"/>
    </xf>
    <xf numFmtId="0" fontId="14" fillId="0" borderId="45" xfId="0" applyFont="1" applyFill="1" applyBorder="1" applyAlignment="1">
      <alignment horizontal="left" vertical="center" wrapText="1"/>
    </xf>
    <xf numFmtId="3" fontId="32" fillId="0" borderId="45" xfId="0" applyNumberFormat="1" applyFont="1" applyFill="1" applyBorder="1" applyAlignment="1">
      <alignment horizontal="center"/>
    </xf>
    <xf numFmtId="0" fontId="14" fillId="0" borderId="45" xfId="0" applyFont="1" applyFill="1" applyBorder="1" applyAlignment="1">
      <alignment vertical="center" wrapText="1"/>
    </xf>
    <xf numFmtId="0" fontId="14" fillId="10" borderId="45" xfId="0" applyFont="1" applyFill="1" applyBorder="1" applyAlignment="1">
      <alignment horizontal="left" vertical="center" wrapText="1"/>
    </xf>
    <xf numFmtId="0" fontId="32" fillId="0" borderId="0" xfId="0" applyFont="1" applyAlignment="1">
      <alignment wrapText="1"/>
    </xf>
    <xf numFmtId="3" fontId="32" fillId="0" borderId="0" xfId="0" applyNumberFormat="1" applyFont="1" applyAlignment="1">
      <alignment horizontal="center"/>
    </xf>
    <xf numFmtId="0" fontId="32" fillId="0" borderId="0" xfId="0" applyFont="1" applyFill="1" applyAlignment="1">
      <alignment wrapText="1"/>
    </xf>
    <xf numFmtId="0" fontId="5" fillId="0" borderId="0" xfId="0" applyFont="1" applyFill="1"/>
    <xf numFmtId="0" fontId="14" fillId="0" borderId="0" xfId="0" applyFont="1" applyFill="1" applyAlignment="1">
      <alignment horizontal="right"/>
    </xf>
    <xf numFmtId="0" fontId="32" fillId="0" borderId="0" xfId="0" applyFont="1" applyFill="1"/>
    <xf numFmtId="0" fontId="5" fillId="0" borderId="0" xfId="0" applyFont="1" applyFill="1" applyAlignment="1">
      <alignment horizontal="right"/>
    </xf>
    <xf numFmtId="0" fontId="14" fillId="2" borderId="45" xfId="0" applyFont="1" applyFill="1" applyBorder="1" applyAlignment="1">
      <alignment horizontal="center" vertical="center" wrapText="1"/>
    </xf>
    <xf numFmtId="0" fontId="41" fillId="2" borderId="45" xfId="0" applyFont="1" applyFill="1" applyBorder="1" applyAlignment="1">
      <alignment horizontal="center" vertical="center" wrapText="1"/>
    </xf>
    <xf numFmtId="0" fontId="14" fillId="2" borderId="40" xfId="0" applyFont="1" applyFill="1" applyBorder="1" applyAlignment="1">
      <alignment horizontal="left" vertical="center" wrapText="1"/>
    </xf>
    <xf numFmtId="3" fontId="5" fillId="0" borderId="40" xfId="0" applyNumberFormat="1" applyFont="1" applyFill="1" applyBorder="1" applyAlignment="1">
      <alignment horizontal="center" vertical="center"/>
    </xf>
    <xf numFmtId="0" fontId="14" fillId="2" borderId="45" xfId="0" applyFont="1" applyFill="1" applyBorder="1" applyAlignment="1">
      <alignment horizontal="left" vertical="center" wrapText="1"/>
    </xf>
    <xf numFmtId="3" fontId="5" fillId="0" borderId="45" xfId="0" applyNumberFormat="1" applyFont="1" applyFill="1" applyBorder="1" applyAlignment="1">
      <alignment horizontal="center" vertical="center"/>
    </xf>
    <xf numFmtId="0" fontId="5" fillId="2" borderId="45" xfId="0" applyFont="1" applyFill="1" applyBorder="1" applyAlignment="1">
      <alignment horizontal="left" vertical="center" wrapText="1"/>
    </xf>
    <xf numFmtId="0" fontId="14" fillId="2" borderId="45" xfId="0" applyFont="1" applyFill="1" applyBorder="1" applyAlignment="1">
      <alignment vertical="center" wrapText="1"/>
    </xf>
    <xf numFmtId="0" fontId="32" fillId="2" borderId="45" xfId="0" applyFont="1" applyFill="1" applyBorder="1" applyAlignment="1">
      <alignment horizontal="left" vertical="center" wrapText="1"/>
    </xf>
    <xf numFmtId="3" fontId="5" fillId="0" borderId="0" xfId="0" applyNumberFormat="1" applyFont="1" applyFill="1"/>
    <xf numFmtId="0" fontId="41" fillId="2" borderId="0" xfId="0" applyFont="1" applyFill="1" applyAlignment="1">
      <alignment horizontal="center"/>
    </xf>
    <xf numFmtId="0" fontId="12" fillId="0" borderId="0" xfId="0" applyFont="1" applyAlignment="1">
      <alignment vertical="center"/>
    </xf>
    <xf numFmtId="0" fontId="18" fillId="0" borderId="0" xfId="0" applyFont="1" applyAlignment="1">
      <alignment horizontal="right" vertical="center"/>
    </xf>
    <xf numFmtId="0" fontId="12" fillId="0" borderId="0" xfId="0" applyFont="1" applyAlignment="1">
      <alignment horizontal="right" vertical="center"/>
    </xf>
    <xf numFmtId="0" fontId="12" fillId="0" borderId="11" xfId="0" applyFont="1" applyBorder="1" applyAlignment="1">
      <alignment vertical="center"/>
    </xf>
    <xf numFmtId="0" fontId="18" fillId="0" borderId="11" xfId="0" applyFont="1" applyBorder="1" applyAlignment="1">
      <alignment horizontal="center" vertical="center" wrapText="1"/>
    </xf>
    <xf numFmtId="0" fontId="18" fillId="0" borderId="66" xfId="0" applyFont="1" applyBorder="1" applyAlignment="1">
      <alignment horizontal="center" vertical="center" wrapText="1"/>
    </xf>
    <xf numFmtId="0" fontId="12" fillId="0" borderId="19" xfId="0" applyFont="1" applyBorder="1" applyAlignment="1">
      <alignment vertical="center"/>
    </xf>
    <xf numFmtId="170" fontId="12" fillId="0" borderId="19" xfId="0" applyNumberFormat="1" applyFont="1" applyBorder="1" applyAlignment="1">
      <alignment vertical="center"/>
    </xf>
    <xf numFmtId="166" fontId="12" fillId="0" borderId="42" xfId="0" applyNumberFormat="1" applyFont="1" applyBorder="1" applyAlignment="1">
      <alignment horizontal="right" vertical="center"/>
    </xf>
    <xf numFmtId="166" fontId="12" fillId="0" borderId="42" xfId="41" applyNumberFormat="1" applyFont="1" applyBorder="1" applyAlignment="1">
      <alignment horizontal="right" vertical="center"/>
    </xf>
    <xf numFmtId="166" fontId="12" fillId="0" borderId="42" xfId="41" applyNumberFormat="1" applyFont="1" applyBorder="1" applyAlignment="1">
      <alignment vertical="center"/>
    </xf>
    <xf numFmtId="9" fontId="12" fillId="0" borderId="42" xfId="41" applyNumberFormat="1" applyFont="1" applyBorder="1" applyAlignment="1">
      <alignment horizontal="right" vertical="center"/>
    </xf>
    <xf numFmtId="0" fontId="12" fillId="0" borderId="17" xfId="0" applyFont="1" applyBorder="1" applyAlignment="1">
      <alignment vertical="center" wrapText="1"/>
    </xf>
    <xf numFmtId="170" fontId="12" fillId="0" borderId="17" xfId="0" applyNumberFormat="1" applyFont="1" applyBorder="1" applyAlignment="1">
      <alignment vertical="center"/>
    </xf>
    <xf numFmtId="3" fontId="12" fillId="0" borderId="17" xfId="0" applyNumberFormat="1" applyFont="1" applyBorder="1" applyAlignment="1">
      <alignment vertical="center"/>
    </xf>
    <xf numFmtId="0" fontId="12" fillId="0" borderId="74" xfId="0" applyFont="1" applyBorder="1" applyAlignment="1">
      <alignment vertical="center"/>
    </xf>
    <xf numFmtId="170" fontId="12" fillId="0" borderId="74" xfId="0" applyNumberFormat="1" applyFont="1" applyBorder="1" applyAlignment="1">
      <alignment vertical="center"/>
    </xf>
    <xf numFmtId="166" fontId="12" fillId="0" borderId="73" xfId="41" applyNumberFormat="1" applyFont="1" applyBorder="1" applyAlignment="1">
      <alignment horizontal="right" vertical="center"/>
    </xf>
    <xf numFmtId="3" fontId="12" fillId="0" borderId="74" xfId="0" applyNumberFormat="1" applyFont="1" applyBorder="1" applyAlignment="1">
      <alignment vertical="center"/>
    </xf>
    <xf numFmtId="166" fontId="12" fillId="0" borderId="73" xfId="41" applyNumberFormat="1" applyFont="1" applyBorder="1" applyAlignment="1">
      <alignment vertical="center"/>
    </xf>
    <xf numFmtId="9" fontId="12" fillId="0" borderId="57" xfId="41" applyNumberFormat="1" applyFont="1" applyBorder="1" applyAlignment="1">
      <alignment horizontal="right" vertical="center"/>
    </xf>
    <xf numFmtId="0" fontId="18" fillId="0" borderId="11" xfId="0" applyFont="1" applyBorder="1" applyAlignment="1">
      <alignment vertical="center" wrapText="1"/>
    </xf>
    <xf numFmtId="170" fontId="18" fillId="0" borderId="11" xfId="0" applyNumberFormat="1" applyFont="1" applyBorder="1" applyAlignment="1">
      <alignment vertical="center"/>
    </xf>
    <xf numFmtId="166" fontId="18" fillId="0" borderId="66" xfId="41" applyNumberFormat="1" applyFont="1" applyBorder="1" applyAlignment="1">
      <alignment horizontal="right" vertical="center"/>
    </xf>
    <xf numFmtId="166" fontId="18" fillId="0" borderId="66" xfId="41" applyNumberFormat="1" applyFont="1" applyBorder="1" applyAlignment="1">
      <alignment vertical="center"/>
    </xf>
    <xf numFmtId="170" fontId="18" fillId="0" borderId="12" xfId="0" applyNumberFormat="1" applyFont="1" applyBorder="1" applyAlignment="1">
      <alignment vertical="center"/>
    </xf>
    <xf numFmtId="9" fontId="18" fillId="0" borderId="12" xfId="41" applyNumberFormat="1" applyFont="1" applyBorder="1" applyAlignment="1">
      <alignment horizontal="right" vertical="center"/>
    </xf>
    <xf numFmtId="166" fontId="18" fillId="0" borderId="12" xfId="41" applyNumberFormat="1" applyFont="1" applyBorder="1" applyAlignment="1">
      <alignment horizontal="right" vertical="center"/>
    </xf>
    <xf numFmtId="3" fontId="12" fillId="0" borderId="0" xfId="0" applyNumberFormat="1" applyFont="1" applyAlignment="1">
      <alignment vertical="center"/>
    </xf>
    <xf numFmtId="0" fontId="18" fillId="0" borderId="0" xfId="0" applyFont="1" applyAlignment="1">
      <alignment horizontal="right"/>
    </xf>
    <xf numFmtId="0" fontId="12" fillId="0" borderId="0" xfId="0" applyFont="1" applyAlignment="1">
      <alignment horizontal="left"/>
    </xf>
    <xf numFmtId="0" fontId="12" fillId="0" borderId="0" xfId="0" applyFont="1" applyAlignment="1">
      <alignment horizontal="right"/>
    </xf>
    <xf numFmtId="0" fontId="18" fillId="0" borderId="33" xfId="0" applyFont="1" applyBorder="1" applyAlignment="1">
      <alignment horizontal="center" vertical="center"/>
    </xf>
    <xf numFmtId="0" fontId="18" fillId="0" borderId="36" xfId="0" applyFont="1" applyBorder="1" applyAlignment="1">
      <alignment horizontal="center" vertical="center"/>
    </xf>
    <xf numFmtId="0" fontId="18" fillId="0" borderId="37" xfId="0" applyFont="1" applyBorder="1" applyAlignment="1">
      <alignment horizontal="center" vertical="center"/>
    </xf>
    <xf numFmtId="0" fontId="18" fillId="0" borderId="35" xfId="0" applyFont="1" applyBorder="1" applyAlignment="1">
      <alignment horizontal="center" vertical="center"/>
    </xf>
    <xf numFmtId="0" fontId="18" fillId="0" borderId="11" xfId="0" applyFont="1" applyFill="1" applyBorder="1" applyAlignment="1">
      <alignment horizontal="left" vertical="center" wrapText="1"/>
    </xf>
    <xf numFmtId="170" fontId="18" fillId="0" borderId="65" xfId="0" applyNumberFormat="1" applyFont="1" applyFill="1" applyBorder="1" applyAlignment="1">
      <alignment horizontal="center" vertical="center" wrapText="1"/>
    </xf>
    <xf numFmtId="166" fontId="18" fillId="0" borderId="66" xfId="0" applyNumberFormat="1" applyFont="1" applyFill="1" applyBorder="1" applyAlignment="1">
      <alignment horizontal="center" vertical="center" wrapText="1"/>
    </xf>
    <xf numFmtId="170" fontId="18" fillId="0" borderId="23" xfId="0" applyNumberFormat="1" applyFont="1" applyFill="1" applyBorder="1" applyAlignment="1">
      <alignment horizontal="center" vertical="center" wrapText="1"/>
    </xf>
    <xf numFmtId="173" fontId="18" fillId="0" borderId="65" xfId="29" applyNumberFormat="1" applyFont="1" applyFill="1" applyBorder="1" applyAlignment="1">
      <alignment horizontal="center" vertical="center" wrapText="1"/>
    </xf>
    <xf numFmtId="0" fontId="12" fillId="0" borderId="16" xfId="0" applyFont="1" applyBorder="1" applyAlignment="1">
      <alignment horizontal="left" vertical="center" wrapText="1"/>
    </xf>
    <xf numFmtId="170" fontId="12" fillId="0" borderId="27" xfId="0" applyNumberFormat="1" applyFont="1" applyFill="1" applyBorder="1" applyAlignment="1">
      <alignment horizontal="center" vertical="center" wrapText="1"/>
    </xf>
    <xf numFmtId="166" fontId="12" fillId="0" borderId="29" xfId="14" applyNumberFormat="1" applyFont="1" applyFill="1" applyBorder="1" applyAlignment="1">
      <alignment horizontal="center" vertical="center" wrapText="1"/>
    </xf>
    <xf numFmtId="170" fontId="12" fillId="0" borderId="30" xfId="0" applyNumberFormat="1" applyFont="1" applyFill="1" applyBorder="1" applyAlignment="1">
      <alignment horizontal="center" vertical="center" wrapText="1"/>
    </xf>
    <xf numFmtId="166" fontId="12" fillId="0" borderId="31" xfId="14" applyNumberFormat="1" applyFont="1" applyFill="1" applyBorder="1" applyAlignment="1">
      <alignment horizontal="center" vertical="center" wrapText="1"/>
    </xf>
    <xf numFmtId="3" fontId="12" fillId="0" borderId="27" xfId="0" applyNumberFormat="1" applyFont="1" applyFill="1" applyBorder="1" applyAlignment="1">
      <alignment horizontal="center" vertical="center" wrapText="1"/>
    </xf>
    <xf numFmtId="166" fontId="12" fillId="0" borderId="29" xfId="14" applyNumberFormat="1" applyFont="1" applyBorder="1" applyAlignment="1">
      <alignment horizontal="center" vertical="center"/>
    </xf>
    <xf numFmtId="0" fontId="12" fillId="0" borderId="17" xfId="0" applyFont="1" applyBorder="1" applyAlignment="1">
      <alignment horizontal="left" vertical="center" wrapText="1"/>
    </xf>
    <xf numFmtId="170" fontId="12" fillId="0" borderId="44" xfId="0" applyNumberFormat="1" applyFont="1" applyFill="1" applyBorder="1" applyAlignment="1">
      <alignment horizontal="center" vertical="center" wrapText="1"/>
    </xf>
    <xf numFmtId="166" fontId="12" fillId="0" borderId="47" xfId="14" applyNumberFormat="1" applyFont="1" applyFill="1" applyBorder="1" applyAlignment="1">
      <alignment horizontal="center" vertical="center" wrapText="1"/>
    </xf>
    <xf numFmtId="170" fontId="12" fillId="0" borderId="48" xfId="0" applyNumberFormat="1" applyFont="1" applyFill="1" applyBorder="1" applyAlignment="1">
      <alignment horizontal="center" vertical="center" wrapText="1"/>
    </xf>
    <xf numFmtId="166" fontId="12" fillId="0" borderId="46" xfId="14" applyNumberFormat="1" applyFont="1" applyFill="1" applyBorder="1" applyAlignment="1">
      <alignment horizontal="center" vertical="center" wrapText="1"/>
    </xf>
    <xf numFmtId="3" fontId="12" fillId="0" borderId="44" xfId="0" applyNumberFormat="1" applyFont="1" applyFill="1" applyBorder="1" applyAlignment="1">
      <alignment horizontal="center" vertical="center" wrapText="1"/>
    </xf>
    <xf numFmtId="3" fontId="12" fillId="0" borderId="48" xfId="0" applyNumberFormat="1" applyFont="1" applyFill="1" applyBorder="1" applyAlignment="1">
      <alignment horizontal="center" vertical="center" wrapText="1"/>
    </xf>
    <xf numFmtId="166" fontId="12" fillId="0" borderId="47" xfId="14" applyNumberFormat="1" applyFont="1" applyBorder="1" applyAlignment="1">
      <alignment horizontal="center" vertical="center"/>
    </xf>
    <xf numFmtId="0" fontId="12" fillId="0" borderId="18" xfId="0" applyFont="1" applyBorder="1" applyAlignment="1">
      <alignment horizontal="left" vertical="center" wrapText="1"/>
    </xf>
    <xf numFmtId="3" fontId="12" fillId="0" borderId="33" xfId="0" applyNumberFormat="1" applyFont="1" applyFill="1" applyBorder="1" applyAlignment="1">
      <alignment horizontal="center" vertical="center" wrapText="1"/>
    </xf>
    <xf numFmtId="166" fontId="12" fillId="0" borderId="36" xfId="14" applyNumberFormat="1" applyFont="1" applyFill="1" applyBorder="1" applyAlignment="1">
      <alignment horizontal="center" vertical="center" wrapText="1"/>
    </xf>
    <xf numFmtId="170" fontId="12" fillId="0" borderId="37" xfId="0" applyNumberFormat="1" applyFont="1" applyFill="1" applyBorder="1" applyAlignment="1">
      <alignment horizontal="center" vertical="center" wrapText="1"/>
    </xf>
    <xf numFmtId="166" fontId="12" fillId="0" borderId="35" xfId="14" applyNumberFormat="1" applyFont="1" applyFill="1" applyBorder="1" applyAlignment="1">
      <alignment horizontal="center" vertical="center" wrapText="1"/>
    </xf>
    <xf numFmtId="3" fontId="12" fillId="0" borderId="37" xfId="0" applyNumberFormat="1" applyFont="1" applyFill="1" applyBorder="1" applyAlignment="1">
      <alignment horizontal="center" vertical="center" wrapText="1"/>
    </xf>
    <xf numFmtId="166" fontId="12" fillId="0" borderId="36" xfId="14" applyNumberFormat="1" applyFont="1" applyBorder="1" applyAlignment="1">
      <alignment horizontal="center" vertical="center"/>
    </xf>
    <xf numFmtId="0" fontId="18" fillId="0" borderId="11" xfId="0" applyFont="1" applyBorder="1" applyAlignment="1">
      <alignment horizontal="left" vertical="center" wrapText="1"/>
    </xf>
    <xf numFmtId="166" fontId="18" fillId="0" borderId="66" xfId="14" applyNumberFormat="1" applyFont="1" applyFill="1" applyBorder="1" applyAlignment="1">
      <alignment horizontal="center" vertical="center" wrapText="1"/>
    </xf>
    <xf numFmtId="0" fontId="12" fillId="0" borderId="16" xfId="0" applyFont="1" applyFill="1" applyBorder="1" applyAlignment="1">
      <alignment horizontal="left" vertical="center" wrapText="1"/>
    </xf>
    <xf numFmtId="3" fontId="12" fillId="0" borderId="30" xfId="0" applyNumberFormat="1" applyFont="1" applyFill="1" applyBorder="1" applyAlignment="1">
      <alignment horizontal="center" vertical="center" wrapText="1"/>
    </xf>
    <xf numFmtId="0" fontId="12" fillId="0" borderId="17" xfId="0" applyFont="1" applyFill="1" applyBorder="1" applyAlignment="1">
      <alignment horizontal="left" vertical="center" wrapText="1"/>
    </xf>
    <xf numFmtId="0" fontId="12" fillId="0" borderId="18" xfId="0" applyFont="1" applyFill="1" applyBorder="1" applyAlignment="1">
      <alignment horizontal="left" vertical="center" wrapText="1"/>
    </xf>
    <xf numFmtId="170" fontId="12" fillId="0" borderId="33" xfId="0" applyNumberFormat="1" applyFont="1" applyFill="1" applyBorder="1" applyAlignment="1">
      <alignment horizontal="center" vertical="center" wrapText="1"/>
    </xf>
    <xf numFmtId="0" fontId="18" fillId="0" borderId="0" xfId="0" applyFont="1" applyAlignment="1"/>
    <xf numFmtId="166" fontId="12" fillId="0" borderId="0" xfId="0" applyNumberFormat="1" applyFont="1" applyBorder="1" applyAlignment="1">
      <alignment horizontal="center" vertical="center"/>
    </xf>
    <xf numFmtId="166" fontId="12" fillId="0" borderId="0" xfId="0" applyNumberFormat="1" applyFont="1" applyBorder="1" applyAlignment="1">
      <alignment horizontal="right" vertical="center"/>
    </xf>
    <xf numFmtId="166" fontId="12" fillId="0" borderId="0" xfId="0" applyNumberFormat="1" applyFont="1"/>
    <xf numFmtId="0" fontId="12" fillId="0" borderId="0" xfId="0" applyFont="1" applyBorder="1"/>
    <xf numFmtId="1" fontId="18" fillId="0" borderId="70" xfId="0" applyNumberFormat="1" applyFont="1" applyBorder="1" applyAlignment="1">
      <alignment horizontal="center" vertical="center" wrapText="1"/>
    </xf>
    <xf numFmtId="1" fontId="18" fillId="0" borderId="59" xfId="0" applyNumberFormat="1" applyFont="1" applyBorder="1" applyAlignment="1">
      <alignment horizontal="center" vertical="center" wrapText="1"/>
    </xf>
    <xf numFmtId="1" fontId="18" fillId="0" borderId="69" xfId="0" applyNumberFormat="1" applyFont="1" applyBorder="1" applyAlignment="1">
      <alignment horizontal="center" vertical="center" wrapText="1"/>
    </xf>
    <xf numFmtId="0" fontId="12" fillId="0" borderId="19" xfId="0" applyFont="1" applyBorder="1" applyAlignment="1">
      <alignment horizontal="left" vertical="center" wrapText="1"/>
    </xf>
    <xf numFmtId="170" fontId="12" fillId="0" borderId="27" xfId="30" applyNumberFormat="1" applyFont="1" applyFill="1" applyBorder="1" applyAlignment="1">
      <alignment horizontal="center" vertical="center"/>
    </xf>
    <xf numFmtId="170" fontId="12" fillId="0" borderId="28" xfId="30" applyNumberFormat="1" applyFont="1" applyFill="1" applyBorder="1" applyAlignment="1">
      <alignment horizontal="center" vertical="center"/>
    </xf>
    <xf numFmtId="170" fontId="12" fillId="0" borderId="29" xfId="30" applyNumberFormat="1" applyFont="1" applyFill="1" applyBorder="1" applyAlignment="1">
      <alignment horizontal="center" vertical="center"/>
    </xf>
    <xf numFmtId="170" fontId="12" fillId="0" borderId="44" xfId="30" applyNumberFormat="1" applyFont="1" applyFill="1" applyBorder="1" applyAlignment="1">
      <alignment horizontal="center" vertical="center"/>
    </xf>
    <xf numFmtId="3" fontId="12" fillId="0" borderId="45" xfId="30" applyNumberFormat="1" applyFont="1" applyFill="1" applyBorder="1" applyAlignment="1">
      <alignment horizontal="center" vertical="center"/>
    </xf>
    <xf numFmtId="3" fontId="12" fillId="0" borderId="47" xfId="30" applyNumberFormat="1" applyFont="1" applyFill="1" applyBorder="1" applyAlignment="1">
      <alignment horizontal="center" vertical="center"/>
    </xf>
    <xf numFmtId="0" fontId="12" fillId="0" borderId="74" xfId="0" applyFont="1" applyBorder="1" applyAlignment="1">
      <alignment horizontal="left" vertical="center" wrapText="1"/>
    </xf>
    <xf numFmtId="166" fontId="12" fillId="0" borderId="50" xfId="14" quotePrefix="1" applyNumberFormat="1" applyFont="1" applyBorder="1" applyAlignment="1">
      <alignment horizontal="center" vertical="center"/>
    </xf>
    <xf numFmtId="166" fontId="12" fillId="0" borderId="51" xfId="14" quotePrefix="1" applyNumberFormat="1" applyFont="1" applyBorder="1" applyAlignment="1">
      <alignment horizontal="center" vertical="center"/>
    </xf>
    <xf numFmtId="166" fontId="12" fillId="0" borderId="51" xfId="14" applyNumberFormat="1" applyFont="1" applyBorder="1" applyAlignment="1">
      <alignment horizontal="center" vertical="center"/>
    </xf>
    <xf numFmtId="166" fontId="12" fillId="0" borderId="53" xfId="14" applyNumberFormat="1" applyFont="1" applyBorder="1" applyAlignment="1">
      <alignment horizontal="center" vertical="center"/>
    </xf>
    <xf numFmtId="0" fontId="12" fillId="0" borderId="5" xfId="0" applyFont="1" applyBorder="1" applyAlignment="1">
      <alignment horizontal="left" vertical="center" wrapText="1"/>
    </xf>
    <xf numFmtId="166" fontId="12" fillId="0" borderId="53" xfId="14" quotePrefix="1" applyNumberFormat="1" applyFont="1" applyBorder="1" applyAlignment="1">
      <alignment horizontal="center" vertical="center"/>
    </xf>
    <xf numFmtId="166" fontId="12" fillId="0" borderId="50" xfId="14" applyNumberFormat="1" applyFont="1" applyBorder="1" applyAlignment="1">
      <alignment horizontal="center" vertical="center"/>
    </xf>
    <xf numFmtId="166" fontId="12" fillId="0" borderId="33" xfId="14" applyNumberFormat="1" applyFont="1" applyBorder="1" applyAlignment="1">
      <alignment horizontal="center" vertical="center"/>
    </xf>
    <xf numFmtId="166" fontId="12" fillId="0" borderId="34" xfId="14" applyNumberFormat="1" applyFont="1" applyBorder="1" applyAlignment="1">
      <alignment horizontal="center" vertical="center"/>
    </xf>
    <xf numFmtId="0" fontId="12" fillId="0" borderId="0" xfId="0" applyFont="1" applyFill="1" applyAlignment="1">
      <alignment vertical="top" wrapText="1"/>
    </xf>
    <xf numFmtId="0" fontId="12" fillId="0" borderId="0" xfId="0" applyFont="1" applyAlignment="1">
      <alignment vertical="top" wrapText="1"/>
    </xf>
    <xf numFmtId="166" fontId="12" fillId="0" borderId="0" xfId="14" applyNumberFormat="1" applyFont="1" applyFill="1" applyAlignment="1">
      <alignment vertical="top" wrapText="1"/>
    </xf>
    <xf numFmtId="166" fontId="12" fillId="0" borderId="0" xfId="14" applyNumberFormat="1" applyFont="1" applyAlignment="1">
      <alignment vertical="top" wrapText="1"/>
    </xf>
    <xf numFmtId="1" fontId="18" fillId="0" borderId="65" xfId="0" applyNumberFormat="1" applyFont="1" applyBorder="1" applyAlignment="1">
      <alignment horizontal="center" vertical="center" wrapText="1"/>
    </xf>
    <xf numFmtId="1" fontId="18" fillId="0" borderId="24" xfId="0" applyNumberFormat="1" applyFont="1" applyBorder="1" applyAlignment="1">
      <alignment horizontal="center" vertical="center" wrapText="1"/>
    </xf>
    <xf numFmtId="1" fontId="18" fillId="0" borderId="66" xfId="0" applyNumberFormat="1" applyFont="1" applyBorder="1" applyAlignment="1">
      <alignment horizontal="center" vertical="center" wrapText="1"/>
    </xf>
    <xf numFmtId="1" fontId="18" fillId="0" borderId="23" xfId="0" applyNumberFormat="1" applyFont="1" applyBorder="1" applyAlignment="1">
      <alignment horizontal="center" vertical="center" wrapText="1"/>
    </xf>
    <xf numFmtId="1" fontId="18" fillId="0" borderId="3" xfId="0" applyNumberFormat="1" applyFont="1" applyBorder="1" applyAlignment="1">
      <alignment horizontal="center" vertical="center" wrapText="1"/>
    </xf>
    <xf numFmtId="2" fontId="12" fillId="0" borderId="27" xfId="0" applyNumberFormat="1" applyFont="1" applyBorder="1" applyAlignment="1">
      <alignment horizontal="center" vertical="center"/>
    </xf>
    <xf numFmtId="2" fontId="12" fillId="0" borderId="28" xfId="0" applyNumberFormat="1" applyFont="1" applyBorder="1" applyAlignment="1">
      <alignment horizontal="center" vertical="center"/>
    </xf>
    <xf numFmtId="165" fontId="12" fillId="0" borderId="28" xfId="0" applyNumberFormat="1" applyFont="1" applyBorder="1" applyAlignment="1">
      <alignment horizontal="center" vertical="center"/>
    </xf>
    <xf numFmtId="165" fontId="12" fillId="0" borderId="29" xfId="0" applyNumberFormat="1" applyFont="1" applyBorder="1" applyAlignment="1">
      <alignment horizontal="center" vertical="center"/>
    </xf>
    <xf numFmtId="2" fontId="12" fillId="0" borderId="71" xfId="0" applyNumberFormat="1" applyFont="1" applyBorder="1" applyAlignment="1">
      <alignment horizontal="center" vertical="center"/>
    </xf>
    <xf numFmtId="2" fontId="12" fillId="0" borderId="40" xfId="0" applyNumberFormat="1" applyFont="1" applyBorder="1" applyAlignment="1">
      <alignment horizontal="center" vertical="center"/>
    </xf>
    <xf numFmtId="165" fontId="12" fillId="0" borderId="40" xfId="0" applyNumberFormat="1" applyFont="1" applyBorder="1" applyAlignment="1">
      <alignment horizontal="center" vertical="center"/>
    </xf>
    <xf numFmtId="165" fontId="12" fillId="0" borderId="42" xfId="0" applyNumberFormat="1" applyFont="1" applyBorder="1" applyAlignment="1">
      <alignment horizontal="center" vertical="center"/>
    </xf>
    <xf numFmtId="2" fontId="12" fillId="0" borderId="44" xfId="0" applyNumberFormat="1" applyFont="1" applyBorder="1" applyAlignment="1">
      <alignment horizontal="center" vertical="center"/>
    </xf>
    <xf numFmtId="2" fontId="12" fillId="0" borderId="45" xfId="0" applyNumberFormat="1" applyFont="1" applyBorder="1" applyAlignment="1">
      <alignment horizontal="center" vertical="center"/>
    </xf>
    <xf numFmtId="165" fontId="12" fillId="0" borderId="45" xfId="0" applyNumberFormat="1" applyFont="1" applyBorder="1" applyAlignment="1">
      <alignment horizontal="center" vertical="center"/>
    </xf>
    <xf numFmtId="165" fontId="12" fillId="0" borderId="47" xfId="0" applyNumberFormat="1" applyFont="1" applyBorder="1" applyAlignment="1">
      <alignment horizontal="center" vertical="center"/>
    </xf>
    <xf numFmtId="2" fontId="12" fillId="0" borderId="48" xfId="0" applyNumberFormat="1" applyFont="1" applyBorder="1" applyAlignment="1">
      <alignment horizontal="center" vertical="center"/>
    </xf>
    <xf numFmtId="2" fontId="12" fillId="0" borderId="33" xfId="0" applyNumberFormat="1" applyFont="1" applyBorder="1" applyAlignment="1">
      <alignment horizontal="center" vertical="center"/>
    </xf>
    <xf numFmtId="2" fontId="12" fillId="0" borderId="34" xfId="0" applyNumberFormat="1" applyFont="1" applyBorder="1" applyAlignment="1">
      <alignment horizontal="center" vertical="center"/>
    </xf>
    <xf numFmtId="165" fontId="12" fillId="0" borderId="34" xfId="0" applyNumberFormat="1" applyFont="1" applyBorder="1" applyAlignment="1">
      <alignment horizontal="center" vertical="center"/>
    </xf>
    <xf numFmtId="165" fontId="12" fillId="0" borderId="36" xfId="0" applyNumberFormat="1" applyFont="1" applyBorder="1" applyAlignment="1">
      <alignment horizontal="center" vertical="center"/>
    </xf>
    <xf numFmtId="2" fontId="12" fillId="0" borderId="37" xfId="0" applyNumberFormat="1" applyFont="1" applyBorder="1" applyAlignment="1">
      <alignment horizontal="center" vertical="center"/>
    </xf>
    <xf numFmtId="0" fontId="18" fillId="0" borderId="11" xfId="0" applyFont="1" applyBorder="1" applyAlignment="1">
      <alignment horizontal="center" vertical="center"/>
    </xf>
    <xf numFmtId="0" fontId="18" fillId="0" borderId="65" xfId="0" applyFont="1" applyBorder="1" applyAlignment="1">
      <alignment horizontal="center" vertical="center" wrapText="1"/>
    </xf>
    <xf numFmtId="0" fontId="18" fillId="0" borderId="24" xfId="0" applyFont="1" applyBorder="1" applyAlignment="1">
      <alignment horizontal="center" vertical="center" wrapText="1"/>
    </xf>
    <xf numFmtId="0" fontId="12" fillId="0" borderId="19" xfId="0" applyFont="1" applyBorder="1" applyAlignment="1">
      <alignment horizontal="left" vertical="center"/>
    </xf>
    <xf numFmtId="0" fontId="12" fillId="0" borderId="39" xfId="0" applyFont="1" applyFill="1" applyBorder="1" applyAlignment="1">
      <alignment horizontal="center" vertical="center" wrapText="1"/>
    </xf>
    <xf numFmtId="0" fontId="12" fillId="0" borderId="40" xfId="0" applyFont="1" applyFill="1" applyBorder="1" applyAlignment="1">
      <alignment horizontal="center" vertical="center" wrapText="1"/>
    </xf>
    <xf numFmtId="1" fontId="12" fillId="0" borderId="40" xfId="0" applyNumberFormat="1" applyFont="1" applyFill="1" applyBorder="1" applyAlignment="1">
      <alignment horizontal="center" vertical="center" wrapText="1"/>
    </xf>
    <xf numFmtId="1" fontId="12" fillId="0" borderId="42" xfId="0" applyNumberFormat="1" applyFont="1" applyFill="1" applyBorder="1" applyAlignment="1">
      <alignment horizontal="center" vertical="center" wrapText="1"/>
    </xf>
    <xf numFmtId="171" fontId="12" fillId="0" borderId="44" xfId="14" applyNumberFormat="1" applyFont="1" applyBorder="1" applyAlignment="1">
      <alignment horizontal="center" vertical="center"/>
    </xf>
    <xf numFmtId="171" fontId="12" fillId="0" borderId="45" xfId="14" applyNumberFormat="1" applyFont="1" applyBorder="1" applyAlignment="1">
      <alignment horizontal="center" vertical="center"/>
    </xf>
    <xf numFmtId="165" fontId="12" fillId="0" borderId="45" xfId="14" applyNumberFormat="1" applyFont="1" applyBorder="1" applyAlignment="1">
      <alignment horizontal="center" vertical="center"/>
    </xf>
    <xf numFmtId="165" fontId="12" fillId="0" borderId="47" xfId="14" applyNumberFormat="1" applyFont="1" applyBorder="1" applyAlignment="1">
      <alignment horizontal="center" vertical="center"/>
    </xf>
    <xf numFmtId="0" fontId="12" fillId="0" borderId="18" xfId="0" applyFont="1" applyBorder="1" applyAlignment="1">
      <alignment vertical="center" wrapText="1"/>
    </xf>
    <xf numFmtId="171" fontId="12" fillId="0" borderId="33" xfId="14" applyNumberFormat="1" applyFont="1" applyBorder="1" applyAlignment="1">
      <alignment horizontal="center" vertical="center"/>
    </xf>
    <xf numFmtId="171" fontId="12" fillId="0" borderId="34" xfId="14" applyNumberFormat="1" applyFont="1" applyBorder="1" applyAlignment="1">
      <alignment horizontal="center" vertical="center"/>
    </xf>
    <xf numFmtId="165" fontId="12" fillId="0" borderId="34" xfId="14" applyNumberFormat="1" applyFont="1" applyBorder="1" applyAlignment="1">
      <alignment horizontal="center" vertical="center"/>
    </xf>
    <xf numFmtId="165" fontId="12" fillId="0" borderId="36" xfId="14" applyNumberFormat="1" applyFont="1" applyBorder="1" applyAlignment="1">
      <alignment horizontal="center" vertical="center"/>
    </xf>
    <xf numFmtId="0" fontId="12" fillId="0" borderId="0" xfId="0" applyFont="1" applyBorder="1" applyAlignment="1">
      <alignment vertical="center" wrapText="1"/>
    </xf>
    <xf numFmtId="171" fontId="12" fillId="0" borderId="0" xfId="14" applyNumberFormat="1" applyFont="1" applyBorder="1" applyAlignment="1">
      <alignment horizontal="center" vertical="center"/>
    </xf>
    <xf numFmtId="0" fontId="11" fillId="0" borderId="0" xfId="0" applyFont="1" applyAlignment="1">
      <alignment horizontal="center" vertical="center"/>
    </xf>
    <xf numFmtId="0" fontId="11" fillId="0" borderId="26" xfId="0" applyFont="1" applyBorder="1" applyAlignment="1">
      <alignment horizontal="center" vertical="center"/>
    </xf>
    <xf numFmtId="0" fontId="11" fillId="0" borderId="32" xfId="0" applyFont="1" applyBorder="1" applyAlignment="1">
      <alignment horizontal="center" vertical="center"/>
    </xf>
    <xf numFmtId="0" fontId="11" fillId="0" borderId="20" xfId="0" applyFont="1" applyBorder="1" applyAlignment="1">
      <alignment horizontal="center" vertical="center" wrapText="1"/>
    </xf>
    <xf numFmtId="0" fontId="11" fillId="0" borderId="59" xfId="0" applyFont="1" applyBorder="1" applyAlignment="1">
      <alignment horizontal="center" vertical="center" wrapText="1"/>
    </xf>
    <xf numFmtId="0" fontId="10" fillId="0" borderId="0" xfId="0" applyFont="1" applyAlignment="1">
      <alignment horizontal="left" vertical="center" wrapText="1"/>
    </xf>
    <xf numFmtId="0" fontId="11" fillId="0" borderId="28" xfId="0" applyFont="1" applyBorder="1" applyAlignment="1">
      <alignment horizontal="center" vertical="center" wrapText="1"/>
    </xf>
    <xf numFmtId="0" fontId="11" fillId="0" borderId="31" xfId="0" applyFont="1" applyBorder="1" applyAlignment="1">
      <alignment horizontal="center" vertical="center" wrapText="1"/>
    </xf>
    <xf numFmtId="0" fontId="20" fillId="0" borderId="0" xfId="0" applyFont="1" applyAlignment="1">
      <alignment horizontal="center"/>
    </xf>
    <xf numFmtId="0" fontId="20" fillId="0" borderId="0" xfId="0" applyFont="1" applyAlignment="1">
      <alignment horizontal="center" vertical="center" wrapText="1"/>
    </xf>
    <xf numFmtId="0" fontId="22" fillId="0" borderId="10"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65"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66"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13" xfId="0" applyFont="1" applyBorder="1" applyAlignment="1">
      <alignment horizontal="center" vertical="center" wrapText="1"/>
    </xf>
    <xf numFmtId="0" fontId="24" fillId="0" borderId="20" xfId="0" applyFont="1" applyBorder="1" applyAlignment="1">
      <alignment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9" xfId="0" applyFont="1" applyBorder="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horizontal="center" vertical="center" wrapText="1"/>
    </xf>
    <xf numFmtId="0" fontId="20" fillId="0" borderId="0" xfId="0" applyFont="1" applyAlignment="1">
      <alignment horizontal="right"/>
    </xf>
    <xf numFmtId="0" fontId="27" fillId="0" borderId="0" xfId="0" applyFont="1" applyAlignment="1">
      <alignment vertical="center" wrapText="1"/>
    </xf>
    <xf numFmtId="0" fontId="34" fillId="0" borderId="0" xfId="0" applyFont="1" applyAlignment="1">
      <alignment horizontal="center" vertical="center"/>
    </xf>
    <xf numFmtId="0" fontId="32" fillId="0" borderId="0" xfId="0" applyFont="1" applyAlignment="1">
      <alignment horizontal="left" vertical="center" wrapText="1"/>
    </xf>
    <xf numFmtId="0" fontId="11" fillId="0" borderId="0" xfId="0" applyFont="1" applyAlignment="1">
      <alignment horizontal="center"/>
    </xf>
    <xf numFmtId="0" fontId="11" fillId="0" borderId="1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60" xfId="0" applyFont="1" applyBorder="1" applyAlignment="1">
      <alignment horizontal="center" vertical="center"/>
    </xf>
    <xf numFmtId="0" fontId="11" fillId="0" borderId="1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33" fillId="0" borderId="0" xfId="0" applyFont="1" applyAlignment="1">
      <alignment horizontal="center"/>
    </xf>
    <xf numFmtId="0" fontId="34" fillId="0" borderId="0" xfId="0" applyFont="1" applyAlignment="1">
      <alignment horizontal="center" vertical="center" wrapText="1"/>
    </xf>
    <xf numFmtId="0" fontId="22" fillId="0" borderId="26" xfId="0" applyFont="1" applyBorder="1" applyAlignment="1">
      <alignment horizontal="center" vertical="center" wrapText="1"/>
    </xf>
    <xf numFmtId="0" fontId="0" fillId="0" borderId="60" xfId="0" applyBorder="1"/>
    <xf numFmtId="0" fontId="0" fillId="0" borderId="32" xfId="0" applyBorder="1"/>
    <xf numFmtId="14" fontId="22" fillId="0" borderId="65" xfId="0" applyNumberFormat="1" applyFont="1" applyBorder="1" applyAlignment="1">
      <alignment horizontal="center"/>
    </xf>
    <xf numFmtId="14" fontId="22" fillId="0" borderId="23" xfId="0" applyNumberFormat="1" applyFont="1" applyBorder="1" applyAlignment="1">
      <alignment horizontal="center"/>
    </xf>
    <xf numFmtId="0" fontId="22" fillId="0" borderId="24" xfId="0" applyFont="1" applyBorder="1" applyAlignment="1">
      <alignment horizontal="center"/>
    </xf>
    <xf numFmtId="0" fontId="22" fillId="0" borderId="25" xfId="0" applyFont="1" applyBorder="1" applyAlignment="1">
      <alignment horizontal="center"/>
    </xf>
    <xf numFmtId="0" fontId="22" fillId="0" borderId="39" xfId="0" applyFont="1" applyBorder="1" applyAlignment="1">
      <alignment horizontal="center" vertical="center" wrapText="1"/>
    </xf>
    <xf numFmtId="0" fontId="22" fillId="0" borderId="71"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1" xfId="0" applyFont="1" applyBorder="1" applyAlignment="1">
      <alignment horizontal="center" vertical="center" wrapText="1"/>
    </xf>
    <xf numFmtId="0" fontId="5" fillId="8" borderId="17" xfId="31" applyFont="1" applyFill="1" applyBorder="1" applyAlignment="1">
      <alignment horizontal="left" vertical="center" wrapText="1"/>
    </xf>
    <xf numFmtId="0" fontId="5" fillId="8" borderId="4" xfId="31" applyFont="1" applyFill="1" applyBorder="1" applyAlignment="1">
      <alignment horizontal="left" vertical="center" wrapText="1"/>
    </xf>
    <xf numFmtId="0" fontId="5" fillId="8" borderId="6" xfId="31" applyFont="1" applyFill="1" applyBorder="1" applyAlignment="1">
      <alignment horizontal="left" vertical="center" wrapText="1"/>
    </xf>
    <xf numFmtId="0" fontId="5" fillId="8" borderId="74" xfId="31" applyFont="1" applyFill="1" applyBorder="1" applyAlignment="1">
      <alignment horizontal="left" vertical="center" wrapText="1"/>
    </xf>
    <xf numFmtId="0" fontId="5" fillId="8" borderId="76" xfId="31" applyFont="1" applyFill="1" applyBorder="1" applyAlignment="1">
      <alignment horizontal="left" vertical="center" wrapText="1"/>
    </xf>
    <xf numFmtId="0" fontId="5" fillId="8" borderId="49" xfId="31" applyFont="1" applyFill="1" applyBorder="1" applyAlignment="1">
      <alignment horizontal="left" vertical="center" wrapText="1"/>
    </xf>
    <xf numFmtId="0" fontId="14" fillId="5" borderId="65" xfId="31" applyFont="1" applyFill="1" applyBorder="1" applyAlignment="1">
      <alignment horizontal="left" vertical="center" wrapText="1"/>
    </xf>
    <xf numFmtId="0" fontId="14" fillId="5" borderId="24" xfId="31" applyFont="1" applyFill="1" applyBorder="1" applyAlignment="1">
      <alignment horizontal="left" vertical="center" wrapText="1"/>
    </xf>
    <xf numFmtId="0" fontId="14" fillId="5" borderId="66" xfId="31" applyFont="1" applyFill="1" applyBorder="1" applyAlignment="1">
      <alignment horizontal="left" vertical="center" wrapText="1"/>
    </xf>
    <xf numFmtId="0" fontId="42" fillId="0" borderId="17" xfId="31" applyFont="1" applyFill="1" applyBorder="1" applyAlignment="1">
      <alignment horizontal="left" vertical="center" wrapText="1"/>
    </xf>
    <xf numFmtId="0" fontId="42" fillId="0" borderId="4" xfId="31" applyFont="1" applyFill="1" applyBorder="1" applyAlignment="1">
      <alignment horizontal="left" vertical="center" wrapText="1"/>
    </xf>
    <xf numFmtId="0" fontId="42" fillId="0" borderId="6" xfId="31" applyFont="1" applyFill="1" applyBorder="1" applyAlignment="1">
      <alignment horizontal="left" vertical="center" wrapText="1"/>
    </xf>
    <xf numFmtId="0" fontId="14" fillId="5" borderId="44" xfId="31" applyFont="1" applyFill="1" applyBorder="1" applyAlignment="1">
      <alignment horizontal="left" vertical="center" wrapText="1"/>
    </xf>
    <xf numFmtId="0" fontId="14" fillId="5" borderId="45" xfId="31" applyFont="1" applyFill="1" applyBorder="1" applyAlignment="1">
      <alignment horizontal="left" vertical="center" wrapText="1"/>
    </xf>
    <xf numFmtId="0" fontId="14" fillId="5" borderId="47" xfId="31" applyFont="1" applyFill="1" applyBorder="1" applyAlignment="1">
      <alignment horizontal="left" vertical="center" wrapText="1"/>
    </xf>
    <xf numFmtId="0" fontId="42" fillId="8" borderId="17" xfId="31" applyFont="1" applyFill="1" applyBorder="1" applyAlignment="1">
      <alignment horizontal="left" vertical="center" wrapText="1"/>
    </xf>
    <xf numFmtId="0" fontId="42" fillId="8" borderId="4" xfId="31" applyFont="1" applyFill="1" applyBorder="1" applyAlignment="1">
      <alignment horizontal="left" vertical="center" wrapText="1"/>
    </xf>
    <xf numFmtId="0" fontId="42" fillId="8" borderId="6" xfId="31" applyFont="1" applyFill="1" applyBorder="1" applyAlignment="1">
      <alignment horizontal="left" vertical="center" wrapText="1"/>
    </xf>
    <xf numFmtId="0" fontId="42" fillId="0" borderId="46" xfId="31" applyFont="1" applyFill="1" applyBorder="1" applyAlignment="1">
      <alignment horizontal="left" vertical="center" wrapText="1"/>
    </xf>
    <xf numFmtId="0" fontId="42" fillId="0" borderId="45" xfId="31" applyFont="1" applyFill="1" applyBorder="1" applyAlignment="1">
      <alignment horizontal="left" vertical="center" wrapText="1"/>
    </xf>
    <xf numFmtId="0" fontId="42" fillId="0" borderId="47" xfId="31" applyFont="1" applyFill="1" applyBorder="1" applyAlignment="1">
      <alignment horizontal="left" vertical="center" wrapText="1"/>
    </xf>
    <xf numFmtId="0" fontId="42" fillId="0" borderId="45" xfId="30" applyFont="1" applyFill="1" applyBorder="1" applyAlignment="1">
      <alignment horizontal="left" vertical="center" wrapText="1"/>
    </xf>
    <xf numFmtId="0" fontId="42" fillId="0" borderId="47" xfId="30" applyFont="1" applyFill="1" applyBorder="1" applyAlignment="1">
      <alignment horizontal="left" vertical="center" wrapText="1"/>
    </xf>
    <xf numFmtId="0" fontId="14" fillId="7" borderId="17" xfId="31" applyFont="1" applyFill="1" applyBorder="1" applyAlignment="1">
      <alignment horizontal="left" vertical="center" wrapText="1"/>
    </xf>
    <xf numFmtId="0" fontId="14" fillId="7" borderId="4" xfId="31" applyFont="1" applyFill="1" applyBorder="1" applyAlignment="1">
      <alignment horizontal="left" vertical="center" wrapText="1"/>
    </xf>
    <xf numFmtId="0" fontId="14" fillId="7" borderId="6" xfId="31" applyFont="1" applyFill="1" applyBorder="1" applyAlignment="1">
      <alignment horizontal="left" vertical="center" wrapText="1"/>
    </xf>
    <xf numFmtId="0" fontId="5" fillId="0" borderId="4" xfId="31" applyFont="1" applyFill="1" applyBorder="1"/>
    <xf numFmtId="0" fontId="5" fillId="0" borderId="6" xfId="31" applyFont="1" applyFill="1" applyBorder="1"/>
    <xf numFmtId="0" fontId="42" fillId="0" borderId="17" xfId="30" applyFont="1" applyFill="1" applyBorder="1" applyAlignment="1">
      <alignment horizontal="left" vertical="center" wrapText="1"/>
    </xf>
    <xf numFmtId="0" fontId="42" fillId="0" borderId="4" xfId="30" applyFont="1" applyFill="1" applyBorder="1" applyAlignment="1">
      <alignment horizontal="left" vertical="center" wrapText="1"/>
    </xf>
    <xf numFmtId="0" fontId="42" fillId="0" borderId="6" xfId="30" applyFont="1" applyFill="1" applyBorder="1" applyAlignment="1">
      <alignment horizontal="left" vertical="center" wrapText="1"/>
    </xf>
    <xf numFmtId="0" fontId="42" fillId="0" borderId="48" xfId="31" applyFont="1" applyFill="1" applyBorder="1" applyAlignment="1">
      <alignment horizontal="left" vertical="center" wrapText="1"/>
    </xf>
    <xf numFmtId="0" fontId="42" fillId="0" borderId="17" xfId="30" applyFont="1" applyBorder="1" applyAlignment="1">
      <alignment horizontal="left" vertical="center" wrapText="1"/>
    </xf>
    <xf numFmtId="0" fontId="42" fillId="0" borderId="4" xfId="30" applyFont="1" applyBorder="1" applyAlignment="1">
      <alignment horizontal="left" vertical="center" wrapText="1"/>
    </xf>
    <xf numFmtId="0" fontId="42" fillId="0" borderId="6" xfId="30" applyFont="1" applyBorder="1" applyAlignment="1">
      <alignment horizontal="left" vertical="center" wrapText="1"/>
    </xf>
    <xf numFmtId="0" fontId="43" fillId="0" borderId="17" xfId="31" applyFont="1" applyFill="1" applyBorder="1" applyAlignment="1">
      <alignment horizontal="left" vertical="center" wrapText="1"/>
    </xf>
    <xf numFmtId="0" fontId="43" fillId="0" borderId="4" xfId="31" applyFont="1" applyFill="1" applyBorder="1" applyAlignment="1">
      <alignment horizontal="left" vertical="center" wrapText="1"/>
    </xf>
    <xf numFmtId="0" fontId="43" fillId="0" borderId="6" xfId="31" applyFont="1" applyFill="1" applyBorder="1" applyAlignment="1">
      <alignment horizontal="left" vertical="center" wrapText="1"/>
    </xf>
    <xf numFmtId="0" fontId="14" fillId="0" borderId="0" xfId="31" applyFont="1" applyAlignment="1">
      <alignment horizontal="center" vertical="center" wrapText="1"/>
    </xf>
    <xf numFmtId="0" fontId="5" fillId="0" borderId="0" xfId="31" applyFont="1" applyBorder="1" applyAlignment="1">
      <alignment horizontal="center"/>
    </xf>
    <xf numFmtId="0" fontId="40" fillId="0" borderId="0" xfId="31" applyFont="1" applyBorder="1" applyAlignment="1">
      <alignment horizontal="center"/>
    </xf>
    <xf numFmtId="0" fontId="14" fillId="4" borderId="11" xfId="31" applyFont="1" applyFill="1" applyBorder="1" applyAlignment="1">
      <alignment horizontal="center" vertical="center" wrapText="1"/>
    </xf>
    <xf numFmtId="0" fontId="14" fillId="4" borderId="13" xfId="31" applyFont="1" applyFill="1" applyBorder="1" applyAlignment="1">
      <alignment horizontal="center" vertical="center" wrapText="1"/>
    </xf>
    <xf numFmtId="0" fontId="14" fillId="4" borderId="14" xfId="31" applyFont="1" applyFill="1" applyBorder="1" applyAlignment="1">
      <alignment horizontal="center" vertical="center" wrapText="1"/>
    </xf>
    <xf numFmtId="0" fontId="41" fillId="5" borderId="39" xfId="31" applyFont="1" applyFill="1" applyBorder="1" applyAlignment="1">
      <alignment horizontal="left" vertical="center" wrapText="1"/>
    </xf>
    <xf numFmtId="0" fontId="41" fillId="5" borderId="40" xfId="31" applyFont="1" applyFill="1" applyBorder="1" applyAlignment="1">
      <alignment horizontal="left" vertical="center" wrapText="1"/>
    </xf>
    <xf numFmtId="0" fontId="41" fillId="5" borderId="42" xfId="31" applyFont="1" applyFill="1" applyBorder="1" applyAlignment="1">
      <alignment horizontal="left" vertical="center" wrapText="1"/>
    </xf>
    <xf numFmtId="0" fontId="42" fillId="0" borderId="45" xfId="31" applyFont="1" applyBorder="1" applyAlignment="1">
      <alignment horizontal="left" vertical="center" wrapText="1"/>
    </xf>
    <xf numFmtId="0" fontId="42" fillId="0" borderId="47" xfId="31" applyFont="1" applyBorder="1" applyAlignment="1">
      <alignment horizontal="left" vertical="center" wrapText="1"/>
    </xf>
    <xf numFmtId="0" fontId="14" fillId="5" borderId="33" xfId="31" applyFont="1" applyFill="1" applyBorder="1" applyAlignment="1">
      <alignment horizontal="left" vertical="center" wrapText="1"/>
    </xf>
    <xf numFmtId="0" fontId="14" fillId="5" borderId="34" xfId="31" applyFont="1" applyFill="1" applyBorder="1" applyAlignment="1">
      <alignment horizontal="left" vertical="center" wrapText="1"/>
    </xf>
    <xf numFmtId="0" fontId="14" fillId="5" borderId="36" xfId="31" applyFont="1" applyFill="1" applyBorder="1" applyAlignment="1">
      <alignment horizontal="left" vertical="center" wrapText="1"/>
    </xf>
    <xf numFmtId="0" fontId="14" fillId="5" borderId="17" xfId="31" applyFont="1" applyFill="1" applyBorder="1" applyAlignment="1">
      <alignment horizontal="left" vertical="center" wrapText="1"/>
    </xf>
    <xf numFmtId="0" fontId="14" fillId="5" borderId="4" xfId="31" applyFont="1" applyFill="1" applyBorder="1" applyAlignment="1">
      <alignment horizontal="left" vertical="center" wrapText="1"/>
    </xf>
    <xf numFmtId="0" fontId="14" fillId="5" borderId="6" xfId="31" applyFont="1" applyFill="1" applyBorder="1" applyAlignment="1">
      <alignment horizontal="left" vertical="center" wrapText="1"/>
    </xf>
    <xf numFmtId="0" fontId="42" fillId="0" borderId="46" xfId="31" applyFont="1" applyBorder="1" applyAlignment="1">
      <alignment horizontal="left" vertical="center" wrapText="1"/>
    </xf>
    <xf numFmtId="0" fontId="42" fillId="0" borderId="4" xfId="31" applyFont="1" applyBorder="1" applyAlignment="1">
      <alignment horizontal="left" vertical="center" wrapText="1"/>
    </xf>
    <xf numFmtId="0" fontId="42" fillId="0" borderId="6" xfId="31" applyFont="1" applyBorder="1" applyAlignment="1">
      <alignment horizontal="left" vertical="center" wrapText="1"/>
    </xf>
    <xf numFmtId="0" fontId="14" fillId="5" borderId="27" xfId="31" applyFont="1" applyFill="1" applyBorder="1" applyAlignment="1">
      <alignment horizontal="left" vertical="center" wrapText="1"/>
    </xf>
    <xf numFmtId="0" fontId="14" fillId="5" borderId="28" xfId="31" applyFont="1" applyFill="1" applyBorder="1" applyAlignment="1">
      <alignment horizontal="left" vertical="center" wrapText="1"/>
    </xf>
    <xf numFmtId="0" fontId="14" fillId="5" borderId="29" xfId="31" applyFont="1" applyFill="1" applyBorder="1" applyAlignment="1">
      <alignment horizontal="left" vertical="center" wrapText="1"/>
    </xf>
    <xf numFmtId="0" fontId="42" fillId="0" borderId="46" xfId="34" applyFont="1" applyBorder="1" applyAlignment="1">
      <alignment horizontal="left" vertical="center"/>
    </xf>
    <xf numFmtId="0" fontId="42" fillId="0" borderId="4" xfId="34" applyFont="1" applyBorder="1" applyAlignment="1">
      <alignment horizontal="left" vertical="center"/>
    </xf>
    <xf numFmtId="0" fontId="42" fillId="0" borderId="46" xfId="34" applyFont="1" applyFill="1" applyBorder="1" applyAlignment="1">
      <alignment horizontal="left" vertical="center"/>
    </xf>
    <xf numFmtId="0" fontId="42" fillId="0" borderId="4" xfId="34" applyFont="1" applyFill="1" applyBorder="1" applyAlignment="1">
      <alignment horizontal="left" vertical="center"/>
    </xf>
    <xf numFmtId="0" fontId="14" fillId="5" borderId="18" xfId="34" applyFont="1" applyFill="1" applyBorder="1" applyAlignment="1">
      <alignment horizontal="left" vertical="center"/>
    </xf>
    <xf numFmtId="0" fontId="14" fillId="5" borderId="1" xfId="34" applyFont="1" applyFill="1" applyBorder="1" applyAlignment="1">
      <alignment horizontal="left" vertical="center"/>
    </xf>
    <xf numFmtId="0" fontId="41" fillId="5" borderId="11" xfId="34" applyFont="1" applyFill="1" applyBorder="1" applyAlignment="1">
      <alignment horizontal="left" vertical="center"/>
    </xf>
    <xf numFmtId="0" fontId="41" fillId="5" borderId="13" xfId="34" applyFont="1" applyFill="1" applyBorder="1" applyAlignment="1">
      <alignment horizontal="left" vertical="center"/>
    </xf>
    <xf numFmtId="0" fontId="14" fillId="5" borderId="11" xfId="34" applyFont="1" applyFill="1" applyBorder="1" applyAlignment="1">
      <alignment horizontal="left" vertical="center"/>
    </xf>
    <xf numFmtId="0" fontId="14" fillId="5" borderId="13" xfId="34" applyFont="1" applyFill="1" applyBorder="1" applyAlignment="1">
      <alignment horizontal="left" vertical="center"/>
    </xf>
    <xf numFmtId="0" fontId="14" fillId="5" borderId="17" xfId="34" applyFont="1" applyFill="1" applyBorder="1" applyAlignment="1">
      <alignment horizontal="left" vertical="center"/>
    </xf>
    <xf numFmtId="0" fontId="14" fillId="5" borderId="4" xfId="34" applyFont="1" applyFill="1" applyBorder="1" applyAlignment="1">
      <alignment horizontal="left" vertical="center"/>
    </xf>
    <xf numFmtId="0" fontId="43" fillId="0" borderId="46" xfId="34" applyFont="1" applyBorder="1" applyAlignment="1">
      <alignment horizontal="left" vertical="center" wrapText="1"/>
    </xf>
    <xf numFmtId="0" fontId="43" fillId="0" borderId="4" xfId="34" applyFont="1" applyBorder="1" applyAlignment="1">
      <alignment horizontal="left" vertical="center" wrapText="1"/>
    </xf>
    <xf numFmtId="0" fontId="42" fillId="0" borderId="46" xfId="34" applyFont="1" applyBorder="1" applyAlignment="1">
      <alignment horizontal="left" vertical="center" wrapText="1"/>
    </xf>
    <xf numFmtId="0" fontId="42" fillId="0" borderId="4" xfId="34" applyFont="1" applyBorder="1" applyAlignment="1">
      <alignment horizontal="left" vertical="center" wrapText="1"/>
    </xf>
    <xf numFmtId="0" fontId="14" fillId="5" borderId="17" xfId="34" applyFont="1" applyFill="1" applyBorder="1" applyAlignment="1">
      <alignment horizontal="left" vertical="center" wrapText="1"/>
    </xf>
    <xf numFmtId="0" fontId="14" fillId="5" borderId="4" xfId="34" applyFont="1" applyFill="1" applyBorder="1" applyAlignment="1">
      <alignment horizontal="left" vertical="center" wrapText="1"/>
    </xf>
    <xf numFmtId="0" fontId="43" fillId="0" borderId="46" xfId="34" applyFont="1" applyBorder="1" applyAlignment="1">
      <alignment horizontal="left" vertical="center"/>
    </xf>
    <xf numFmtId="0" fontId="43" fillId="0" borderId="4" xfId="34" applyFont="1" applyBorder="1" applyAlignment="1">
      <alignment horizontal="left" vertical="center"/>
    </xf>
    <xf numFmtId="0" fontId="42" fillId="0" borderId="45" xfId="34" applyFont="1" applyBorder="1" applyAlignment="1">
      <alignment horizontal="left" vertical="center" wrapText="1"/>
    </xf>
    <xf numFmtId="0" fontId="41" fillId="5" borderId="17" xfId="34" applyFont="1" applyFill="1" applyBorder="1" applyAlignment="1">
      <alignment horizontal="left" vertical="center" wrapText="1"/>
    </xf>
    <xf numFmtId="0" fontId="41" fillId="5" borderId="4" xfId="34" applyFont="1" applyFill="1" applyBorder="1" applyAlignment="1">
      <alignment horizontal="left" vertical="center" wrapText="1"/>
    </xf>
    <xf numFmtId="0" fontId="41" fillId="5" borderId="17" xfId="34" applyFont="1" applyFill="1" applyBorder="1" applyAlignment="1">
      <alignment horizontal="left" vertical="center"/>
    </xf>
    <xf numFmtId="0" fontId="41" fillId="5" borderId="4" xfId="34" applyFont="1" applyFill="1" applyBorder="1" applyAlignment="1">
      <alignment horizontal="left" vertical="center"/>
    </xf>
    <xf numFmtId="0" fontId="43" fillId="0" borderId="46" xfId="34" applyFont="1" applyFill="1" applyBorder="1" applyAlignment="1">
      <alignment horizontal="left" vertical="center"/>
    </xf>
    <xf numFmtId="0" fontId="43" fillId="0" borderId="4" xfId="34" applyFont="1" applyFill="1" applyBorder="1" applyAlignment="1">
      <alignment horizontal="left" vertical="center"/>
    </xf>
    <xf numFmtId="0" fontId="14" fillId="0" borderId="0" xfId="33" applyFont="1" applyAlignment="1">
      <alignment horizontal="center" vertical="center"/>
    </xf>
    <xf numFmtId="0" fontId="5" fillId="0" borderId="68" xfId="33" applyFont="1" applyBorder="1" applyAlignment="1">
      <alignment horizontal="right" vertical="center"/>
    </xf>
    <xf numFmtId="0" fontId="14" fillId="4" borderId="11" xfId="34" applyFont="1" applyFill="1" applyBorder="1" applyAlignment="1">
      <alignment horizontal="center" vertical="center" wrapText="1"/>
    </xf>
    <xf numFmtId="0" fontId="14" fillId="4" borderId="13" xfId="34" applyFont="1" applyFill="1" applyBorder="1" applyAlignment="1">
      <alignment horizontal="center" vertical="center" wrapText="1"/>
    </xf>
    <xf numFmtId="0" fontId="14" fillId="5" borderId="16" xfId="34" applyFont="1" applyFill="1" applyBorder="1" applyAlignment="1">
      <alignment horizontal="left" vertical="center"/>
    </xf>
    <xf numFmtId="0" fontId="14" fillId="5" borderId="15" xfId="34" applyFont="1" applyFill="1" applyBorder="1" applyAlignment="1">
      <alignment horizontal="left" vertical="center"/>
    </xf>
    <xf numFmtId="164" fontId="44" fillId="0" borderId="0" xfId="35" applyNumberFormat="1" applyFont="1" applyFill="1" applyBorder="1" applyAlignment="1">
      <alignment horizontal="left" vertical="center" wrapText="1"/>
    </xf>
    <xf numFmtId="164" fontId="49" fillId="0" borderId="0" xfId="35" applyNumberFormat="1" applyFont="1" applyFill="1" applyBorder="1" applyAlignment="1">
      <alignment horizontal="left" vertical="center" wrapText="1"/>
    </xf>
    <xf numFmtId="0" fontId="44" fillId="0" borderId="0" xfId="28" applyFont="1" applyFill="1" applyAlignment="1">
      <alignment horizontal="left" vertical="center"/>
    </xf>
    <xf numFmtId="164" fontId="44" fillId="0" borderId="0" xfId="35" applyNumberFormat="1" applyFont="1" applyFill="1" applyAlignment="1">
      <alignment horizontal="left" vertical="center" wrapText="1"/>
    </xf>
    <xf numFmtId="164" fontId="49" fillId="0" borderId="0" xfId="35" applyNumberFormat="1" applyFont="1" applyFill="1" applyAlignment="1">
      <alignment horizontal="left" vertical="center" wrapText="1"/>
    </xf>
    <xf numFmtId="0" fontId="47" fillId="0" borderId="0" xfId="35" applyFont="1" applyFill="1" applyAlignment="1">
      <alignment horizontal="center" vertical="center"/>
    </xf>
    <xf numFmtId="0" fontId="45" fillId="0" borderId="7" xfId="35" applyFont="1" applyFill="1" applyBorder="1" applyAlignment="1">
      <alignment horizontal="center" vertical="center" wrapText="1"/>
    </xf>
    <xf numFmtId="0" fontId="45" fillId="0" borderId="0" xfId="28" applyFont="1" applyFill="1" applyAlignment="1">
      <alignment horizontal="left" vertical="center"/>
    </xf>
    <xf numFmtId="0" fontId="14" fillId="0" borderId="26" xfId="37" applyFont="1" applyBorder="1" applyAlignment="1">
      <alignment horizontal="center" vertical="center"/>
    </xf>
    <xf numFmtId="0" fontId="14" fillId="0" borderId="68" xfId="37" applyFont="1" applyBorder="1" applyAlignment="1">
      <alignment horizontal="center" vertical="center"/>
    </xf>
    <xf numFmtId="0" fontId="14" fillId="0" borderId="11" xfId="37" applyFont="1" applyBorder="1" applyAlignment="1">
      <alignment horizontal="center" vertical="center" wrapText="1"/>
    </xf>
    <xf numFmtId="0" fontId="14" fillId="0" borderId="13" xfId="37" applyFont="1" applyBorder="1" applyAlignment="1">
      <alignment horizontal="center" vertical="center" wrapText="1"/>
    </xf>
    <xf numFmtId="0" fontId="14" fillId="0" borderId="14" xfId="37" applyFont="1" applyBorder="1" applyAlignment="1">
      <alignment horizontal="center" vertical="center" wrapText="1"/>
    </xf>
    <xf numFmtId="0" fontId="14" fillId="0" borderId="0" xfId="37" applyFont="1" applyAlignment="1">
      <alignment horizontal="center"/>
    </xf>
    <xf numFmtId="0" fontId="14" fillId="0" borderId="32" xfId="37" applyFont="1" applyBorder="1" applyAlignment="1">
      <alignment horizontal="center" vertical="center"/>
    </xf>
    <xf numFmtId="0" fontId="37" fillId="0" borderId="46" xfId="39" applyFont="1" applyFill="1" applyBorder="1" applyAlignment="1">
      <alignment horizontal="left"/>
    </xf>
    <xf numFmtId="0" fontId="37" fillId="0" borderId="4" xfId="39" applyFont="1" applyFill="1" applyBorder="1" applyAlignment="1">
      <alignment horizontal="left"/>
    </xf>
    <xf numFmtId="0" fontId="37" fillId="0" borderId="48" xfId="39" applyFont="1" applyFill="1" applyBorder="1" applyAlignment="1">
      <alignment horizontal="left"/>
    </xf>
    <xf numFmtId="0" fontId="21" fillId="0" borderId="46" xfId="39" applyFont="1" applyBorder="1" applyAlignment="1">
      <alignment horizontal="left"/>
    </xf>
    <xf numFmtId="0" fontId="21" fillId="0" borderId="4" xfId="39" applyFont="1" applyBorder="1" applyAlignment="1">
      <alignment horizontal="left"/>
    </xf>
    <xf numFmtId="0" fontId="21" fillId="0" borderId="48" xfId="39" applyFont="1" applyBorder="1" applyAlignment="1">
      <alignment horizontal="left"/>
    </xf>
    <xf numFmtId="0" fontId="21" fillId="0" borderId="46" xfId="39" applyFont="1" applyBorder="1" applyAlignment="1">
      <alignment horizontal="left" vertical="center" wrapText="1"/>
    </xf>
    <xf numFmtId="0" fontId="21" fillId="0" borderId="4" xfId="39" applyFont="1" applyBorder="1" applyAlignment="1">
      <alignment horizontal="left" vertical="center" wrapText="1"/>
    </xf>
    <xf numFmtId="0" fontId="21" fillId="0" borderId="48" xfId="39" applyFont="1" applyBorder="1" applyAlignment="1">
      <alignment horizontal="left" vertical="center" wrapText="1"/>
    </xf>
    <xf numFmtId="0" fontId="21" fillId="0" borderId="46" xfId="39" applyFont="1" applyFill="1" applyBorder="1" applyAlignment="1">
      <alignment horizontal="left"/>
    </xf>
    <xf numFmtId="0" fontId="21" fillId="0" borderId="4" xfId="39" applyFont="1" applyFill="1" applyBorder="1" applyAlignment="1">
      <alignment horizontal="left"/>
    </xf>
    <xf numFmtId="0" fontId="21" fillId="0" borderId="48" xfId="39" applyFont="1" applyFill="1" applyBorder="1" applyAlignment="1">
      <alignment horizontal="left"/>
    </xf>
    <xf numFmtId="0" fontId="37" fillId="0" borderId="0" xfId="37" applyFont="1" applyAlignment="1">
      <alignment horizontal="center"/>
    </xf>
    <xf numFmtId="0" fontId="37" fillId="0" borderId="0" xfId="37" applyFont="1" applyBorder="1" applyAlignment="1">
      <alignment horizontal="right"/>
    </xf>
    <xf numFmtId="0" fontId="37" fillId="0" borderId="46" xfId="39" applyFont="1" applyBorder="1" applyAlignment="1">
      <alignment horizontal="center"/>
    </xf>
    <xf numFmtId="0" fontId="37" fillId="0" borderId="4" xfId="39" applyFont="1" applyBorder="1" applyAlignment="1">
      <alignment horizontal="center"/>
    </xf>
    <xf numFmtId="0" fontId="37" fillId="0" borderId="48" xfId="39" applyFont="1" applyBorder="1" applyAlignment="1">
      <alignment horizontal="center"/>
    </xf>
    <xf numFmtId="0" fontId="21" fillId="0" borderId="0" xfId="39" applyFont="1" applyBorder="1" applyAlignment="1">
      <alignment horizontal="left"/>
    </xf>
    <xf numFmtId="0" fontId="21" fillId="0" borderId="46" xfId="39" applyFont="1" applyFill="1" applyBorder="1" applyAlignment="1">
      <alignment horizontal="left" vertical="center" wrapText="1"/>
    </xf>
    <xf numFmtId="0" fontId="21" fillId="0" borderId="4" xfId="39" applyFont="1" applyFill="1" applyBorder="1" applyAlignment="1">
      <alignment horizontal="left" vertical="center" wrapText="1"/>
    </xf>
    <xf numFmtId="0" fontId="21" fillId="0" borderId="48" xfId="39" applyFont="1" applyFill="1" applyBorder="1" applyAlignment="1">
      <alignment horizontal="left" vertical="center" wrapText="1"/>
    </xf>
    <xf numFmtId="0" fontId="37" fillId="0" borderId="0" xfId="37" applyFont="1" applyAlignment="1">
      <alignment horizontal="left"/>
    </xf>
    <xf numFmtId="0" fontId="37" fillId="0" borderId="0" xfId="37" applyFont="1" applyAlignment="1">
      <alignment horizontal="center" vertical="center" wrapText="1"/>
    </xf>
    <xf numFmtId="0" fontId="14" fillId="0" borderId="0" xfId="37" applyFont="1" applyAlignment="1">
      <alignment horizontal="left"/>
    </xf>
    <xf numFmtId="0" fontId="9"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xf>
    <xf numFmtId="0" fontId="11" fillId="2" borderId="0" xfId="0" applyFont="1" applyFill="1" applyAlignment="1">
      <alignment horizontal="center"/>
    </xf>
    <xf numFmtId="0" fontId="11" fillId="2" borderId="0" xfId="0" applyFont="1" applyFill="1" applyAlignment="1">
      <alignment horizontal="center" vertical="center" wrapText="1"/>
    </xf>
    <xf numFmtId="0" fontId="9" fillId="0" borderId="0" xfId="1" applyFont="1" applyAlignment="1">
      <alignment horizontal="center" vertical="center"/>
    </xf>
    <xf numFmtId="0" fontId="9" fillId="0" borderId="0" xfId="1" applyFont="1" applyAlignment="1">
      <alignment horizontal="center"/>
    </xf>
    <xf numFmtId="0" fontId="6" fillId="0" borderId="0" xfId="1" applyFont="1" applyAlignment="1">
      <alignment horizontal="left" vertical="center" wrapText="1"/>
    </xf>
    <xf numFmtId="0" fontId="6" fillId="0" borderId="0" xfId="1" applyFont="1" applyAlignment="1">
      <alignment horizontal="left" vertical="center"/>
    </xf>
    <xf numFmtId="0" fontId="11" fillId="0" borderId="0" xfId="4" applyFont="1" applyAlignment="1">
      <alignment horizontal="center" wrapText="1"/>
    </xf>
    <xf numFmtId="0" fontId="11" fillId="0" borderId="0" xfId="4" applyFont="1" applyAlignment="1">
      <alignment horizontal="center"/>
    </xf>
    <xf numFmtId="0" fontId="10" fillId="0" borderId="0" xfId="4" applyFont="1" applyAlignment="1">
      <alignment horizontal="center" vertical="center"/>
    </xf>
    <xf numFmtId="0" fontId="10" fillId="0" borderId="0" xfId="4" applyFont="1" applyAlignment="1">
      <alignment horizontal="left" vertical="center"/>
    </xf>
    <xf numFmtId="0" fontId="9" fillId="0" borderId="0" xfId="4" applyFont="1" applyAlignment="1">
      <alignment horizontal="center" vertical="center" wrapText="1"/>
    </xf>
    <xf numFmtId="0" fontId="6" fillId="0" borderId="20" xfId="4" applyFont="1" applyBorder="1" applyAlignment="1">
      <alignment horizontal="left" vertical="center" wrapText="1"/>
    </xf>
    <xf numFmtId="0" fontId="6" fillId="0" borderId="20" xfId="4" applyFont="1" applyBorder="1" applyAlignment="1">
      <alignment horizontal="left" vertical="center"/>
    </xf>
    <xf numFmtId="0" fontId="6" fillId="0" borderId="0" xfId="4" applyFont="1" applyAlignment="1">
      <alignment horizontal="left" vertical="center"/>
    </xf>
    <xf numFmtId="0" fontId="6" fillId="0" borderId="0" xfId="4" applyFont="1" applyAlignment="1">
      <alignment horizontal="left" vertical="center" wrapText="1"/>
    </xf>
    <xf numFmtId="0" fontId="9" fillId="0" borderId="0" xfId="1" applyFont="1" applyAlignment="1">
      <alignment horizontal="right" vertical="center"/>
    </xf>
    <xf numFmtId="0" fontId="9" fillId="0" borderId="0" xfId="4" applyFont="1" applyAlignment="1">
      <alignment horizontal="center"/>
    </xf>
    <xf numFmtId="0" fontId="9" fillId="0" borderId="0" xfId="4" applyFont="1" applyAlignment="1">
      <alignment horizontal="center" vertical="center"/>
    </xf>
    <xf numFmtId="0" fontId="9" fillId="0" borderId="0" xfId="4" applyFont="1" applyAlignment="1">
      <alignment horizontal="center" wrapText="1"/>
    </xf>
    <xf numFmtId="0" fontId="9" fillId="0" borderId="23" xfId="8" applyFont="1" applyFill="1" applyBorder="1" applyAlignment="1">
      <alignment horizontal="center"/>
    </xf>
    <xf numFmtId="0" fontId="9" fillId="0" borderId="24" xfId="8" applyFont="1" applyFill="1" applyBorder="1" applyAlignment="1">
      <alignment horizontal="center"/>
    </xf>
    <xf numFmtId="0" fontId="9" fillId="0" borderId="25" xfId="8" applyFont="1" applyFill="1" applyBorder="1" applyAlignment="1">
      <alignment horizontal="center"/>
    </xf>
    <xf numFmtId="0" fontId="9" fillId="0" borderId="26" xfId="13" applyFont="1" applyBorder="1" applyAlignment="1">
      <alignment horizontal="center" vertical="center"/>
    </xf>
    <xf numFmtId="0" fontId="9" fillId="0" borderId="32" xfId="13" applyFont="1" applyBorder="1" applyAlignment="1">
      <alignment horizontal="center" vertical="center"/>
    </xf>
    <xf numFmtId="0" fontId="9" fillId="0" borderId="16" xfId="13" applyFont="1" applyBorder="1" applyAlignment="1">
      <alignment horizontal="center" vertical="center"/>
    </xf>
    <xf numFmtId="0" fontId="9" fillId="0" borderId="15" xfId="13" applyFont="1" applyBorder="1" applyAlignment="1">
      <alignment horizontal="center" vertical="center"/>
    </xf>
    <xf numFmtId="0" fontId="9" fillId="0" borderId="10" xfId="13" applyFont="1" applyBorder="1" applyAlignment="1">
      <alignment horizontal="center" vertical="center"/>
    </xf>
    <xf numFmtId="0" fontId="9" fillId="0" borderId="27" xfId="13" applyFont="1" applyBorder="1" applyAlignment="1">
      <alignment horizontal="center" vertical="center"/>
    </xf>
    <xf numFmtId="0" fontId="9" fillId="0" borderId="28" xfId="13" applyFont="1" applyBorder="1" applyAlignment="1">
      <alignment horizontal="center" vertical="center"/>
    </xf>
    <xf numFmtId="0" fontId="9" fillId="0" borderId="29" xfId="13" applyFont="1" applyBorder="1" applyAlignment="1">
      <alignment horizontal="center" vertical="center"/>
    </xf>
    <xf numFmtId="0" fontId="9" fillId="0" borderId="30" xfId="13" applyFont="1" applyBorder="1" applyAlignment="1">
      <alignment horizontal="center" vertical="center"/>
    </xf>
    <xf numFmtId="0" fontId="9" fillId="0" borderId="31" xfId="13" applyFont="1" applyBorder="1" applyAlignment="1">
      <alignment horizontal="center" vertical="center"/>
    </xf>
    <xf numFmtId="0" fontId="18" fillId="0" borderId="11" xfId="0" applyFont="1" applyBorder="1" applyAlignment="1">
      <alignment horizontal="center" vertical="center" wrapText="1"/>
    </xf>
    <xf numFmtId="0" fontId="18" fillId="0" borderId="14" xfId="0" applyFont="1" applyBorder="1" applyAlignment="1">
      <alignment horizontal="center" vertical="center" wrapText="1"/>
    </xf>
    <xf numFmtId="166" fontId="18" fillId="0" borderId="11" xfId="14" applyNumberFormat="1" applyFont="1" applyBorder="1" applyAlignment="1">
      <alignment horizontal="center" vertical="center"/>
    </xf>
    <xf numFmtId="166" fontId="18" fillId="0" borderId="14" xfId="14" applyNumberFormat="1" applyFont="1" applyBorder="1" applyAlignment="1">
      <alignment horizontal="center" vertical="center"/>
    </xf>
    <xf numFmtId="9" fontId="18" fillId="0" borderId="11" xfId="14" applyFont="1" applyBorder="1" applyAlignment="1">
      <alignment horizontal="center" vertical="center"/>
    </xf>
    <xf numFmtId="9" fontId="18" fillId="0" borderId="14" xfId="14" applyFont="1" applyBorder="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11"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11"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0" xfId="0" applyFont="1" applyAlignment="1">
      <alignment horizontal="center"/>
    </xf>
    <xf numFmtId="0" fontId="18" fillId="0" borderId="22" xfId="0" applyFont="1" applyBorder="1" applyAlignment="1">
      <alignment horizontal="center" vertical="center"/>
    </xf>
    <xf numFmtId="0" fontId="18" fillId="0" borderId="78" xfId="0" applyFont="1" applyBorder="1" applyAlignment="1">
      <alignment horizontal="center" vertical="center"/>
    </xf>
    <xf numFmtId="0" fontId="18" fillId="0" borderId="27" xfId="0" applyFont="1" applyBorder="1" applyAlignment="1">
      <alignment horizontal="center"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2" fillId="0" borderId="0" xfId="0" applyFont="1" applyAlignment="1">
      <alignment horizontal="left" vertical="center" wrapText="1"/>
    </xf>
    <xf numFmtId="0" fontId="18" fillId="0" borderId="16"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70" xfId="0" applyFont="1" applyBorder="1" applyAlignment="1">
      <alignment horizontal="center" vertical="center"/>
    </xf>
    <xf numFmtId="0" fontId="18" fillId="0" borderId="59" xfId="0" applyFont="1" applyBorder="1" applyAlignment="1">
      <alignment horizontal="center" vertical="center"/>
    </xf>
    <xf numFmtId="0" fontId="18" fillId="0" borderId="69" xfId="0" applyFont="1" applyBorder="1" applyAlignment="1">
      <alignment horizontal="center" vertical="center"/>
    </xf>
    <xf numFmtId="0" fontId="18" fillId="0" borderId="62" xfId="0" applyFont="1" applyBorder="1" applyAlignment="1">
      <alignment horizontal="center" vertical="center" wrapText="1"/>
    </xf>
    <xf numFmtId="0" fontId="18" fillId="0" borderId="59" xfId="0" applyFont="1" applyBorder="1" applyAlignment="1">
      <alignment horizontal="center" vertical="center" wrapText="1"/>
    </xf>
    <xf numFmtId="0" fontId="18" fillId="0" borderId="29" xfId="0" applyFont="1" applyBorder="1" applyAlignment="1">
      <alignment horizontal="center" vertical="center" wrapText="1"/>
    </xf>
  </cellXfs>
  <cellStyles count="42">
    <cellStyle name="Comma" xfId="29" builtinId="3"/>
    <cellStyle name="Normal" xfId="0" builtinId="0"/>
    <cellStyle name="Normal 10" xfId="15"/>
    <cellStyle name="Normal 10 10" xfId="34"/>
    <cellStyle name="Normal 16 2" xfId="39"/>
    <cellStyle name="Normal 17" xfId="40"/>
    <cellStyle name="Normal 2 10 2" xfId="30"/>
    <cellStyle name="Normal 2 13 3 2 2" xfId="33"/>
    <cellStyle name="Normal 29" xfId="3"/>
    <cellStyle name="Normal 3 3" xfId="37"/>
    <cellStyle name="Normal 30 3" xfId="1"/>
    <cellStyle name="Normal 31" xfId="12"/>
    <cellStyle name="Normal 31 2" xfId="13"/>
    <cellStyle name="Normal 31 3" xfId="7"/>
    <cellStyle name="Normal 31 4" xfId="4"/>
    <cellStyle name="Normal 31 5" xfId="8"/>
    <cellStyle name="Normal 32" xfId="6"/>
    <cellStyle name="Normal 32 2" xfId="5"/>
    <cellStyle name="Normal 34" xfId="11"/>
    <cellStyle name="Normal 36" xfId="9"/>
    <cellStyle name="Normal 4 13" xfId="32"/>
    <cellStyle name="Normal 81" xfId="17"/>
    <cellStyle name="Normal 82" xfId="18"/>
    <cellStyle name="Normal 83" xfId="19"/>
    <cellStyle name="Normal 84" xfId="20"/>
    <cellStyle name="Normal 85" xfId="21"/>
    <cellStyle name="Normal 86" xfId="22"/>
    <cellStyle name="Normal 87" xfId="23"/>
    <cellStyle name="Normal 88" xfId="24"/>
    <cellStyle name="Normal 89" xfId="25"/>
    <cellStyle name="Normal 90" xfId="26"/>
    <cellStyle name="Normal 91" xfId="27"/>
    <cellStyle name="Normal 92" xfId="28"/>
    <cellStyle name="Normal 93" xfId="31"/>
    <cellStyle name="Normal_FSAP Tables" xfId="35"/>
    <cellStyle name="Percent" xfId="14" builtinId="5"/>
    <cellStyle name="Percent 10" xfId="16"/>
    <cellStyle name="Percent 10 2" xfId="10"/>
    <cellStyle name="Percent 11" xfId="36"/>
    <cellStyle name="Percent 2" xfId="41"/>
    <cellStyle name="Percent 2 2 3" xfId="2"/>
    <cellStyle name="Percent 2 4" xfId="3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236220</xdr:colOff>
      <xdr:row>4</xdr:row>
      <xdr:rowOff>114300</xdr:rowOff>
    </xdr:from>
    <xdr:to>
      <xdr:col>11</xdr:col>
      <xdr:colOff>419100</xdr:colOff>
      <xdr:row>26</xdr:row>
      <xdr:rowOff>114300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295" y="876300"/>
          <a:ext cx="627888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31</xdr:row>
      <xdr:rowOff>60960</xdr:rowOff>
    </xdr:from>
    <xdr:to>
      <xdr:col>11</xdr:col>
      <xdr:colOff>358140</xdr:colOff>
      <xdr:row>50</xdr:row>
      <xdr:rowOff>15240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6715" y="5966460"/>
          <a:ext cx="6286500" cy="3573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99060</xdr:colOff>
      <xdr:row>54</xdr:row>
      <xdr:rowOff>91440</xdr:rowOff>
    </xdr:from>
    <xdr:to>
      <xdr:col>11</xdr:col>
      <xdr:colOff>297180</xdr:colOff>
      <xdr:row>72</xdr:row>
      <xdr:rowOff>144780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8135" y="10378440"/>
          <a:ext cx="6294120" cy="3482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381000</xdr:colOff>
      <xdr:row>31</xdr:row>
      <xdr:rowOff>15240</xdr:rowOff>
    </xdr:from>
    <xdr:to>
      <xdr:col>21</xdr:col>
      <xdr:colOff>53340</xdr:colOff>
      <xdr:row>52</xdr:row>
      <xdr:rowOff>22860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5996940"/>
          <a:ext cx="5768340" cy="400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251460</xdr:colOff>
      <xdr:row>6</xdr:row>
      <xdr:rowOff>0</xdr:rowOff>
    </xdr:from>
    <xdr:to>
      <xdr:col>21</xdr:col>
      <xdr:colOff>91440</xdr:colOff>
      <xdr:row>24</xdr:row>
      <xdr:rowOff>76200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2510" y="1228725"/>
          <a:ext cx="11422380"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228600</xdr:colOff>
      <xdr:row>31</xdr:row>
      <xdr:rowOff>15240</xdr:rowOff>
    </xdr:from>
    <xdr:to>
      <xdr:col>11</xdr:col>
      <xdr:colOff>403860</xdr:colOff>
      <xdr:row>52</xdr:row>
      <xdr:rowOff>22860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9650" y="5996940"/>
          <a:ext cx="5661660" cy="4008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58</xdr:row>
      <xdr:rowOff>160020</xdr:rowOff>
    </xdr:from>
    <xdr:to>
      <xdr:col>9</xdr:col>
      <xdr:colOff>480060</xdr:colOff>
      <xdr:row>77</xdr:row>
      <xdr:rowOff>137160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1285220"/>
          <a:ext cx="5356860" cy="3596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266700</xdr:colOff>
      <xdr:row>5</xdr:row>
      <xdr:rowOff>53340</xdr:rowOff>
    </xdr:from>
    <xdr:to>
      <xdr:col>19</xdr:col>
      <xdr:colOff>464820</xdr:colOff>
      <xdr:row>25</xdr:row>
      <xdr:rowOff>152400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0" y="1091565"/>
          <a:ext cx="10561320" cy="3909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32</xdr:row>
      <xdr:rowOff>22860</xdr:rowOff>
    </xdr:from>
    <xdr:to>
      <xdr:col>20</xdr:col>
      <xdr:colOff>502920</xdr:colOff>
      <xdr:row>51</xdr:row>
      <xdr:rowOff>38100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4340" y="6195060"/>
          <a:ext cx="11917680" cy="3634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20</xdr:col>
      <xdr:colOff>403375</xdr:colOff>
      <xdr:row>40</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228600" y="1104900"/>
          <a:ext cx="11985775" cy="6362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13607</xdr:colOff>
      <xdr:row>5</xdr:row>
      <xdr:rowOff>6802</xdr:rowOff>
    </xdr:from>
    <xdr:to>
      <xdr:col>22</xdr:col>
      <xdr:colOff>9524</xdr:colOff>
      <xdr:row>49</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508907" y="1121227"/>
          <a:ext cx="12187917" cy="79846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jakv/AppData/Local/Microsoft/Windows/Temporary%20Internet%20Files/Content.Outlook/AMGICJ7H/Platen%20bilans%20i%20nadvoresen%20dolg/BiljanaS/podatoci_2010/proizvodi/uvoz/U_27_defin_2008_1-6_2010_US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NetApps\Info\Istrazuvanje_statisticki_serii\Vrabotenost%20i%20plati\kvartalni\Q1.2006\DOCUME~1\oliverap\LOCALS~1\Temp\HS\Hs_2004\uvoz_2004\nafta_2004\U_98_defin_2002_1-6_2004_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
  <sheetViews>
    <sheetView tabSelected="1" workbookViewId="0"/>
  </sheetViews>
  <sheetFormatPr defaultColWidth="8.85546875" defaultRowHeight="14.25" x14ac:dyDescent="0.2"/>
  <cols>
    <col min="1" max="1" width="7.28515625" style="446" customWidth="1"/>
    <col min="2" max="2" width="37.140625" style="446" customWidth="1"/>
    <col min="3" max="4" width="12.5703125" style="446" customWidth="1"/>
    <col min="5" max="6" width="10" style="446" customWidth="1"/>
    <col min="7" max="8" width="11.7109375" style="446" customWidth="1"/>
    <col min="9" max="12" width="10" style="446" customWidth="1"/>
    <col min="13" max="16384" width="8.85546875" style="446"/>
  </cols>
  <sheetData>
    <row r="1" spans="2:12" x14ac:dyDescent="0.2">
      <c r="K1" s="1355" t="s">
        <v>184</v>
      </c>
      <c r="L1" s="1355"/>
    </row>
    <row r="3" spans="2:12" x14ac:dyDescent="0.2">
      <c r="B3" s="1355" t="s">
        <v>169</v>
      </c>
      <c r="C3" s="1355"/>
      <c r="D3" s="1355"/>
      <c r="E3" s="1355"/>
      <c r="F3" s="1355"/>
      <c r="G3" s="1355"/>
      <c r="H3" s="1355"/>
      <c r="I3" s="1355"/>
      <c r="J3" s="1355"/>
      <c r="K3" s="1355"/>
      <c r="L3" s="1355"/>
    </row>
    <row r="4" spans="2:12" ht="15" thickBot="1" x14ac:dyDescent="0.25"/>
    <row r="5" spans="2:12" x14ac:dyDescent="0.2">
      <c r="B5" s="1356" t="s">
        <v>170</v>
      </c>
      <c r="C5" s="1358" t="s">
        <v>171</v>
      </c>
      <c r="D5" s="1358"/>
      <c r="E5" s="1359" t="s">
        <v>172</v>
      </c>
      <c r="F5" s="1359"/>
      <c r="G5" s="1359" t="s">
        <v>173</v>
      </c>
      <c r="H5" s="1359"/>
      <c r="I5" s="1359" t="s">
        <v>174</v>
      </c>
      <c r="J5" s="1359"/>
      <c r="K5" s="1358" t="s">
        <v>175</v>
      </c>
      <c r="L5" s="1358"/>
    </row>
    <row r="6" spans="2:12" ht="15" thickBot="1" x14ac:dyDescent="0.25">
      <c r="B6" s="1357"/>
      <c r="C6" s="447">
        <v>2015</v>
      </c>
      <c r="D6" s="448">
        <v>2016</v>
      </c>
      <c r="E6" s="449">
        <v>2015</v>
      </c>
      <c r="F6" s="449">
        <v>2016</v>
      </c>
      <c r="G6" s="449">
        <v>2015</v>
      </c>
      <c r="H6" s="449">
        <v>2016</v>
      </c>
      <c r="I6" s="449">
        <v>2015</v>
      </c>
      <c r="J6" s="449">
        <v>2016</v>
      </c>
      <c r="K6" s="450">
        <v>2015</v>
      </c>
      <c r="L6" s="451">
        <v>2016</v>
      </c>
    </row>
    <row r="7" spans="2:12" x14ac:dyDescent="0.2">
      <c r="B7" s="452" t="s">
        <v>176</v>
      </c>
      <c r="C7" s="453">
        <v>32583.017078001867</v>
      </c>
      <c r="D7" s="454">
        <v>33485.919230543514</v>
      </c>
      <c r="E7" s="455">
        <v>11.027809835419802</v>
      </c>
      <c r="F7" s="455">
        <v>10.888564395355516</v>
      </c>
      <c r="G7" s="456">
        <v>742.01707800186705</v>
      </c>
      <c r="H7" s="456">
        <v>902.9021525416465</v>
      </c>
      <c r="I7" s="457">
        <v>2.3303824565870013</v>
      </c>
      <c r="J7" s="457">
        <v>2.771082095866539</v>
      </c>
      <c r="K7" s="458">
        <v>4.5426928488020124</v>
      </c>
      <c r="L7" s="459">
        <v>7.4801487210197051</v>
      </c>
    </row>
    <row r="8" spans="2:12" x14ac:dyDescent="0.2">
      <c r="B8" s="460" t="s">
        <v>177</v>
      </c>
      <c r="C8" s="461">
        <v>57958.317748852896</v>
      </c>
      <c r="D8" s="462">
        <v>57198.875196627872</v>
      </c>
      <c r="E8" s="463">
        <v>19.616148651461277</v>
      </c>
      <c r="F8" s="463">
        <v>18.599269490929757</v>
      </c>
      <c r="G8" s="464">
        <v>3728.3177488528963</v>
      </c>
      <c r="H8" s="464">
        <v>-759.44255222502397</v>
      </c>
      <c r="I8" s="465">
        <v>6.8750096788731261</v>
      </c>
      <c r="J8" s="465">
        <v>-1.3103253885246777</v>
      </c>
      <c r="K8" s="466">
        <v>22.825084324720965</v>
      </c>
      <c r="L8" s="467">
        <v>-6.2916487902070095</v>
      </c>
    </row>
    <row r="9" spans="2:12" x14ac:dyDescent="0.2">
      <c r="B9" s="460" t="s">
        <v>178</v>
      </c>
      <c r="C9" s="461">
        <v>47177.083705187062</v>
      </c>
      <c r="D9" s="462">
        <v>55902.338741674648</v>
      </c>
      <c r="E9" s="463">
        <v>15.967210968984634</v>
      </c>
      <c r="F9" s="463">
        <v>18.177676743736864</v>
      </c>
      <c r="G9" s="464">
        <v>4679.0837051870622</v>
      </c>
      <c r="H9" s="464">
        <v>8725.255036487586</v>
      </c>
      <c r="I9" s="465">
        <v>11.010126841703286</v>
      </c>
      <c r="J9" s="465">
        <v>18.494689266959195</v>
      </c>
      <c r="K9" s="466">
        <v>28.645755895184138</v>
      </c>
      <c r="L9" s="467">
        <v>72.284914946797571</v>
      </c>
    </row>
    <row r="10" spans="2:12" ht="28.5" x14ac:dyDescent="0.2">
      <c r="B10" s="460" t="s">
        <v>179</v>
      </c>
      <c r="C10" s="461">
        <v>71243.031363741553</v>
      </c>
      <c r="D10" s="462">
        <v>72166.136745110518</v>
      </c>
      <c r="E10" s="463">
        <v>24.112395733562018</v>
      </c>
      <c r="F10" s="463">
        <v>23.466150703619601</v>
      </c>
      <c r="G10" s="464">
        <v>2018.0313637415529</v>
      </c>
      <c r="H10" s="464">
        <v>923.10538136896503</v>
      </c>
      <c r="I10" s="465">
        <v>2.9151771234980903</v>
      </c>
      <c r="J10" s="465">
        <v>1.2957132279449448</v>
      </c>
      <c r="K10" s="466">
        <v>12.354562875308725</v>
      </c>
      <c r="L10" s="467">
        <v>7.6475236196703822</v>
      </c>
    </row>
    <row r="11" spans="2:12" x14ac:dyDescent="0.2">
      <c r="B11" s="460" t="s">
        <v>180</v>
      </c>
      <c r="C11" s="461">
        <v>25596.013036349475</v>
      </c>
      <c r="D11" s="462">
        <v>27035.798407126571</v>
      </c>
      <c r="E11" s="463">
        <v>8.6630395102471631</v>
      </c>
      <c r="F11" s="463">
        <v>8.7911886159999444</v>
      </c>
      <c r="G11" s="464">
        <v>3909.0130363494754</v>
      </c>
      <c r="H11" s="464">
        <v>1439.7853707770955</v>
      </c>
      <c r="I11" s="465">
        <v>18.024683157419076</v>
      </c>
      <c r="J11" s="465">
        <v>5.625037652279766</v>
      </c>
      <c r="K11" s="466">
        <v>23.931316532385686</v>
      </c>
      <c r="L11" s="467">
        <v>11.927990945025924</v>
      </c>
    </row>
    <row r="12" spans="2:12" ht="43.5" thickBot="1" x14ac:dyDescent="0.25">
      <c r="B12" s="452" t="s">
        <v>181</v>
      </c>
      <c r="C12" s="453">
        <v>60904.805317630737</v>
      </c>
      <c r="D12" s="468">
        <v>61743.844326490806</v>
      </c>
      <c r="E12" s="469">
        <v>20.613395300325109</v>
      </c>
      <c r="F12" s="469">
        <v>20.077150050358323</v>
      </c>
      <c r="G12" s="470">
        <v>1257.8053176307367</v>
      </c>
      <c r="H12" s="470">
        <v>839.03900886006886</v>
      </c>
      <c r="I12" s="471">
        <v>2.108748667377633</v>
      </c>
      <c r="J12" s="471">
        <v>1.3776236611944044</v>
      </c>
      <c r="K12" s="472">
        <v>7.700393145899957</v>
      </c>
      <c r="L12" s="459">
        <v>6.9510705576934573</v>
      </c>
    </row>
    <row r="13" spans="2:12" ht="15" thickBot="1" x14ac:dyDescent="0.25">
      <c r="B13" s="473" t="s">
        <v>182</v>
      </c>
      <c r="C13" s="474">
        <v>295462.26824976358</v>
      </c>
      <c r="D13" s="475">
        <v>307532.91264757392</v>
      </c>
      <c r="E13" s="476">
        <v>100</v>
      </c>
      <c r="F13" s="476">
        <v>100.00000000000001</v>
      </c>
      <c r="G13" s="477">
        <v>16334.3</v>
      </c>
      <c r="H13" s="477">
        <v>12070.644397810334</v>
      </c>
      <c r="I13" s="476">
        <v>5.8518916947649764</v>
      </c>
      <c r="J13" s="476">
        <v>4.0853420876085051</v>
      </c>
      <c r="K13" s="478">
        <v>99.99980562230148</v>
      </c>
      <c r="L13" s="479">
        <v>100.00000000000003</v>
      </c>
    </row>
    <row r="15" spans="2:12" x14ac:dyDescent="0.2">
      <c r="B15" s="446" t="s">
        <v>183</v>
      </c>
    </row>
  </sheetData>
  <mergeCells count="8">
    <mergeCell ref="K1:L1"/>
    <mergeCell ref="B3:L3"/>
    <mergeCell ref="B5:B6"/>
    <mergeCell ref="C5:D5"/>
    <mergeCell ref="E5:F5"/>
    <mergeCell ref="G5:H5"/>
    <mergeCell ref="I5:J5"/>
    <mergeCell ref="K5:L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6"/>
  <sheetViews>
    <sheetView workbookViewId="0"/>
  </sheetViews>
  <sheetFormatPr defaultColWidth="8.85546875" defaultRowHeight="14.25" x14ac:dyDescent="0.2"/>
  <cols>
    <col min="1" max="1" width="5.28515625" style="446" customWidth="1"/>
    <col min="2" max="2" width="36.42578125" style="446" customWidth="1"/>
    <col min="3" max="12" width="9.7109375" style="446" customWidth="1"/>
    <col min="13" max="16384" width="8.85546875" style="446"/>
  </cols>
  <sheetData>
    <row r="1" spans="2:12" x14ac:dyDescent="0.2">
      <c r="K1" s="1383" t="s">
        <v>279</v>
      </c>
      <c r="L1" s="1383"/>
    </row>
    <row r="3" spans="2:12" x14ac:dyDescent="0.2">
      <c r="B3" s="1383" t="s">
        <v>269</v>
      </c>
      <c r="C3" s="1383"/>
      <c r="D3" s="1383"/>
      <c r="E3" s="1383"/>
      <c r="F3" s="1383"/>
      <c r="G3" s="1383"/>
      <c r="H3" s="1383"/>
      <c r="I3" s="1383"/>
      <c r="J3" s="1383"/>
      <c r="K3" s="1383"/>
      <c r="L3" s="1383"/>
    </row>
    <row r="4" spans="2:12" ht="15" thickBot="1" x14ac:dyDescent="0.25"/>
    <row r="5" spans="2:12" ht="15" thickBot="1" x14ac:dyDescent="0.25">
      <c r="B5" s="1356" t="s">
        <v>170</v>
      </c>
      <c r="C5" s="1387" t="s">
        <v>270</v>
      </c>
      <c r="D5" s="1388"/>
      <c r="E5" s="1388"/>
      <c r="F5" s="1388"/>
      <c r="G5" s="1387" t="s">
        <v>271</v>
      </c>
      <c r="H5" s="1388"/>
      <c r="I5" s="1388"/>
      <c r="J5" s="1388"/>
      <c r="K5" s="1388"/>
      <c r="L5" s="1388"/>
    </row>
    <row r="6" spans="2:12" x14ac:dyDescent="0.2">
      <c r="B6" s="1386"/>
      <c r="C6" s="1389" t="s">
        <v>272</v>
      </c>
      <c r="D6" s="1385"/>
      <c r="E6" s="1384" t="s">
        <v>273</v>
      </c>
      <c r="F6" s="1389"/>
      <c r="G6" s="1384" t="s">
        <v>274</v>
      </c>
      <c r="H6" s="1385"/>
      <c r="I6" s="1384" t="s">
        <v>275</v>
      </c>
      <c r="J6" s="1385"/>
      <c r="K6" s="1384" t="s">
        <v>276</v>
      </c>
      <c r="L6" s="1389"/>
    </row>
    <row r="7" spans="2:12" ht="15" thickBot="1" x14ac:dyDescent="0.25">
      <c r="B7" s="1357"/>
      <c r="C7" s="451">
        <v>2015</v>
      </c>
      <c r="D7" s="448">
        <v>2016</v>
      </c>
      <c r="E7" s="447">
        <v>2015</v>
      </c>
      <c r="F7" s="448">
        <v>2016</v>
      </c>
      <c r="G7" s="447">
        <v>2015</v>
      </c>
      <c r="H7" s="448">
        <v>2016</v>
      </c>
      <c r="I7" s="447">
        <v>2015</v>
      </c>
      <c r="J7" s="448">
        <v>2016</v>
      </c>
      <c r="K7" s="447">
        <v>2015</v>
      </c>
      <c r="L7" s="448">
        <v>2016</v>
      </c>
    </row>
    <row r="8" spans="2:12" x14ac:dyDescent="0.2">
      <c r="B8" s="687" t="s">
        <v>277</v>
      </c>
      <c r="C8" s="703">
        <v>53.77729017511237</v>
      </c>
      <c r="D8" s="704">
        <v>59.894806482780005</v>
      </c>
      <c r="E8" s="703">
        <v>46.22270982488763</v>
      </c>
      <c r="F8" s="704">
        <v>40.105193517219988</v>
      </c>
      <c r="G8" s="703">
        <v>7.8273909943146256</v>
      </c>
      <c r="H8" s="705">
        <v>6.4629161196902336</v>
      </c>
      <c r="I8" s="706">
        <v>4.4132055948935172</v>
      </c>
      <c r="J8" s="704">
        <v>2.5978771722613017</v>
      </c>
      <c r="K8" s="703">
        <v>87.759403410791862</v>
      </c>
      <c r="L8" s="704">
        <v>90.939206708048474</v>
      </c>
    </row>
    <row r="9" spans="2:12" x14ac:dyDescent="0.2">
      <c r="B9" s="691" t="s">
        <v>177</v>
      </c>
      <c r="C9" s="707">
        <v>45.091139572577539</v>
      </c>
      <c r="D9" s="498">
        <v>44.910610685601178</v>
      </c>
      <c r="E9" s="707">
        <v>54.908860427422468</v>
      </c>
      <c r="F9" s="498">
        <v>55.089389314398815</v>
      </c>
      <c r="G9" s="707">
        <v>8.7736791415630186</v>
      </c>
      <c r="H9" s="708">
        <v>7.8333665906763716</v>
      </c>
      <c r="I9" s="490">
        <v>14.194256627504654</v>
      </c>
      <c r="J9" s="498">
        <v>12.965746539597738</v>
      </c>
      <c r="K9" s="707">
        <v>77.032064230932335</v>
      </c>
      <c r="L9" s="498">
        <v>79.200886869725892</v>
      </c>
    </row>
    <row r="10" spans="2:12" x14ac:dyDescent="0.2">
      <c r="B10" s="691" t="s">
        <v>178</v>
      </c>
      <c r="C10" s="707">
        <v>68.444439433851457</v>
      </c>
      <c r="D10" s="498">
        <v>68.925326129697567</v>
      </c>
      <c r="E10" s="707">
        <v>31.555560566148543</v>
      </c>
      <c r="F10" s="498">
        <v>31.074673870302433</v>
      </c>
      <c r="G10" s="707">
        <v>6.8889960158792469</v>
      </c>
      <c r="H10" s="708">
        <v>6.7823698902834852</v>
      </c>
      <c r="I10" s="490">
        <v>4.1336763918949826</v>
      </c>
      <c r="J10" s="498">
        <v>5.3064744870867413</v>
      </c>
      <c r="K10" s="707">
        <v>88.977327592225777</v>
      </c>
      <c r="L10" s="498">
        <v>87.911155622629778</v>
      </c>
    </row>
    <row r="11" spans="2:12" x14ac:dyDescent="0.2">
      <c r="B11" s="691" t="s">
        <v>179</v>
      </c>
      <c r="C11" s="707">
        <v>58.400821392398996</v>
      </c>
      <c r="D11" s="498">
        <v>62.155536233724753</v>
      </c>
      <c r="E11" s="707">
        <v>41.599178607601004</v>
      </c>
      <c r="F11" s="498">
        <v>37.844463766275247</v>
      </c>
      <c r="G11" s="707">
        <v>9.1110887544559898</v>
      </c>
      <c r="H11" s="708">
        <v>9.096929930585766</v>
      </c>
      <c r="I11" s="490">
        <v>9.2399787117605232</v>
      </c>
      <c r="J11" s="498">
        <v>6.2626896994835395</v>
      </c>
      <c r="K11" s="707">
        <v>81.648932533783494</v>
      </c>
      <c r="L11" s="498">
        <v>84.640380369930696</v>
      </c>
    </row>
    <row r="12" spans="2:12" x14ac:dyDescent="0.2">
      <c r="B12" s="691" t="s">
        <v>180</v>
      </c>
      <c r="C12" s="707">
        <v>65.653926330464074</v>
      </c>
      <c r="D12" s="498">
        <v>64.180310690284458</v>
      </c>
      <c r="E12" s="707">
        <v>34.346073669535926</v>
      </c>
      <c r="F12" s="498">
        <v>35.81968930971555</v>
      </c>
      <c r="G12" s="707">
        <v>2.1288673174244521</v>
      </c>
      <c r="H12" s="708">
        <v>1.3735547422570518</v>
      </c>
      <c r="I12" s="490">
        <v>2.3495767165686741</v>
      </c>
      <c r="J12" s="498">
        <v>2.3473943447339147</v>
      </c>
      <c r="K12" s="707">
        <v>95.521555966006872</v>
      </c>
      <c r="L12" s="498">
        <v>96.27905091300903</v>
      </c>
    </row>
    <row r="13" spans="2:12" ht="39" thickBot="1" x14ac:dyDescent="0.25">
      <c r="B13" s="695" t="s">
        <v>266</v>
      </c>
      <c r="C13" s="709">
        <v>51.752158914915789</v>
      </c>
      <c r="D13" s="710">
        <v>60.433391219799049</v>
      </c>
      <c r="E13" s="709">
        <v>48.247841085084211</v>
      </c>
      <c r="F13" s="710">
        <v>39.566608780200951</v>
      </c>
      <c r="G13" s="709">
        <v>6.6563610065915073</v>
      </c>
      <c r="H13" s="711">
        <v>8.6397730824139867</v>
      </c>
      <c r="I13" s="712">
        <v>21.55816784252146</v>
      </c>
      <c r="J13" s="710">
        <v>11.80349286983412</v>
      </c>
      <c r="K13" s="709">
        <v>71.78547115088702</v>
      </c>
      <c r="L13" s="710">
        <v>79.556734047751902</v>
      </c>
    </row>
    <row r="14" spans="2:12" ht="15" thickBot="1" x14ac:dyDescent="0.25">
      <c r="B14" s="699" t="s">
        <v>90</v>
      </c>
      <c r="C14" s="713">
        <v>54.281149391438845</v>
      </c>
      <c r="D14" s="502">
        <v>57.014365662370203</v>
      </c>
      <c r="E14" s="713">
        <v>45.718850608561162</v>
      </c>
      <c r="F14" s="502">
        <v>42.985634337629797</v>
      </c>
      <c r="G14" s="713">
        <v>8.4360353980708531</v>
      </c>
      <c r="H14" s="714">
        <v>8.1907310064536905</v>
      </c>
      <c r="I14" s="478">
        <v>11.089279758895538</v>
      </c>
      <c r="J14" s="502">
        <v>8.6013072265196833</v>
      </c>
      <c r="K14" s="713">
        <v>80.4746848430336</v>
      </c>
      <c r="L14" s="502">
        <v>83.207961767026632</v>
      </c>
    </row>
    <row r="16" spans="2:12" ht="66" customHeight="1" x14ac:dyDescent="0.2">
      <c r="B16" s="1360" t="s">
        <v>278</v>
      </c>
      <c r="C16" s="1360"/>
      <c r="D16" s="1360"/>
      <c r="E16" s="1360"/>
      <c r="F16" s="1360"/>
      <c r="G16" s="1360"/>
      <c r="H16" s="1360"/>
      <c r="I16" s="1360"/>
      <c r="J16" s="1360"/>
      <c r="K16" s="1360"/>
      <c r="L16" s="1360"/>
    </row>
  </sheetData>
  <mergeCells count="11">
    <mergeCell ref="B16:L16"/>
    <mergeCell ref="K1:L1"/>
    <mergeCell ref="B3:L3"/>
    <mergeCell ref="B5:B7"/>
    <mergeCell ref="C5:F5"/>
    <mergeCell ref="G5:L5"/>
    <mergeCell ref="C6:D6"/>
    <mergeCell ref="E6:F6"/>
    <mergeCell ref="G6:H6"/>
    <mergeCell ref="I6:J6"/>
    <mergeCell ref="K6:L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8"/>
  <sheetViews>
    <sheetView workbookViewId="0"/>
  </sheetViews>
  <sheetFormatPr defaultRowHeight="12.75" x14ac:dyDescent="0.2"/>
  <cols>
    <col min="1" max="1" width="6.42578125" style="536" customWidth="1"/>
    <col min="2" max="2" width="35.42578125" style="536" customWidth="1"/>
    <col min="3" max="3" width="12.7109375" style="536" bestFit="1" customWidth="1"/>
    <col min="4" max="4" width="11.7109375" style="536" bestFit="1" customWidth="1"/>
    <col min="5" max="5" width="12.85546875" style="536" bestFit="1" customWidth="1"/>
    <col min="6" max="6" width="13.85546875" style="536" bestFit="1" customWidth="1"/>
    <col min="7" max="7" width="12.7109375" style="536" bestFit="1" customWidth="1"/>
    <col min="8" max="8" width="13.140625" style="536" bestFit="1" customWidth="1"/>
    <col min="9" max="9" width="14.28515625" style="536" bestFit="1" customWidth="1"/>
    <col min="10" max="10" width="12.7109375" style="536" bestFit="1" customWidth="1"/>
    <col min="11" max="11" width="11.7109375" style="536" bestFit="1" customWidth="1"/>
    <col min="12" max="12" width="12.85546875" style="536" bestFit="1" customWidth="1"/>
    <col min="13" max="13" width="13.85546875" style="536" bestFit="1" customWidth="1"/>
    <col min="14" max="14" width="12.7109375" style="536" bestFit="1" customWidth="1"/>
    <col min="15" max="15" width="13.140625" style="536" bestFit="1" customWidth="1"/>
    <col min="16" max="16" width="14.28515625" style="536" bestFit="1" customWidth="1"/>
    <col min="17" max="17" width="15.7109375" style="536" customWidth="1"/>
    <col min="18" max="238" width="9.140625" style="536"/>
    <col min="239" max="239" width="35.42578125" style="536" customWidth="1"/>
    <col min="240" max="243" width="0" style="536" hidden="1" customWidth="1"/>
    <col min="244" max="244" width="11.7109375" style="536" customWidth="1"/>
    <col min="245" max="245" width="18.7109375" style="536" customWidth="1"/>
    <col min="246" max="246" width="11.7109375" style="536" customWidth="1"/>
    <col min="247" max="247" width="15" style="536" customWidth="1"/>
    <col min="248" max="248" width="11.7109375" style="536" customWidth="1"/>
    <col min="249" max="249" width="17.42578125" style="536" customWidth="1"/>
    <col min="250" max="250" width="11.7109375" style="536" customWidth="1"/>
    <col min="251" max="251" width="15" style="536" customWidth="1"/>
    <col min="252" max="252" width="15.7109375" style="536" customWidth="1"/>
    <col min="253" max="254" width="17.28515625" style="536" customWidth="1"/>
    <col min="255" max="257" width="9.140625" style="536"/>
    <col min="258" max="258" width="11" style="536" customWidth="1"/>
    <col min="259" max="259" width="9.140625" style="536"/>
    <col min="260" max="260" width="10.5703125" style="536" customWidth="1"/>
    <col min="261" max="494" width="9.140625" style="536"/>
    <col min="495" max="495" width="35.42578125" style="536" customWidth="1"/>
    <col min="496" max="499" width="0" style="536" hidden="1" customWidth="1"/>
    <col min="500" max="500" width="11.7109375" style="536" customWidth="1"/>
    <col min="501" max="501" width="18.7109375" style="536" customWidth="1"/>
    <col min="502" max="502" width="11.7109375" style="536" customWidth="1"/>
    <col min="503" max="503" width="15" style="536" customWidth="1"/>
    <col min="504" max="504" width="11.7109375" style="536" customWidth="1"/>
    <col min="505" max="505" width="17.42578125" style="536" customWidth="1"/>
    <col min="506" max="506" width="11.7109375" style="536" customWidth="1"/>
    <col min="507" max="507" width="15" style="536" customWidth="1"/>
    <col min="508" max="508" width="15.7109375" style="536" customWidth="1"/>
    <col min="509" max="510" width="17.28515625" style="536" customWidth="1"/>
    <col min="511" max="513" width="9.140625" style="536"/>
    <col min="514" max="514" width="11" style="536" customWidth="1"/>
    <col min="515" max="515" width="9.140625" style="536"/>
    <col min="516" max="516" width="10.5703125" style="536" customWidth="1"/>
    <col min="517" max="750" width="9.140625" style="536"/>
    <col min="751" max="751" width="35.42578125" style="536" customWidth="1"/>
    <col min="752" max="755" width="0" style="536" hidden="1" customWidth="1"/>
    <col min="756" max="756" width="11.7109375" style="536" customWidth="1"/>
    <col min="757" max="757" width="18.7109375" style="536" customWidth="1"/>
    <col min="758" max="758" width="11.7109375" style="536" customWidth="1"/>
    <col min="759" max="759" width="15" style="536" customWidth="1"/>
    <col min="760" max="760" width="11.7109375" style="536" customWidth="1"/>
    <col min="761" max="761" width="17.42578125" style="536" customWidth="1"/>
    <col min="762" max="762" width="11.7109375" style="536" customWidth="1"/>
    <col min="763" max="763" width="15" style="536" customWidth="1"/>
    <col min="764" max="764" width="15.7109375" style="536" customWidth="1"/>
    <col min="765" max="766" width="17.28515625" style="536" customWidth="1"/>
    <col min="767" max="769" width="9.140625" style="536"/>
    <col min="770" max="770" width="11" style="536" customWidth="1"/>
    <col min="771" max="771" width="9.140625" style="536"/>
    <col min="772" max="772" width="10.5703125" style="536" customWidth="1"/>
    <col min="773" max="1006" width="9.140625" style="536"/>
    <col min="1007" max="1007" width="35.42578125" style="536" customWidth="1"/>
    <col min="1008" max="1011" width="0" style="536" hidden="1" customWidth="1"/>
    <col min="1012" max="1012" width="11.7109375" style="536" customWidth="1"/>
    <col min="1013" max="1013" width="18.7109375" style="536" customWidth="1"/>
    <col min="1014" max="1014" width="11.7109375" style="536" customWidth="1"/>
    <col min="1015" max="1015" width="15" style="536" customWidth="1"/>
    <col min="1016" max="1016" width="11.7109375" style="536" customWidth="1"/>
    <col min="1017" max="1017" width="17.42578125" style="536" customWidth="1"/>
    <col min="1018" max="1018" width="11.7109375" style="536" customWidth="1"/>
    <col min="1019" max="1019" width="15" style="536" customWidth="1"/>
    <col min="1020" max="1020" width="15.7109375" style="536" customWidth="1"/>
    <col min="1021" max="1022" width="17.28515625" style="536" customWidth="1"/>
    <col min="1023" max="1025" width="9.140625" style="536"/>
    <col min="1026" max="1026" width="11" style="536" customWidth="1"/>
    <col min="1027" max="1027" width="9.140625" style="536"/>
    <col min="1028" max="1028" width="10.5703125" style="536" customWidth="1"/>
    <col min="1029" max="1262" width="9.140625" style="536"/>
    <col min="1263" max="1263" width="35.42578125" style="536" customWidth="1"/>
    <col min="1264" max="1267" width="0" style="536" hidden="1" customWidth="1"/>
    <col min="1268" max="1268" width="11.7109375" style="536" customWidth="1"/>
    <col min="1269" max="1269" width="18.7109375" style="536" customWidth="1"/>
    <col min="1270" max="1270" width="11.7109375" style="536" customWidth="1"/>
    <col min="1271" max="1271" width="15" style="536" customWidth="1"/>
    <col min="1272" max="1272" width="11.7109375" style="536" customWidth="1"/>
    <col min="1273" max="1273" width="17.42578125" style="536" customWidth="1"/>
    <col min="1274" max="1274" width="11.7109375" style="536" customWidth="1"/>
    <col min="1275" max="1275" width="15" style="536" customWidth="1"/>
    <col min="1276" max="1276" width="15.7109375" style="536" customWidth="1"/>
    <col min="1277" max="1278" width="17.28515625" style="536" customWidth="1"/>
    <col min="1279" max="1281" width="9.140625" style="536"/>
    <col min="1282" max="1282" width="11" style="536" customWidth="1"/>
    <col min="1283" max="1283" width="9.140625" style="536"/>
    <col min="1284" max="1284" width="10.5703125" style="536" customWidth="1"/>
    <col min="1285" max="1518" width="9.140625" style="536"/>
    <col min="1519" max="1519" width="35.42578125" style="536" customWidth="1"/>
    <col min="1520" max="1523" width="0" style="536" hidden="1" customWidth="1"/>
    <col min="1524" max="1524" width="11.7109375" style="536" customWidth="1"/>
    <col min="1525" max="1525" width="18.7109375" style="536" customWidth="1"/>
    <col min="1526" max="1526" width="11.7109375" style="536" customWidth="1"/>
    <col min="1527" max="1527" width="15" style="536" customWidth="1"/>
    <col min="1528" max="1528" width="11.7109375" style="536" customWidth="1"/>
    <col min="1529" max="1529" width="17.42578125" style="536" customWidth="1"/>
    <col min="1530" max="1530" width="11.7109375" style="536" customWidth="1"/>
    <col min="1531" max="1531" width="15" style="536" customWidth="1"/>
    <col min="1532" max="1532" width="15.7109375" style="536" customWidth="1"/>
    <col min="1533" max="1534" width="17.28515625" style="536" customWidth="1"/>
    <col min="1535" max="1537" width="9.140625" style="536"/>
    <col min="1538" max="1538" width="11" style="536" customWidth="1"/>
    <col min="1539" max="1539" width="9.140625" style="536"/>
    <col min="1540" max="1540" width="10.5703125" style="536" customWidth="1"/>
    <col min="1541" max="1774" width="9.140625" style="536"/>
    <col min="1775" max="1775" width="35.42578125" style="536" customWidth="1"/>
    <col min="1776" max="1779" width="0" style="536" hidden="1" customWidth="1"/>
    <col min="1780" max="1780" width="11.7109375" style="536" customWidth="1"/>
    <col min="1781" max="1781" width="18.7109375" style="536" customWidth="1"/>
    <col min="1782" max="1782" width="11.7109375" style="536" customWidth="1"/>
    <col min="1783" max="1783" width="15" style="536" customWidth="1"/>
    <col min="1784" max="1784" width="11.7109375" style="536" customWidth="1"/>
    <col min="1785" max="1785" width="17.42578125" style="536" customWidth="1"/>
    <col min="1786" max="1786" width="11.7109375" style="536" customWidth="1"/>
    <col min="1787" max="1787" width="15" style="536" customWidth="1"/>
    <col min="1788" max="1788" width="15.7109375" style="536" customWidth="1"/>
    <col min="1789" max="1790" width="17.28515625" style="536" customWidth="1"/>
    <col min="1791" max="1793" width="9.140625" style="536"/>
    <col min="1794" max="1794" width="11" style="536" customWidth="1"/>
    <col min="1795" max="1795" width="9.140625" style="536"/>
    <col min="1796" max="1796" width="10.5703125" style="536" customWidth="1"/>
    <col min="1797" max="2030" width="9.140625" style="536"/>
    <col min="2031" max="2031" width="35.42578125" style="536" customWidth="1"/>
    <col min="2032" max="2035" width="0" style="536" hidden="1" customWidth="1"/>
    <col min="2036" max="2036" width="11.7109375" style="536" customWidth="1"/>
    <col min="2037" max="2037" width="18.7109375" style="536" customWidth="1"/>
    <col min="2038" max="2038" width="11.7109375" style="536" customWidth="1"/>
    <col min="2039" max="2039" width="15" style="536" customWidth="1"/>
    <col min="2040" max="2040" width="11.7109375" style="536" customWidth="1"/>
    <col min="2041" max="2041" width="17.42578125" style="536" customWidth="1"/>
    <col min="2042" max="2042" width="11.7109375" style="536" customWidth="1"/>
    <col min="2043" max="2043" width="15" style="536" customWidth="1"/>
    <col min="2044" max="2044" width="15.7109375" style="536" customWidth="1"/>
    <col min="2045" max="2046" width="17.28515625" style="536" customWidth="1"/>
    <col min="2047" max="2049" width="9.140625" style="536"/>
    <col min="2050" max="2050" width="11" style="536" customWidth="1"/>
    <col min="2051" max="2051" width="9.140625" style="536"/>
    <col min="2052" max="2052" width="10.5703125" style="536" customWidth="1"/>
    <col min="2053" max="2286" width="9.140625" style="536"/>
    <col min="2287" max="2287" width="35.42578125" style="536" customWidth="1"/>
    <col min="2288" max="2291" width="0" style="536" hidden="1" customWidth="1"/>
    <col min="2292" max="2292" width="11.7109375" style="536" customWidth="1"/>
    <col min="2293" max="2293" width="18.7109375" style="536" customWidth="1"/>
    <col min="2294" max="2294" width="11.7109375" style="536" customWidth="1"/>
    <col min="2295" max="2295" width="15" style="536" customWidth="1"/>
    <col min="2296" max="2296" width="11.7109375" style="536" customWidth="1"/>
    <col min="2297" max="2297" width="17.42578125" style="536" customWidth="1"/>
    <col min="2298" max="2298" width="11.7109375" style="536" customWidth="1"/>
    <col min="2299" max="2299" width="15" style="536" customWidth="1"/>
    <col min="2300" max="2300" width="15.7109375" style="536" customWidth="1"/>
    <col min="2301" max="2302" width="17.28515625" style="536" customWidth="1"/>
    <col min="2303" max="2305" width="9.140625" style="536"/>
    <col min="2306" max="2306" width="11" style="536" customWidth="1"/>
    <col min="2307" max="2307" width="9.140625" style="536"/>
    <col min="2308" max="2308" width="10.5703125" style="536" customWidth="1"/>
    <col min="2309" max="2542" width="9.140625" style="536"/>
    <col min="2543" max="2543" width="35.42578125" style="536" customWidth="1"/>
    <col min="2544" max="2547" width="0" style="536" hidden="1" customWidth="1"/>
    <col min="2548" max="2548" width="11.7109375" style="536" customWidth="1"/>
    <col min="2549" max="2549" width="18.7109375" style="536" customWidth="1"/>
    <col min="2550" max="2550" width="11.7109375" style="536" customWidth="1"/>
    <col min="2551" max="2551" width="15" style="536" customWidth="1"/>
    <col min="2552" max="2552" width="11.7109375" style="536" customWidth="1"/>
    <col min="2553" max="2553" width="17.42578125" style="536" customWidth="1"/>
    <col min="2554" max="2554" width="11.7109375" style="536" customWidth="1"/>
    <col min="2555" max="2555" width="15" style="536" customWidth="1"/>
    <col min="2556" max="2556" width="15.7109375" style="536" customWidth="1"/>
    <col min="2557" max="2558" width="17.28515625" style="536" customWidth="1"/>
    <col min="2559" max="2561" width="9.140625" style="536"/>
    <col min="2562" max="2562" width="11" style="536" customWidth="1"/>
    <col min="2563" max="2563" width="9.140625" style="536"/>
    <col min="2564" max="2564" width="10.5703125" style="536" customWidth="1"/>
    <col min="2565" max="2798" width="9.140625" style="536"/>
    <col min="2799" max="2799" width="35.42578125" style="536" customWidth="1"/>
    <col min="2800" max="2803" width="0" style="536" hidden="1" customWidth="1"/>
    <col min="2804" max="2804" width="11.7109375" style="536" customWidth="1"/>
    <col min="2805" max="2805" width="18.7109375" style="536" customWidth="1"/>
    <col min="2806" max="2806" width="11.7109375" style="536" customWidth="1"/>
    <col min="2807" max="2807" width="15" style="536" customWidth="1"/>
    <col min="2808" max="2808" width="11.7109375" style="536" customWidth="1"/>
    <col min="2809" max="2809" width="17.42578125" style="536" customWidth="1"/>
    <col min="2810" max="2810" width="11.7109375" style="536" customWidth="1"/>
    <col min="2811" max="2811" width="15" style="536" customWidth="1"/>
    <col min="2812" max="2812" width="15.7109375" style="536" customWidth="1"/>
    <col min="2813" max="2814" width="17.28515625" style="536" customWidth="1"/>
    <col min="2815" max="2817" width="9.140625" style="536"/>
    <col min="2818" max="2818" width="11" style="536" customWidth="1"/>
    <col min="2819" max="2819" width="9.140625" style="536"/>
    <col min="2820" max="2820" width="10.5703125" style="536" customWidth="1"/>
    <col min="2821" max="3054" width="9.140625" style="536"/>
    <col min="3055" max="3055" width="35.42578125" style="536" customWidth="1"/>
    <col min="3056" max="3059" width="0" style="536" hidden="1" customWidth="1"/>
    <col min="3060" max="3060" width="11.7109375" style="536" customWidth="1"/>
    <col min="3061" max="3061" width="18.7109375" style="536" customWidth="1"/>
    <col min="3062" max="3062" width="11.7109375" style="536" customWidth="1"/>
    <col min="3063" max="3063" width="15" style="536" customWidth="1"/>
    <col min="3064" max="3064" width="11.7109375" style="536" customWidth="1"/>
    <col min="3065" max="3065" width="17.42578125" style="536" customWidth="1"/>
    <col min="3066" max="3066" width="11.7109375" style="536" customWidth="1"/>
    <col min="3067" max="3067" width="15" style="536" customWidth="1"/>
    <col min="3068" max="3068" width="15.7109375" style="536" customWidth="1"/>
    <col min="3069" max="3070" width="17.28515625" style="536" customWidth="1"/>
    <col min="3071" max="3073" width="9.140625" style="536"/>
    <col min="3074" max="3074" width="11" style="536" customWidth="1"/>
    <col min="3075" max="3075" width="9.140625" style="536"/>
    <col min="3076" max="3076" width="10.5703125" style="536" customWidth="1"/>
    <col min="3077" max="3310" width="9.140625" style="536"/>
    <col min="3311" max="3311" width="35.42578125" style="536" customWidth="1"/>
    <col min="3312" max="3315" width="0" style="536" hidden="1" customWidth="1"/>
    <col min="3316" max="3316" width="11.7109375" style="536" customWidth="1"/>
    <col min="3317" max="3317" width="18.7109375" style="536" customWidth="1"/>
    <col min="3318" max="3318" width="11.7109375" style="536" customWidth="1"/>
    <col min="3319" max="3319" width="15" style="536" customWidth="1"/>
    <col min="3320" max="3320" width="11.7109375" style="536" customWidth="1"/>
    <col min="3321" max="3321" width="17.42578125" style="536" customWidth="1"/>
    <col min="3322" max="3322" width="11.7109375" style="536" customWidth="1"/>
    <col min="3323" max="3323" width="15" style="536" customWidth="1"/>
    <col min="3324" max="3324" width="15.7109375" style="536" customWidth="1"/>
    <col min="3325" max="3326" width="17.28515625" style="536" customWidth="1"/>
    <col min="3327" max="3329" width="9.140625" style="536"/>
    <col min="3330" max="3330" width="11" style="536" customWidth="1"/>
    <col min="3331" max="3331" width="9.140625" style="536"/>
    <col min="3332" max="3332" width="10.5703125" style="536" customWidth="1"/>
    <col min="3333" max="3566" width="9.140625" style="536"/>
    <col min="3567" max="3567" width="35.42578125" style="536" customWidth="1"/>
    <col min="3568" max="3571" width="0" style="536" hidden="1" customWidth="1"/>
    <col min="3572" max="3572" width="11.7109375" style="536" customWidth="1"/>
    <col min="3573" max="3573" width="18.7109375" style="536" customWidth="1"/>
    <col min="3574" max="3574" width="11.7109375" style="536" customWidth="1"/>
    <col min="3575" max="3575" width="15" style="536" customWidth="1"/>
    <col min="3576" max="3576" width="11.7109375" style="536" customWidth="1"/>
    <col min="3577" max="3577" width="17.42578125" style="536" customWidth="1"/>
    <col min="3578" max="3578" width="11.7109375" style="536" customWidth="1"/>
    <col min="3579" max="3579" width="15" style="536" customWidth="1"/>
    <col min="3580" max="3580" width="15.7109375" style="536" customWidth="1"/>
    <col min="3581" max="3582" width="17.28515625" style="536" customWidth="1"/>
    <col min="3583" max="3585" width="9.140625" style="536"/>
    <col min="3586" max="3586" width="11" style="536" customWidth="1"/>
    <col min="3587" max="3587" width="9.140625" style="536"/>
    <col min="3588" max="3588" width="10.5703125" style="536" customWidth="1"/>
    <col min="3589" max="3822" width="9.140625" style="536"/>
    <col min="3823" max="3823" width="35.42578125" style="536" customWidth="1"/>
    <col min="3824" max="3827" width="0" style="536" hidden="1" customWidth="1"/>
    <col min="3828" max="3828" width="11.7109375" style="536" customWidth="1"/>
    <col min="3829" max="3829" width="18.7109375" style="536" customWidth="1"/>
    <col min="3830" max="3830" width="11.7109375" style="536" customWidth="1"/>
    <col min="3831" max="3831" width="15" style="536" customWidth="1"/>
    <col min="3832" max="3832" width="11.7109375" style="536" customWidth="1"/>
    <col min="3833" max="3833" width="17.42578125" style="536" customWidth="1"/>
    <col min="3834" max="3834" width="11.7109375" style="536" customWidth="1"/>
    <col min="3835" max="3835" width="15" style="536" customWidth="1"/>
    <col min="3836" max="3836" width="15.7109375" style="536" customWidth="1"/>
    <col min="3837" max="3838" width="17.28515625" style="536" customWidth="1"/>
    <col min="3839" max="3841" width="9.140625" style="536"/>
    <col min="3842" max="3842" width="11" style="536" customWidth="1"/>
    <col min="3843" max="3843" width="9.140625" style="536"/>
    <col min="3844" max="3844" width="10.5703125" style="536" customWidth="1"/>
    <col min="3845" max="4078" width="9.140625" style="536"/>
    <col min="4079" max="4079" width="35.42578125" style="536" customWidth="1"/>
    <col min="4080" max="4083" width="0" style="536" hidden="1" customWidth="1"/>
    <col min="4084" max="4084" width="11.7109375" style="536" customWidth="1"/>
    <col min="4085" max="4085" width="18.7109375" style="536" customWidth="1"/>
    <col min="4086" max="4086" width="11.7109375" style="536" customWidth="1"/>
    <col min="4087" max="4087" width="15" style="536" customWidth="1"/>
    <col min="4088" max="4088" width="11.7109375" style="536" customWidth="1"/>
    <col min="4089" max="4089" width="17.42578125" style="536" customWidth="1"/>
    <col min="4090" max="4090" width="11.7109375" style="536" customWidth="1"/>
    <col min="4091" max="4091" width="15" style="536" customWidth="1"/>
    <col min="4092" max="4092" width="15.7109375" style="536" customWidth="1"/>
    <col min="4093" max="4094" width="17.28515625" style="536" customWidth="1"/>
    <col min="4095" max="4097" width="9.140625" style="536"/>
    <col min="4098" max="4098" width="11" style="536" customWidth="1"/>
    <col min="4099" max="4099" width="9.140625" style="536"/>
    <col min="4100" max="4100" width="10.5703125" style="536" customWidth="1"/>
    <col min="4101" max="4334" width="9.140625" style="536"/>
    <col min="4335" max="4335" width="35.42578125" style="536" customWidth="1"/>
    <col min="4336" max="4339" width="0" style="536" hidden="1" customWidth="1"/>
    <col min="4340" max="4340" width="11.7109375" style="536" customWidth="1"/>
    <col min="4341" max="4341" width="18.7109375" style="536" customWidth="1"/>
    <col min="4342" max="4342" width="11.7109375" style="536" customWidth="1"/>
    <col min="4343" max="4343" width="15" style="536" customWidth="1"/>
    <col min="4344" max="4344" width="11.7109375" style="536" customWidth="1"/>
    <col min="4345" max="4345" width="17.42578125" style="536" customWidth="1"/>
    <col min="4346" max="4346" width="11.7109375" style="536" customWidth="1"/>
    <col min="4347" max="4347" width="15" style="536" customWidth="1"/>
    <col min="4348" max="4348" width="15.7109375" style="536" customWidth="1"/>
    <col min="4349" max="4350" width="17.28515625" style="536" customWidth="1"/>
    <col min="4351" max="4353" width="9.140625" style="536"/>
    <col min="4354" max="4354" width="11" style="536" customWidth="1"/>
    <col min="4355" max="4355" width="9.140625" style="536"/>
    <col min="4356" max="4356" width="10.5703125" style="536" customWidth="1"/>
    <col min="4357" max="4590" width="9.140625" style="536"/>
    <col min="4591" max="4591" width="35.42578125" style="536" customWidth="1"/>
    <col min="4592" max="4595" width="0" style="536" hidden="1" customWidth="1"/>
    <col min="4596" max="4596" width="11.7109375" style="536" customWidth="1"/>
    <col min="4597" max="4597" width="18.7109375" style="536" customWidth="1"/>
    <col min="4598" max="4598" width="11.7109375" style="536" customWidth="1"/>
    <col min="4599" max="4599" width="15" style="536" customWidth="1"/>
    <col min="4600" max="4600" width="11.7109375" style="536" customWidth="1"/>
    <col min="4601" max="4601" width="17.42578125" style="536" customWidth="1"/>
    <col min="4602" max="4602" width="11.7109375" style="536" customWidth="1"/>
    <col min="4603" max="4603" width="15" style="536" customWidth="1"/>
    <col min="4604" max="4604" width="15.7109375" style="536" customWidth="1"/>
    <col min="4605" max="4606" width="17.28515625" style="536" customWidth="1"/>
    <col min="4607" max="4609" width="9.140625" style="536"/>
    <col min="4610" max="4610" width="11" style="536" customWidth="1"/>
    <col min="4611" max="4611" width="9.140625" style="536"/>
    <col min="4612" max="4612" width="10.5703125" style="536" customWidth="1"/>
    <col min="4613" max="4846" width="9.140625" style="536"/>
    <col min="4847" max="4847" width="35.42578125" style="536" customWidth="1"/>
    <col min="4848" max="4851" width="0" style="536" hidden="1" customWidth="1"/>
    <col min="4852" max="4852" width="11.7109375" style="536" customWidth="1"/>
    <col min="4853" max="4853" width="18.7109375" style="536" customWidth="1"/>
    <col min="4854" max="4854" width="11.7109375" style="536" customWidth="1"/>
    <col min="4855" max="4855" width="15" style="536" customWidth="1"/>
    <col min="4856" max="4856" width="11.7109375" style="536" customWidth="1"/>
    <col min="4857" max="4857" width="17.42578125" style="536" customWidth="1"/>
    <col min="4858" max="4858" width="11.7109375" style="536" customWidth="1"/>
    <col min="4859" max="4859" width="15" style="536" customWidth="1"/>
    <col min="4860" max="4860" width="15.7109375" style="536" customWidth="1"/>
    <col min="4861" max="4862" width="17.28515625" style="536" customWidth="1"/>
    <col min="4863" max="4865" width="9.140625" style="536"/>
    <col min="4866" max="4866" width="11" style="536" customWidth="1"/>
    <col min="4867" max="4867" width="9.140625" style="536"/>
    <col min="4868" max="4868" width="10.5703125" style="536" customWidth="1"/>
    <col min="4869" max="5102" width="9.140625" style="536"/>
    <col min="5103" max="5103" width="35.42578125" style="536" customWidth="1"/>
    <col min="5104" max="5107" width="0" style="536" hidden="1" customWidth="1"/>
    <col min="5108" max="5108" width="11.7109375" style="536" customWidth="1"/>
    <col min="5109" max="5109" width="18.7109375" style="536" customWidth="1"/>
    <col min="5110" max="5110" width="11.7109375" style="536" customWidth="1"/>
    <col min="5111" max="5111" width="15" style="536" customWidth="1"/>
    <col min="5112" max="5112" width="11.7109375" style="536" customWidth="1"/>
    <col min="5113" max="5113" width="17.42578125" style="536" customWidth="1"/>
    <col min="5114" max="5114" width="11.7109375" style="536" customWidth="1"/>
    <col min="5115" max="5115" width="15" style="536" customWidth="1"/>
    <col min="5116" max="5116" width="15.7109375" style="536" customWidth="1"/>
    <col min="5117" max="5118" width="17.28515625" style="536" customWidth="1"/>
    <col min="5119" max="5121" width="9.140625" style="536"/>
    <col min="5122" max="5122" width="11" style="536" customWidth="1"/>
    <col min="5123" max="5123" width="9.140625" style="536"/>
    <col min="5124" max="5124" width="10.5703125" style="536" customWidth="1"/>
    <col min="5125" max="5358" width="9.140625" style="536"/>
    <col min="5359" max="5359" width="35.42578125" style="536" customWidth="1"/>
    <col min="5360" max="5363" width="0" style="536" hidden="1" customWidth="1"/>
    <col min="5364" max="5364" width="11.7109375" style="536" customWidth="1"/>
    <col min="5365" max="5365" width="18.7109375" style="536" customWidth="1"/>
    <col min="5366" max="5366" width="11.7109375" style="536" customWidth="1"/>
    <col min="5367" max="5367" width="15" style="536" customWidth="1"/>
    <col min="5368" max="5368" width="11.7109375" style="536" customWidth="1"/>
    <col min="5369" max="5369" width="17.42578125" style="536" customWidth="1"/>
    <col min="5370" max="5370" width="11.7109375" style="536" customWidth="1"/>
    <col min="5371" max="5371" width="15" style="536" customWidth="1"/>
    <col min="5372" max="5372" width="15.7109375" style="536" customWidth="1"/>
    <col min="5373" max="5374" width="17.28515625" style="536" customWidth="1"/>
    <col min="5375" max="5377" width="9.140625" style="536"/>
    <col min="5378" max="5378" width="11" style="536" customWidth="1"/>
    <col min="5379" max="5379" width="9.140625" style="536"/>
    <col min="5380" max="5380" width="10.5703125" style="536" customWidth="1"/>
    <col min="5381" max="5614" width="9.140625" style="536"/>
    <col min="5615" max="5615" width="35.42578125" style="536" customWidth="1"/>
    <col min="5616" max="5619" width="0" style="536" hidden="1" customWidth="1"/>
    <col min="5620" max="5620" width="11.7109375" style="536" customWidth="1"/>
    <col min="5621" max="5621" width="18.7109375" style="536" customWidth="1"/>
    <col min="5622" max="5622" width="11.7109375" style="536" customWidth="1"/>
    <col min="5623" max="5623" width="15" style="536" customWidth="1"/>
    <col min="5624" max="5624" width="11.7109375" style="536" customWidth="1"/>
    <col min="5625" max="5625" width="17.42578125" style="536" customWidth="1"/>
    <col min="5626" max="5626" width="11.7109375" style="536" customWidth="1"/>
    <col min="5627" max="5627" width="15" style="536" customWidth="1"/>
    <col min="5628" max="5628" width="15.7109375" style="536" customWidth="1"/>
    <col min="5629" max="5630" width="17.28515625" style="536" customWidth="1"/>
    <col min="5631" max="5633" width="9.140625" style="536"/>
    <col min="5634" max="5634" width="11" style="536" customWidth="1"/>
    <col min="5635" max="5635" width="9.140625" style="536"/>
    <col min="5636" max="5636" width="10.5703125" style="536" customWidth="1"/>
    <col min="5637" max="5870" width="9.140625" style="536"/>
    <col min="5871" max="5871" width="35.42578125" style="536" customWidth="1"/>
    <col min="5872" max="5875" width="0" style="536" hidden="1" customWidth="1"/>
    <col min="5876" max="5876" width="11.7109375" style="536" customWidth="1"/>
    <col min="5877" max="5877" width="18.7109375" style="536" customWidth="1"/>
    <col min="5878" max="5878" width="11.7109375" style="536" customWidth="1"/>
    <col min="5879" max="5879" width="15" style="536" customWidth="1"/>
    <col min="5880" max="5880" width="11.7109375" style="536" customWidth="1"/>
    <col min="5881" max="5881" width="17.42578125" style="536" customWidth="1"/>
    <col min="5882" max="5882" width="11.7109375" style="536" customWidth="1"/>
    <col min="5883" max="5883" width="15" style="536" customWidth="1"/>
    <col min="5884" max="5884" width="15.7109375" style="536" customWidth="1"/>
    <col min="5885" max="5886" width="17.28515625" style="536" customWidth="1"/>
    <col min="5887" max="5889" width="9.140625" style="536"/>
    <col min="5890" max="5890" width="11" style="536" customWidth="1"/>
    <col min="5891" max="5891" width="9.140625" style="536"/>
    <col min="5892" max="5892" width="10.5703125" style="536" customWidth="1"/>
    <col min="5893" max="6126" width="9.140625" style="536"/>
    <col min="6127" max="6127" width="35.42578125" style="536" customWidth="1"/>
    <col min="6128" max="6131" width="0" style="536" hidden="1" customWidth="1"/>
    <col min="6132" max="6132" width="11.7109375" style="536" customWidth="1"/>
    <col min="6133" max="6133" width="18.7109375" style="536" customWidth="1"/>
    <col min="6134" max="6134" width="11.7109375" style="536" customWidth="1"/>
    <col min="6135" max="6135" width="15" style="536" customWidth="1"/>
    <col min="6136" max="6136" width="11.7109375" style="536" customWidth="1"/>
    <col min="6137" max="6137" width="17.42578125" style="536" customWidth="1"/>
    <col min="6138" max="6138" width="11.7109375" style="536" customWidth="1"/>
    <col min="6139" max="6139" width="15" style="536" customWidth="1"/>
    <col min="6140" max="6140" width="15.7109375" style="536" customWidth="1"/>
    <col min="6141" max="6142" width="17.28515625" style="536" customWidth="1"/>
    <col min="6143" max="6145" width="9.140625" style="536"/>
    <col min="6146" max="6146" width="11" style="536" customWidth="1"/>
    <col min="6147" max="6147" width="9.140625" style="536"/>
    <col min="6148" max="6148" width="10.5703125" style="536" customWidth="1"/>
    <col min="6149" max="6382" width="9.140625" style="536"/>
    <col min="6383" max="6383" width="35.42578125" style="536" customWidth="1"/>
    <col min="6384" max="6387" width="0" style="536" hidden="1" customWidth="1"/>
    <col min="6388" max="6388" width="11.7109375" style="536" customWidth="1"/>
    <col min="6389" max="6389" width="18.7109375" style="536" customWidth="1"/>
    <col min="6390" max="6390" width="11.7109375" style="536" customWidth="1"/>
    <col min="6391" max="6391" width="15" style="536" customWidth="1"/>
    <col min="6392" max="6392" width="11.7109375" style="536" customWidth="1"/>
    <col min="6393" max="6393" width="17.42578125" style="536" customWidth="1"/>
    <col min="6394" max="6394" width="11.7109375" style="536" customWidth="1"/>
    <col min="6395" max="6395" width="15" style="536" customWidth="1"/>
    <col min="6396" max="6396" width="15.7109375" style="536" customWidth="1"/>
    <col min="6397" max="6398" width="17.28515625" style="536" customWidth="1"/>
    <col min="6399" max="6401" width="9.140625" style="536"/>
    <col min="6402" max="6402" width="11" style="536" customWidth="1"/>
    <col min="6403" max="6403" width="9.140625" style="536"/>
    <col min="6404" max="6404" width="10.5703125" style="536" customWidth="1"/>
    <col min="6405" max="6638" width="9.140625" style="536"/>
    <col min="6639" max="6639" width="35.42578125" style="536" customWidth="1"/>
    <col min="6640" max="6643" width="0" style="536" hidden="1" customWidth="1"/>
    <col min="6644" max="6644" width="11.7109375" style="536" customWidth="1"/>
    <col min="6645" max="6645" width="18.7109375" style="536" customWidth="1"/>
    <col min="6646" max="6646" width="11.7109375" style="536" customWidth="1"/>
    <col min="6647" max="6647" width="15" style="536" customWidth="1"/>
    <col min="6648" max="6648" width="11.7109375" style="536" customWidth="1"/>
    <col min="6649" max="6649" width="17.42578125" style="536" customWidth="1"/>
    <col min="6650" max="6650" width="11.7109375" style="536" customWidth="1"/>
    <col min="6651" max="6651" width="15" style="536" customWidth="1"/>
    <col min="6652" max="6652" width="15.7109375" style="536" customWidth="1"/>
    <col min="6653" max="6654" width="17.28515625" style="536" customWidth="1"/>
    <col min="6655" max="6657" width="9.140625" style="536"/>
    <col min="6658" max="6658" width="11" style="536" customWidth="1"/>
    <col min="6659" max="6659" width="9.140625" style="536"/>
    <col min="6660" max="6660" width="10.5703125" style="536" customWidth="1"/>
    <col min="6661" max="6894" width="9.140625" style="536"/>
    <col min="6895" max="6895" width="35.42578125" style="536" customWidth="1"/>
    <col min="6896" max="6899" width="0" style="536" hidden="1" customWidth="1"/>
    <col min="6900" max="6900" width="11.7109375" style="536" customWidth="1"/>
    <col min="6901" max="6901" width="18.7109375" style="536" customWidth="1"/>
    <col min="6902" max="6902" width="11.7109375" style="536" customWidth="1"/>
    <col min="6903" max="6903" width="15" style="536" customWidth="1"/>
    <col min="6904" max="6904" width="11.7109375" style="536" customWidth="1"/>
    <col min="6905" max="6905" width="17.42578125" style="536" customWidth="1"/>
    <col min="6906" max="6906" width="11.7109375" style="536" customWidth="1"/>
    <col min="6907" max="6907" width="15" style="536" customWidth="1"/>
    <col min="6908" max="6908" width="15.7109375" style="536" customWidth="1"/>
    <col min="6909" max="6910" width="17.28515625" style="536" customWidth="1"/>
    <col min="6911" max="6913" width="9.140625" style="536"/>
    <col min="6914" max="6914" width="11" style="536" customWidth="1"/>
    <col min="6915" max="6915" width="9.140625" style="536"/>
    <col min="6916" max="6916" width="10.5703125" style="536" customWidth="1"/>
    <col min="6917" max="7150" width="9.140625" style="536"/>
    <col min="7151" max="7151" width="35.42578125" style="536" customWidth="1"/>
    <col min="7152" max="7155" width="0" style="536" hidden="1" customWidth="1"/>
    <col min="7156" max="7156" width="11.7109375" style="536" customWidth="1"/>
    <col min="7157" max="7157" width="18.7109375" style="536" customWidth="1"/>
    <col min="7158" max="7158" width="11.7109375" style="536" customWidth="1"/>
    <col min="7159" max="7159" width="15" style="536" customWidth="1"/>
    <col min="7160" max="7160" width="11.7109375" style="536" customWidth="1"/>
    <col min="7161" max="7161" width="17.42578125" style="536" customWidth="1"/>
    <col min="7162" max="7162" width="11.7109375" style="536" customWidth="1"/>
    <col min="7163" max="7163" width="15" style="536" customWidth="1"/>
    <col min="7164" max="7164" width="15.7109375" style="536" customWidth="1"/>
    <col min="7165" max="7166" width="17.28515625" style="536" customWidth="1"/>
    <col min="7167" max="7169" width="9.140625" style="536"/>
    <col min="7170" max="7170" width="11" style="536" customWidth="1"/>
    <col min="7171" max="7171" width="9.140625" style="536"/>
    <col min="7172" max="7172" width="10.5703125" style="536" customWidth="1"/>
    <col min="7173" max="7406" width="9.140625" style="536"/>
    <col min="7407" max="7407" width="35.42578125" style="536" customWidth="1"/>
    <col min="7408" max="7411" width="0" style="536" hidden="1" customWidth="1"/>
    <col min="7412" max="7412" width="11.7109375" style="536" customWidth="1"/>
    <col min="7413" max="7413" width="18.7109375" style="536" customWidth="1"/>
    <col min="7414" max="7414" width="11.7109375" style="536" customWidth="1"/>
    <col min="7415" max="7415" width="15" style="536" customWidth="1"/>
    <col min="7416" max="7416" width="11.7109375" style="536" customWidth="1"/>
    <col min="7417" max="7417" width="17.42578125" style="536" customWidth="1"/>
    <col min="7418" max="7418" width="11.7109375" style="536" customWidth="1"/>
    <col min="7419" max="7419" width="15" style="536" customWidth="1"/>
    <col min="7420" max="7420" width="15.7109375" style="536" customWidth="1"/>
    <col min="7421" max="7422" width="17.28515625" style="536" customWidth="1"/>
    <col min="7423" max="7425" width="9.140625" style="536"/>
    <col min="7426" max="7426" width="11" style="536" customWidth="1"/>
    <col min="7427" max="7427" width="9.140625" style="536"/>
    <col min="7428" max="7428" width="10.5703125" style="536" customWidth="1"/>
    <col min="7429" max="7662" width="9.140625" style="536"/>
    <col min="7663" max="7663" width="35.42578125" style="536" customWidth="1"/>
    <col min="7664" max="7667" width="0" style="536" hidden="1" customWidth="1"/>
    <col min="7668" max="7668" width="11.7109375" style="536" customWidth="1"/>
    <col min="7669" max="7669" width="18.7109375" style="536" customWidth="1"/>
    <col min="7670" max="7670" width="11.7109375" style="536" customWidth="1"/>
    <col min="7671" max="7671" width="15" style="536" customWidth="1"/>
    <col min="7672" max="7672" width="11.7109375" style="536" customWidth="1"/>
    <col min="7673" max="7673" width="17.42578125" style="536" customWidth="1"/>
    <col min="7674" max="7674" width="11.7109375" style="536" customWidth="1"/>
    <col min="7675" max="7675" width="15" style="536" customWidth="1"/>
    <col min="7676" max="7676" width="15.7109375" style="536" customWidth="1"/>
    <col min="7677" max="7678" width="17.28515625" style="536" customWidth="1"/>
    <col min="7679" max="7681" width="9.140625" style="536"/>
    <col min="7682" max="7682" width="11" style="536" customWidth="1"/>
    <col min="7683" max="7683" width="9.140625" style="536"/>
    <col min="7684" max="7684" width="10.5703125" style="536" customWidth="1"/>
    <col min="7685" max="7918" width="9.140625" style="536"/>
    <col min="7919" max="7919" width="35.42578125" style="536" customWidth="1"/>
    <col min="7920" max="7923" width="0" style="536" hidden="1" customWidth="1"/>
    <col min="7924" max="7924" width="11.7109375" style="536" customWidth="1"/>
    <col min="7925" max="7925" width="18.7109375" style="536" customWidth="1"/>
    <col min="7926" max="7926" width="11.7109375" style="536" customWidth="1"/>
    <col min="7927" max="7927" width="15" style="536" customWidth="1"/>
    <col min="7928" max="7928" width="11.7109375" style="536" customWidth="1"/>
    <col min="7929" max="7929" width="17.42578125" style="536" customWidth="1"/>
    <col min="7930" max="7930" width="11.7109375" style="536" customWidth="1"/>
    <col min="7931" max="7931" width="15" style="536" customWidth="1"/>
    <col min="7932" max="7932" width="15.7109375" style="536" customWidth="1"/>
    <col min="7933" max="7934" width="17.28515625" style="536" customWidth="1"/>
    <col min="7935" max="7937" width="9.140625" style="536"/>
    <col min="7938" max="7938" width="11" style="536" customWidth="1"/>
    <col min="7939" max="7939" width="9.140625" style="536"/>
    <col min="7940" max="7940" width="10.5703125" style="536" customWidth="1"/>
    <col min="7941" max="8174" width="9.140625" style="536"/>
    <col min="8175" max="8175" width="35.42578125" style="536" customWidth="1"/>
    <col min="8176" max="8179" width="0" style="536" hidden="1" customWidth="1"/>
    <col min="8180" max="8180" width="11.7109375" style="536" customWidth="1"/>
    <col min="8181" max="8181" width="18.7109375" style="536" customWidth="1"/>
    <col min="8182" max="8182" width="11.7109375" style="536" customWidth="1"/>
    <col min="8183" max="8183" width="15" style="536" customWidth="1"/>
    <col min="8184" max="8184" width="11.7109375" style="536" customWidth="1"/>
    <col min="8185" max="8185" width="17.42578125" style="536" customWidth="1"/>
    <col min="8186" max="8186" width="11.7109375" style="536" customWidth="1"/>
    <col min="8187" max="8187" width="15" style="536" customWidth="1"/>
    <col min="8188" max="8188" width="15.7109375" style="536" customWidth="1"/>
    <col min="8189" max="8190" width="17.28515625" style="536" customWidth="1"/>
    <col min="8191" max="8193" width="9.140625" style="536"/>
    <col min="8194" max="8194" width="11" style="536" customWidth="1"/>
    <col min="8195" max="8195" width="9.140625" style="536"/>
    <col min="8196" max="8196" width="10.5703125" style="536" customWidth="1"/>
    <col min="8197" max="8430" width="9.140625" style="536"/>
    <col min="8431" max="8431" width="35.42578125" style="536" customWidth="1"/>
    <col min="8432" max="8435" width="0" style="536" hidden="1" customWidth="1"/>
    <col min="8436" max="8436" width="11.7109375" style="536" customWidth="1"/>
    <col min="8437" max="8437" width="18.7109375" style="536" customWidth="1"/>
    <col min="8438" max="8438" width="11.7109375" style="536" customWidth="1"/>
    <col min="8439" max="8439" width="15" style="536" customWidth="1"/>
    <col min="8440" max="8440" width="11.7109375" style="536" customWidth="1"/>
    <col min="8441" max="8441" width="17.42578125" style="536" customWidth="1"/>
    <col min="8442" max="8442" width="11.7109375" style="536" customWidth="1"/>
    <col min="8443" max="8443" width="15" style="536" customWidth="1"/>
    <col min="8444" max="8444" width="15.7109375" style="536" customWidth="1"/>
    <col min="8445" max="8446" width="17.28515625" style="536" customWidth="1"/>
    <col min="8447" max="8449" width="9.140625" style="536"/>
    <col min="8450" max="8450" width="11" style="536" customWidth="1"/>
    <col min="8451" max="8451" width="9.140625" style="536"/>
    <col min="8452" max="8452" width="10.5703125" style="536" customWidth="1"/>
    <col min="8453" max="8686" width="9.140625" style="536"/>
    <col min="8687" max="8687" width="35.42578125" style="536" customWidth="1"/>
    <col min="8688" max="8691" width="0" style="536" hidden="1" customWidth="1"/>
    <col min="8692" max="8692" width="11.7109375" style="536" customWidth="1"/>
    <col min="8693" max="8693" width="18.7109375" style="536" customWidth="1"/>
    <col min="8694" max="8694" width="11.7109375" style="536" customWidth="1"/>
    <col min="8695" max="8695" width="15" style="536" customWidth="1"/>
    <col min="8696" max="8696" width="11.7109375" style="536" customWidth="1"/>
    <col min="8697" max="8697" width="17.42578125" style="536" customWidth="1"/>
    <col min="8698" max="8698" width="11.7109375" style="536" customWidth="1"/>
    <col min="8699" max="8699" width="15" style="536" customWidth="1"/>
    <col min="8700" max="8700" width="15.7109375" style="536" customWidth="1"/>
    <col min="8701" max="8702" width="17.28515625" style="536" customWidth="1"/>
    <col min="8703" max="8705" width="9.140625" style="536"/>
    <col min="8706" max="8706" width="11" style="536" customWidth="1"/>
    <col min="8707" max="8707" width="9.140625" style="536"/>
    <col min="8708" max="8708" width="10.5703125" style="536" customWidth="1"/>
    <col min="8709" max="8942" width="9.140625" style="536"/>
    <col min="8943" max="8943" width="35.42578125" style="536" customWidth="1"/>
    <col min="8944" max="8947" width="0" style="536" hidden="1" customWidth="1"/>
    <col min="8948" max="8948" width="11.7109375" style="536" customWidth="1"/>
    <col min="8949" max="8949" width="18.7109375" style="536" customWidth="1"/>
    <col min="8950" max="8950" width="11.7109375" style="536" customWidth="1"/>
    <col min="8951" max="8951" width="15" style="536" customWidth="1"/>
    <col min="8952" max="8952" width="11.7109375" style="536" customWidth="1"/>
    <col min="8953" max="8953" width="17.42578125" style="536" customWidth="1"/>
    <col min="8954" max="8954" width="11.7109375" style="536" customWidth="1"/>
    <col min="8955" max="8955" width="15" style="536" customWidth="1"/>
    <col min="8956" max="8956" width="15.7109375" style="536" customWidth="1"/>
    <col min="8957" max="8958" width="17.28515625" style="536" customWidth="1"/>
    <col min="8959" max="8961" width="9.140625" style="536"/>
    <col min="8962" max="8962" width="11" style="536" customWidth="1"/>
    <col min="8963" max="8963" width="9.140625" style="536"/>
    <col min="8964" max="8964" width="10.5703125" style="536" customWidth="1"/>
    <col min="8965" max="9198" width="9.140625" style="536"/>
    <col min="9199" max="9199" width="35.42578125" style="536" customWidth="1"/>
    <col min="9200" max="9203" width="0" style="536" hidden="1" customWidth="1"/>
    <col min="9204" max="9204" width="11.7109375" style="536" customWidth="1"/>
    <col min="9205" max="9205" width="18.7109375" style="536" customWidth="1"/>
    <col min="9206" max="9206" width="11.7109375" style="536" customWidth="1"/>
    <col min="9207" max="9207" width="15" style="536" customWidth="1"/>
    <col min="9208" max="9208" width="11.7109375" style="536" customWidth="1"/>
    <col min="9209" max="9209" width="17.42578125" style="536" customWidth="1"/>
    <col min="9210" max="9210" width="11.7109375" style="536" customWidth="1"/>
    <col min="9211" max="9211" width="15" style="536" customWidth="1"/>
    <col min="9212" max="9212" width="15.7109375" style="536" customWidth="1"/>
    <col min="9213" max="9214" width="17.28515625" style="536" customWidth="1"/>
    <col min="9215" max="9217" width="9.140625" style="536"/>
    <col min="9218" max="9218" width="11" style="536" customWidth="1"/>
    <col min="9219" max="9219" width="9.140625" style="536"/>
    <col min="9220" max="9220" width="10.5703125" style="536" customWidth="1"/>
    <col min="9221" max="9454" width="9.140625" style="536"/>
    <col min="9455" max="9455" width="35.42578125" style="536" customWidth="1"/>
    <col min="9456" max="9459" width="0" style="536" hidden="1" customWidth="1"/>
    <col min="9460" max="9460" width="11.7109375" style="536" customWidth="1"/>
    <col min="9461" max="9461" width="18.7109375" style="536" customWidth="1"/>
    <col min="9462" max="9462" width="11.7109375" style="536" customWidth="1"/>
    <col min="9463" max="9463" width="15" style="536" customWidth="1"/>
    <col min="9464" max="9464" width="11.7109375" style="536" customWidth="1"/>
    <col min="9465" max="9465" width="17.42578125" style="536" customWidth="1"/>
    <col min="9466" max="9466" width="11.7109375" style="536" customWidth="1"/>
    <col min="9467" max="9467" width="15" style="536" customWidth="1"/>
    <col min="9468" max="9468" width="15.7109375" style="536" customWidth="1"/>
    <col min="9469" max="9470" width="17.28515625" style="536" customWidth="1"/>
    <col min="9471" max="9473" width="9.140625" style="536"/>
    <col min="9474" max="9474" width="11" style="536" customWidth="1"/>
    <col min="9475" max="9475" width="9.140625" style="536"/>
    <col min="9476" max="9476" width="10.5703125" style="536" customWidth="1"/>
    <col min="9477" max="9710" width="9.140625" style="536"/>
    <col min="9711" max="9711" width="35.42578125" style="536" customWidth="1"/>
    <col min="9712" max="9715" width="0" style="536" hidden="1" customWidth="1"/>
    <col min="9716" max="9716" width="11.7109375" style="536" customWidth="1"/>
    <col min="9717" max="9717" width="18.7109375" style="536" customWidth="1"/>
    <col min="9718" max="9718" width="11.7109375" style="536" customWidth="1"/>
    <col min="9719" max="9719" width="15" style="536" customWidth="1"/>
    <col min="9720" max="9720" width="11.7109375" style="536" customWidth="1"/>
    <col min="9721" max="9721" width="17.42578125" style="536" customWidth="1"/>
    <col min="9722" max="9722" width="11.7109375" style="536" customWidth="1"/>
    <col min="9723" max="9723" width="15" style="536" customWidth="1"/>
    <col min="9724" max="9724" width="15.7109375" style="536" customWidth="1"/>
    <col min="9725" max="9726" width="17.28515625" style="536" customWidth="1"/>
    <col min="9727" max="9729" width="9.140625" style="536"/>
    <col min="9730" max="9730" width="11" style="536" customWidth="1"/>
    <col min="9731" max="9731" width="9.140625" style="536"/>
    <col min="9732" max="9732" width="10.5703125" style="536" customWidth="1"/>
    <col min="9733" max="9966" width="9.140625" style="536"/>
    <col min="9967" max="9967" width="35.42578125" style="536" customWidth="1"/>
    <col min="9968" max="9971" width="0" style="536" hidden="1" customWidth="1"/>
    <col min="9972" max="9972" width="11.7109375" style="536" customWidth="1"/>
    <col min="9973" max="9973" width="18.7109375" style="536" customWidth="1"/>
    <col min="9974" max="9974" width="11.7109375" style="536" customWidth="1"/>
    <col min="9975" max="9975" width="15" style="536" customWidth="1"/>
    <col min="9976" max="9976" width="11.7109375" style="536" customWidth="1"/>
    <col min="9977" max="9977" width="17.42578125" style="536" customWidth="1"/>
    <col min="9978" max="9978" width="11.7109375" style="536" customWidth="1"/>
    <col min="9979" max="9979" width="15" style="536" customWidth="1"/>
    <col min="9980" max="9980" width="15.7109375" style="536" customWidth="1"/>
    <col min="9981" max="9982" width="17.28515625" style="536" customWidth="1"/>
    <col min="9983" max="9985" width="9.140625" style="536"/>
    <col min="9986" max="9986" width="11" style="536" customWidth="1"/>
    <col min="9987" max="9987" width="9.140625" style="536"/>
    <col min="9988" max="9988" width="10.5703125" style="536" customWidth="1"/>
    <col min="9989" max="10222" width="9.140625" style="536"/>
    <col min="10223" max="10223" width="35.42578125" style="536" customWidth="1"/>
    <col min="10224" max="10227" width="0" style="536" hidden="1" customWidth="1"/>
    <col min="10228" max="10228" width="11.7109375" style="536" customWidth="1"/>
    <col min="10229" max="10229" width="18.7109375" style="536" customWidth="1"/>
    <col min="10230" max="10230" width="11.7109375" style="536" customWidth="1"/>
    <col min="10231" max="10231" width="15" style="536" customWidth="1"/>
    <col min="10232" max="10232" width="11.7109375" style="536" customWidth="1"/>
    <col min="10233" max="10233" width="17.42578125" style="536" customWidth="1"/>
    <col min="10234" max="10234" width="11.7109375" style="536" customWidth="1"/>
    <col min="10235" max="10235" width="15" style="536" customWidth="1"/>
    <col min="10236" max="10236" width="15.7109375" style="536" customWidth="1"/>
    <col min="10237" max="10238" width="17.28515625" style="536" customWidth="1"/>
    <col min="10239" max="10241" width="9.140625" style="536"/>
    <col min="10242" max="10242" width="11" style="536" customWidth="1"/>
    <col min="10243" max="10243" width="9.140625" style="536"/>
    <col min="10244" max="10244" width="10.5703125" style="536" customWidth="1"/>
    <col min="10245" max="10478" width="9.140625" style="536"/>
    <col min="10479" max="10479" width="35.42578125" style="536" customWidth="1"/>
    <col min="10480" max="10483" width="0" style="536" hidden="1" customWidth="1"/>
    <col min="10484" max="10484" width="11.7109375" style="536" customWidth="1"/>
    <col min="10485" max="10485" width="18.7109375" style="536" customWidth="1"/>
    <col min="10486" max="10486" width="11.7109375" style="536" customWidth="1"/>
    <col min="10487" max="10487" width="15" style="536" customWidth="1"/>
    <col min="10488" max="10488" width="11.7109375" style="536" customWidth="1"/>
    <col min="10489" max="10489" width="17.42578125" style="536" customWidth="1"/>
    <col min="10490" max="10490" width="11.7109375" style="536" customWidth="1"/>
    <col min="10491" max="10491" width="15" style="536" customWidth="1"/>
    <col min="10492" max="10492" width="15.7109375" style="536" customWidth="1"/>
    <col min="10493" max="10494" width="17.28515625" style="536" customWidth="1"/>
    <col min="10495" max="10497" width="9.140625" style="536"/>
    <col min="10498" max="10498" width="11" style="536" customWidth="1"/>
    <col min="10499" max="10499" width="9.140625" style="536"/>
    <col min="10500" max="10500" width="10.5703125" style="536" customWidth="1"/>
    <col min="10501" max="10734" width="9.140625" style="536"/>
    <col min="10735" max="10735" width="35.42578125" style="536" customWidth="1"/>
    <col min="10736" max="10739" width="0" style="536" hidden="1" customWidth="1"/>
    <col min="10740" max="10740" width="11.7109375" style="536" customWidth="1"/>
    <col min="10741" max="10741" width="18.7109375" style="536" customWidth="1"/>
    <col min="10742" max="10742" width="11.7109375" style="536" customWidth="1"/>
    <col min="10743" max="10743" width="15" style="536" customWidth="1"/>
    <col min="10744" max="10744" width="11.7109375" style="536" customWidth="1"/>
    <col min="10745" max="10745" width="17.42578125" style="536" customWidth="1"/>
    <col min="10746" max="10746" width="11.7109375" style="536" customWidth="1"/>
    <col min="10747" max="10747" width="15" style="536" customWidth="1"/>
    <col min="10748" max="10748" width="15.7109375" style="536" customWidth="1"/>
    <col min="10749" max="10750" width="17.28515625" style="536" customWidth="1"/>
    <col min="10751" max="10753" width="9.140625" style="536"/>
    <col min="10754" max="10754" width="11" style="536" customWidth="1"/>
    <col min="10755" max="10755" width="9.140625" style="536"/>
    <col min="10756" max="10756" width="10.5703125" style="536" customWidth="1"/>
    <col min="10757" max="10990" width="9.140625" style="536"/>
    <col min="10991" max="10991" width="35.42578125" style="536" customWidth="1"/>
    <col min="10992" max="10995" width="0" style="536" hidden="1" customWidth="1"/>
    <col min="10996" max="10996" width="11.7109375" style="536" customWidth="1"/>
    <col min="10997" max="10997" width="18.7109375" style="536" customWidth="1"/>
    <col min="10998" max="10998" width="11.7109375" style="536" customWidth="1"/>
    <col min="10999" max="10999" width="15" style="536" customWidth="1"/>
    <col min="11000" max="11000" width="11.7109375" style="536" customWidth="1"/>
    <col min="11001" max="11001" width="17.42578125" style="536" customWidth="1"/>
    <col min="11002" max="11002" width="11.7109375" style="536" customWidth="1"/>
    <col min="11003" max="11003" width="15" style="536" customWidth="1"/>
    <col min="11004" max="11004" width="15.7109375" style="536" customWidth="1"/>
    <col min="11005" max="11006" width="17.28515625" style="536" customWidth="1"/>
    <col min="11007" max="11009" width="9.140625" style="536"/>
    <col min="11010" max="11010" width="11" style="536" customWidth="1"/>
    <col min="11011" max="11011" width="9.140625" style="536"/>
    <col min="11012" max="11012" width="10.5703125" style="536" customWidth="1"/>
    <col min="11013" max="11246" width="9.140625" style="536"/>
    <col min="11247" max="11247" width="35.42578125" style="536" customWidth="1"/>
    <col min="11248" max="11251" width="0" style="536" hidden="1" customWidth="1"/>
    <col min="11252" max="11252" width="11.7109375" style="536" customWidth="1"/>
    <col min="11253" max="11253" width="18.7109375" style="536" customWidth="1"/>
    <col min="11254" max="11254" width="11.7109375" style="536" customWidth="1"/>
    <col min="11255" max="11255" width="15" style="536" customWidth="1"/>
    <col min="11256" max="11256" width="11.7109375" style="536" customWidth="1"/>
    <col min="11257" max="11257" width="17.42578125" style="536" customWidth="1"/>
    <col min="11258" max="11258" width="11.7109375" style="536" customWidth="1"/>
    <col min="11259" max="11259" width="15" style="536" customWidth="1"/>
    <col min="11260" max="11260" width="15.7109375" style="536" customWidth="1"/>
    <col min="11261" max="11262" width="17.28515625" style="536" customWidth="1"/>
    <col min="11263" max="11265" width="9.140625" style="536"/>
    <col min="11266" max="11266" width="11" style="536" customWidth="1"/>
    <col min="11267" max="11267" width="9.140625" style="536"/>
    <col min="11268" max="11268" width="10.5703125" style="536" customWidth="1"/>
    <col min="11269" max="11502" width="9.140625" style="536"/>
    <col min="11503" max="11503" width="35.42578125" style="536" customWidth="1"/>
    <col min="11504" max="11507" width="0" style="536" hidden="1" customWidth="1"/>
    <col min="11508" max="11508" width="11.7109375" style="536" customWidth="1"/>
    <col min="11509" max="11509" width="18.7109375" style="536" customWidth="1"/>
    <col min="11510" max="11510" width="11.7109375" style="536" customWidth="1"/>
    <col min="11511" max="11511" width="15" style="536" customWidth="1"/>
    <col min="11512" max="11512" width="11.7109375" style="536" customWidth="1"/>
    <col min="11513" max="11513" width="17.42578125" style="536" customWidth="1"/>
    <col min="11514" max="11514" width="11.7109375" style="536" customWidth="1"/>
    <col min="11515" max="11515" width="15" style="536" customWidth="1"/>
    <col min="11516" max="11516" width="15.7109375" style="536" customWidth="1"/>
    <col min="11517" max="11518" width="17.28515625" style="536" customWidth="1"/>
    <col min="11519" max="11521" width="9.140625" style="536"/>
    <col min="11522" max="11522" width="11" style="536" customWidth="1"/>
    <col min="11523" max="11523" width="9.140625" style="536"/>
    <col min="11524" max="11524" width="10.5703125" style="536" customWidth="1"/>
    <col min="11525" max="11758" width="9.140625" style="536"/>
    <col min="11759" max="11759" width="35.42578125" style="536" customWidth="1"/>
    <col min="11760" max="11763" width="0" style="536" hidden="1" customWidth="1"/>
    <col min="11764" max="11764" width="11.7109375" style="536" customWidth="1"/>
    <col min="11765" max="11765" width="18.7109375" style="536" customWidth="1"/>
    <col min="11766" max="11766" width="11.7109375" style="536" customWidth="1"/>
    <col min="11767" max="11767" width="15" style="536" customWidth="1"/>
    <col min="11768" max="11768" width="11.7109375" style="536" customWidth="1"/>
    <col min="11769" max="11769" width="17.42578125" style="536" customWidth="1"/>
    <col min="11770" max="11770" width="11.7109375" style="536" customWidth="1"/>
    <col min="11771" max="11771" width="15" style="536" customWidth="1"/>
    <col min="11772" max="11772" width="15.7109375" style="536" customWidth="1"/>
    <col min="11773" max="11774" width="17.28515625" style="536" customWidth="1"/>
    <col min="11775" max="11777" width="9.140625" style="536"/>
    <col min="11778" max="11778" width="11" style="536" customWidth="1"/>
    <col min="11779" max="11779" width="9.140625" style="536"/>
    <col min="11780" max="11780" width="10.5703125" style="536" customWidth="1"/>
    <col min="11781" max="12014" width="9.140625" style="536"/>
    <col min="12015" max="12015" width="35.42578125" style="536" customWidth="1"/>
    <col min="12016" max="12019" width="0" style="536" hidden="1" customWidth="1"/>
    <col min="12020" max="12020" width="11.7109375" style="536" customWidth="1"/>
    <col min="12021" max="12021" width="18.7109375" style="536" customWidth="1"/>
    <col min="12022" max="12022" width="11.7109375" style="536" customWidth="1"/>
    <col min="12023" max="12023" width="15" style="536" customWidth="1"/>
    <col min="12024" max="12024" width="11.7109375" style="536" customWidth="1"/>
    <col min="12025" max="12025" width="17.42578125" style="536" customWidth="1"/>
    <col min="12026" max="12026" width="11.7109375" style="536" customWidth="1"/>
    <col min="12027" max="12027" width="15" style="536" customWidth="1"/>
    <col min="12028" max="12028" width="15.7109375" style="536" customWidth="1"/>
    <col min="12029" max="12030" width="17.28515625" style="536" customWidth="1"/>
    <col min="12031" max="12033" width="9.140625" style="536"/>
    <col min="12034" max="12034" width="11" style="536" customWidth="1"/>
    <col min="12035" max="12035" width="9.140625" style="536"/>
    <col min="12036" max="12036" width="10.5703125" style="536" customWidth="1"/>
    <col min="12037" max="12270" width="9.140625" style="536"/>
    <col min="12271" max="12271" width="35.42578125" style="536" customWidth="1"/>
    <col min="12272" max="12275" width="0" style="536" hidden="1" customWidth="1"/>
    <col min="12276" max="12276" width="11.7109375" style="536" customWidth="1"/>
    <col min="12277" max="12277" width="18.7109375" style="536" customWidth="1"/>
    <col min="12278" max="12278" width="11.7109375" style="536" customWidth="1"/>
    <col min="12279" max="12279" width="15" style="536" customWidth="1"/>
    <col min="12280" max="12280" width="11.7109375" style="536" customWidth="1"/>
    <col min="12281" max="12281" width="17.42578125" style="536" customWidth="1"/>
    <col min="12282" max="12282" width="11.7109375" style="536" customWidth="1"/>
    <col min="12283" max="12283" width="15" style="536" customWidth="1"/>
    <col min="12284" max="12284" width="15.7109375" style="536" customWidth="1"/>
    <col min="12285" max="12286" width="17.28515625" style="536" customWidth="1"/>
    <col min="12287" max="12289" width="9.140625" style="536"/>
    <col min="12290" max="12290" width="11" style="536" customWidth="1"/>
    <col min="12291" max="12291" width="9.140625" style="536"/>
    <col min="12292" max="12292" width="10.5703125" style="536" customWidth="1"/>
    <col min="12293" max="12526" width="9.140625" style="536"/>
    <col min="12527" max="12527" width="35.42578125" style="536" customWidth="1"/>
    <col min="12528" max="12531" width="0" style="536" hidden="1" customWidth="1"/>
    <col min="12532" max="12532" width="11.7109375" style="536" customWidth="1"/>
    <col min="12533" max="12533" width="18.7109375" style="536" customWidth="1"/>
    <col min="12534" max="12534" width="11.7109375" style="536" customWidth="1"/>
    <col min="12535" max="12535" width="15" style="536" customWidth="1"/>
    <col min="12536" max="12536" width="11.7109375" style="536" customWidth="1"/>
    <col min="12537" max="12537" width="17.42578125" style="536" customWidth="1"/>
    <col min="12538" max="12538" width="11.7109375" style="536" customWidth="1"/>
    <col min="12539" max="12539" width="15" style="536" customWidth="1"/>
    <col min="12540" max="12540" width="15.7109375" style="536" customWidth="1"/>
    <col min="12541" max="12542" width="17.28515625" style="536" customWidth="1"/>
    <col min="12543" max="12545" width="9.140625" style="536"/>
    <col min="12546" max="12546" width="11" style="536" customWidth="1"/>
    <col min="12547" max="12547" width="9.140625" style="536"/>
    <col min="12548" max="12548" width="10.5703125" style="536" customWidth="1"/>
    <col min="12549" max="12782" width="9.140625" style="536"/>
    <col min="12783" max="12783" width="35.42578125" style="536" customWidth="1"/>
    <col min="12784" max="12787" width="0" style="536" hidden="1" customWidth="1"/>
    <col min="12788" max="12788" width="11.7109375" style="536" customWidth="1"/>
    <col min="12789" max="12789" width="18.7109375" style="536" customWidth="1"/>
    <col min="12790" max="12790" width="11.7109375" style="536" customWidth="1"/>
    <col min="12791" max="12791" width="15" style="536" customWidth="1"/>
    <col min="12792" max="12792" width="11.7109375" style="536" customWidth="1"/>
    <col min="12793" max="12793" width="17.42578125" style="536" customWidth="1"/>
    <col min="12794" max="12794" width="11.7109375" style="536" customWidth="1"/>
    <col min="12795" max="12795" width="15" style="536" customWidth="1"/>
    <col min="12796" max="12796" width="15.7109375" style="536" customWidth="1"/>
    <col min="12797" max="12798" width="17.28515625" style="536" customWidth="1"/>
    <col min="12799" max="12801" width="9.140625" style="536"/>
    <col min="12802" max="12802" width="11" style="536" customWidth="1"/>
    <col min="12803" max="12803" width="9.140625" style="536"/>
    <col min="12804" max="12804" width="10.5703125" style="536" customWidth="1"/>
    <col min="12805" max="13038" width="9.140625" style="536"/>
    <col min="13039" max="13039" width="35.42578125" style="536" customWidth="1"/>
    <col min="13040" max="13043" width="0" style="536" hidden="1" customWidth="1"/>
    <col min="13044" max="13044" width="11.7109375" style="536" customWidth="1"/>
    <col min="13045" max="13045" width="18.7109375" style="536" customWidth="1"/>
    <col min="13046" max="13046" width="11.7109375" style="536" customWidth="1"/>
    <col min="13047" max="13047" width="15" style="536" customWidth="1"/>
    <col min="13048" max="13048" width="11.7109375" style="536" customWidth="1"/>
    <col min="13049" max="13049" width="17.42578125" style="536" customWidth="1"/>
    <col min="13050" max="13050" width="11.7109375" style="536" customWidth="1"/>
    <col min="13051" max="13051" width="15" style="536" customWidth="1"/>
    <col min="13052" max="13052" width="15.7109375" style="536" customWidth="1"/>
    <col min="13053" max="13054" width="17.28515625" style="536" customWidth="1"/>
    <col min="13055" max="13057" width="9.140625" style="536"/>
    <col min="13058" max="13058" width="11" style="536" customWidth="1"/>
    <col min="13059" max="13059" width="9.140625" style="536"/>
    <col min="13060" max="13060" width="10.5703125" style="536" customWidth="1"/>
    <col min="13061" max="13294" width="9.140625" style="536"/>
    <col min="13295" max="13295" width="35.42578125" style="536" customWidth="1"/>
    <col min="13296" max="13299" width="0" style="536" hidden="1" customWidth="1"/>
    <col min="13300" max="13300" width="11.7109375" style="536" customWidth="1"/>
    <col min="13301" max="13301" width="18.7109375" style="536" customWidth="1"/>
    <col min="13302" max="13302" width="11.7109375" style="536" customWidth="1"/>
    <col min="13303" max="13303" width="15" style="536" customWidth="1"/>
    <col min="13304" max="13304" width="11.7109375" style="536" customWidth="1"/>
    <col min="13305" max="13305" width="17.42578125" style="536" customWidth="1"/>
    <col min="13306" max="13306" width="11.7109375" style="536" customWidth="1"/>
    <col min="13307" max="13307" width="15" style="536" customWidth="1"/>
    <col min="13308" max="13308" width="15.7109375" style="536" customWidth="1"/>
    <col min="13309" max="13310" width="17.28515625" style="536" customWidth="1"/>
    <col min="13311" max="13313" width="9.140625" style="536"/>
    <col min="13314" max="13314" width="11" style="536" customWidth="1"/>
    <col min="13315" max="13315" width="9.140625" style="536"/>
    <col min="13316" max="13316" width="10.5703125" style="536" customWidth="1"/>
    <col min="13317" max="13550" width="9.140625" style="536"/>
    <col min="13551" max="13551" width="35.42578125" style="536" customWidth="1"/>
    <col min="13552" max="13555" width="0" style="536" hidden="1" customWidth="1"/>
    <col min="13556" max="13556" width="11.7109375" style="536" customWidth="1"/>
    <col min="13557" max="13557" width="18.7109375" style="536" customWidth="1"/>
    <col min="13558" max="13558" width="11.7109375" style="536" customWidth="1"/>
    <col min="13559" max="13559" width="15" style="536" customWidth="1"/>
    <col min="13560" max="13560" width="11.7109375" style="536" customWidth="1"/>
    <col min="13561" max="13561" width="17.42578125" style="536" customWidth="1"/>
    <col min="13562" max="13562" width="11.7109375" style="536" customWidth="1"/>
    <col min="13563" max="13563" width="15" style="536" customWidth="1"/>
    <col min="13564" max="13564" width="15.7109375" style="536" customWidth="1"/>
    <col min="13565" max="13566" width="17.28515625" style="536" customWidth="1"/>
    <col min="13567" max="13569" width="9.140625" style="536"/>
    <col min="13570" max="13570" width="11" style="536" customWidth="1"/>
    <col min="13571" max="13571" width="9.140625" style="536"/>
    <col min="13572" max="13572" width="10.5703125" style="536" customWidth="1"/>
    <col min="13573" max="13806" width="9.140625" style="536"/>
    <col min="13807" max="13807" width="35.42578125" style="536" customWidth="1"/>
    <col min="13808" max="13811" width="0" style="536" hidden="1" customWidth="1"/>
    <col min="13812" max="13812" width="11.7109375" style="536" customWidth="1"/>
    <col min="13813" max="13813" width="18.7109375" style="536" customWidth="1"/>
    <col min="13814" max="13814" width="11.7109375" style="536" customWidth="1"/>
    <col min="13815" max="13815" width="15" style="536" customWidth="1"/>
    <col min="13816" max="13816" width="11.7109375" style="536" customWidth="1"/>
    <col min="13817" max="13817" width="17.42578125" style="536" customWidth="1"/>
    <col min="13818" max="13818" width="11.7109375" style="536" customWidth="1"/>
    <col min="13819" max="13819" width="15" style="536" customWidth="1"/>
    <col min="13820" max="13820" width="15.7109375" style="536" customWidth="1"/>
    <col min="13821" max="13822" width="17.28515625" style="536" customWidth="1"/>
    <col min="13823" max="13825" width="9.140625" style="536"/>
    <col min="13826" max="13826" width="11" style="536" customWidth="1"/>
    <col min="13827" max="13827" width="9.140625" style="536"/>
    <col min="13828" max="13828" width="10.5703125" style="536" customWidth="1"/>
    <col min="13829" max="14062" width="9.140625" style="536"/>
    <col min="14063" max="14063" width="35.42578125" style="536" customWidth="1"/>
    <col min="14064" max="14067" width="0" style="536" hidden="1" customWidth="1"/>
    <col min="14068" max="14068" width="11.7109375" style="536" customWidth="1"/>
    <col min="14069" max="14069" width="18.7109375" style="536" customWidth="1"/>
    <col min="14070" max="14070" width="11.7109375" style="536" customWidth="1"/>
    <col min="14071" max="14071" width="15" style="536" customWidth="1"/>
    <col min="14072" max="14072" width="11.7109375" style="536" customWidth="1"/>
    <col min="14073" max="14073" width="17.42578125" style="536" customWidth="1"/>
    <col min="14074" max="14074" width="11.7109375" style="536" customWidth="1"/>
    <col min="14075" max="14075" width="15" style="536" customWidth="1"/>
    <col min="14076" max="14076" width="15.7109375" style="536" customWidth="1"/>
    <col min="14077" max="14078" width="17.28515625" style="536" customWidth="1"/>
    <col min="14079" max="14081" width="9.140625" style="536"/>
    <col min="14082" max="14082" width="11" style="536" customWidth="1"/>
    <col min="14083" max="14083" width="9.140625" style="536"/>
    <col min="14084" max="14084" width="10.5703125" style="536" customWidth="1"/>
    <col min="14085" max="14318" width="9.140625" style="536"/>
    <col min="14319" max="14319" width="35.42578125" style="536" customWidth="1"/>
    <col min="14320" max="14323" width="0" style="536" hidden="1" customWidth="1"/>
    <col min="14324" max="14324" width="11.7109375" style="536" customWidth="1"/>
    <col min="14325" max="14325" width="18.7109375" style="536" customWidth="1"/>
    <col min="14326" max="14326" width="11.7109375" style="536" customWidth="1"/>
    <col min="14327" max="14327" width="15" style="536" customWidth="1"/>
    <col min="14328" max="14328" width="11.7109375" style="536" customWidth="1"/>
    <col min="14329" max="14329" width="17.42578125" style="536" customWidth="1"/>
    <col min="14330" max="14330" width="11.7109375" style="536" customWidth="1"/>
    <col min="14331" max="14331" width="15" style="536" customWidth="1"/>
    <col min="14332" max="14332" width="15.7109375" style="536" customWidth="1"/>
    <col min="14333" max="14334" width="17.28515625" style="536" customWidth="1"/>
    <col min="14335" max="14337" width="9.140625" style="536"/>
    <col min="14338" max="14338" width="11" style="536" customWidth="1"/>
    <col min="14339" max="14339" width="9.140625" style="536"/>
    <col min="14340" max="14340" width="10.5703125" style="536" customWidth="1"/>
    <col min="14341" max="14574" width="9.140625" style="536"/>
    <col min="14575" max="14575" width="35.42578125" style="536" customWidth="1"/>
    <col min="14576" max="14579" width="0" style="536" hidden="1" customWidth="1"/>
    <col min="14580" max="14580" width="11.7109375" style="536" customWidth="1"/>
    <col min="14581" max="14581" width="18.7109375" style="536" customWidth="1"/>
    <col min="14582" max="14582" width="11.7109375" style="536" customWidth="1"/>
    <col min="14583" max="14583" width="15" style="536" customWidth="1"/>
    <col min="14584" max="14584" width="11.7109375" style="536" customWidth="1"/>
    <col min="14585" max="14585" width="17.42578125" style="536" customWidth="1"/>
    <col min="14586" max="14586" width="11.7109375" style="536" customWidth="1"/>
    <col min="14587" max="14587" width="15" style="536" customWidth="1"/>
    <col min="14588" max="14588" width="15.7109375" style="536" customWidth="1"/>
    <col min="14589" max="14590" width="17.28515625" style="536" customWidth="1"/>
    <col min="14591" max="14593" width="9.140625" style="536"/>
    <col min="14594" max="14594" width="11" style="536" customWidth="1"/>
    <col min="14595" max="14595" width="9.140625" style="536"/>
    <col min="14596" max="14596" width="10.5703125" style="536" customWidth="1"/>
    <col min="14597" max="14830" width="9.140625" style="536"/>
    <col min="14831" max="14831" width="35.42578125" style="536" customWidth="1"/>
    <col min="14832" max="14835" width="0" style="536" hidden="1" customWidth="1"/>
    <col min="14836" max="14836" width="11.7109375" style="536" customWidth="1"/>
    <col min="14837" max="14837" width="18.7109375" style="536" customWidth="1"/>
    <col min="14838" max="14838" width="11.7109375" style="536" customWidth="1"/>
    <col min="14839" max="14839" width="15" style="536" customWidth="1"/>
    <col min="14840" max="14840" width="11.7109375" style="536" customWidth="1"/>
    <col min="14841" max="14841" width="17.42578125" style="536" customWidth="1"/>
    <col min="14842" max="14842" width="11.7109375" style="536" customWidth="1"/>
    <col min="14843" max="14843" width="15" style="536" customWidth="1"/>
    <col min="14844" max="14844" width="15.7109375" style="536" customWidth="1"/>
    <col min="14845" max="14846" width="17.28515625" style="536" customWidth="1"/>
    <col min="14847" max="14849" width="9.140625" style="536"/>
    <col min="14850" max="14850" width="11" style="536" customWidth="1"/>
    <col min="14851" max="14851" width="9.140625" style="536"/>
    <col min="14852" max="14852" width="10.5703125" style="536" customWidth="1"/>
    <col min="14853" max="15086" width="9.140625" style="536"/>
    <col min="15087" max="15087" width="35.42578125" style="536" customWidth="1"/>
    <col min="15088" max="15091" width="0" style="536" hidden="1" customWidth="1"/>
    <col min="15092" max="15092" width="11.7109375" style="536" customWidth="1"/>
    <col min="15093" max="15093" width="18.7109375" style="536" customWidth="1"/>
    <col min="15094" max="15094" width="11.7109375" style="536" customWidth="1"/>
    <col min="15095" max="15095" width="15" style="536" customWidth="1"/>
    <col min="15096" max="15096" width="11.7109375" style="536" customWidth="1"/>
    <col min="15097" max="15097" width="17.42578125" style="536" customWidth="1"/>
    <col min="15098" max="15098" width="11.7109375" style="536" customWidth="1"/>
    <col min="15099" max="15099" width="15" style="536" customWidth="1"/>
    <col min="15100" max="15100" width="15.7109375" style="536" customWidth="1"/>
    <col min="15101" max="15102" width="17.28515625" style="536" customWidth="1"/>
    <col min="15103" max="15105" width="9.140625" style="536"/>
    <col min="15106" max="15106" width="11" style="536" customWidth="1"/>
    <col min="15107" max="15107" width="9.140625" style="536"/>
    <col min="15108" max="15108" width="10.5703125" style="536" customWidth="1"/>
    <col min="15109" max="15342" width="9.140625" style="536"/>
    <col min="15343" max="15343" width="35.42578125" style="536" customWidth="1"/>
    <col min="15344" max="15347" width="0" style="536" hidden="1" customWidth="1"/>
    <col min="15348" max="15348" width="11.7109375" style="536" customWidth="1"/>
    <col min="15349" max="15349" width="18.7109375" style="536" customWidth="1"/>
    <col min="15350" max="15350" width="11.7109375" style="536" customWidth="1"/>
    <col min="15351" max="15351" width="15" style="536" customWidth="1"/>
    <col min="15352" max="15352" width="11.7109375" style="536" customWidth="1"/>
    <col min="15353" max="15353" width="17.42578125" style="536" customWidth="1"/>
    <col min="15354" max="15354" width="11.7109375" style="536" customWidth="1"/>
    <col min="15355" max="15355" width="15" style="536" customWidth="1"/>
    <col min="15356" max="15356" width="15.7109375" style="536" customWidth="1"/>
    <col min="15357" max="15358" width="17.28515625" style="536" customWidth="1"/>
    <col min="15359" max="15361" width="9.140625" style="536"/>
    <col min="15362" max="15362" width="11" style="536" customWidth="1"/>
    <col min="15363" max="15363" width="9.140625" style="536"/>
    <col min="15364" max="15364" width="10.5703125" style="536" customWidth="1"/>
    <col min="15365" max="15598" width="9.140625" style="536"/>
    <col min="15599" max="15599" width="35.42578125" style="536" customWidth="1"/>
    <col min="15600" max="15603" width="0" style="536" hidden="1" customWidth="1"/>
    <col min="15604" max="15604" width="11.7109375" style="536" customWidth="1"/>
    <col min="15605" max="15605" width="18.7109375" style="536" customWidth="1"/>
    <col min="15606" max="15606" width="11.7109375" style="536" customWidth="1"/>
    <col min="15607" max="15607" width="15" style="536" customWidth="1"/>
    <col min="15608" max="15608" width="11.7109375" style="536" customWidth="1"/>
    <col min="15609" max="15609" width="17.42578125" style="536" customWidth="1"/>
    <col min="15610" max="15610" width="11.7109375" style="536" customWidth="1"/>
    <col min="15611" max="15611" width="15" style="536" customWidth="1"/>
    <col min="15612" max="15612" width="15.7109375" style="536" customWidth="1"/>
    <col min="15613" max="15614" width="17.28515625" style="536" customWidth="1"/>
    <col min="15615" max="15617" width="9.140625" style="536"/>
    <col min="15618" max="15618" width="11" style="536" customWidth="1"/>
    <col min="15619" max="15619" width="9.140625" style="536"/>
    <col min="15620" max="15620" width="10.5703125" style="536" customWidth="1"/>
    <col min="15621" max="15854" width="9.140625" style="536"/>
    <col min="15855" max="15855" width="35.42578125" style="536" customWidth="1"/>
    <col min="15856" max="15859" width="0" style="536" hidden="1" customWidth="1"/>
    <col min="15860" max="15860" width="11.7109375" style="536" customWidth="1"/>
    <col min="15861" max="15861" width="18.7109375" style="536" customWidth="1"/>
    <col min="15862" max="15862" width="11.7109375" style="536" customWidth="1"/>
    <col min="15863" max="15863" width="15" style="536" customWidth="1"/>
    <col min="15864" max="15864" width="11.7109375" style="536" customWidth="1"/>
    <col min="15865" max="15865" width="17.42578125" style="536" customWidth="1"/>
    <col min="15866" max="15866" width="11.7109375" style="536" customWidth="1"/>
    <col min="15867" max="15867" width="15" style="536" customWidth="1"/>
    <col min="15868" max="15868" width="15.7109375" style="536" customWidth="1"/>
    <col min="15869" max="15870" width="17.28515625" style="536" customWidth="1"/>
    <col min="15871" max="15873" width="9.140625" style="536"/>
    <col min="15874" max="15874" width="11" style="536" customWidth="1"/>
    <col min="15875" max="15875" width="9.140625" style="536"/>
    <col min="15876" max="15876" width="10.5703125" style="536" customWidth="1"/>
    <col min="15877" max="16110" width="9.140625" style="536"/>
    <col min="16111" max="16111" width="35.42578125" style="536" customWidth="1"/>
    <col min="16112" max="16115" width="0" style="536" hidden="1" customWidth="1"/>
    <col min="16116" max="16116" width="11.7109375" style="536" customWidth="1"/>
    <col min="16117" max="16117" width="18.7109375" style="536" customWidth="1"/>
    <col min="16118" max="16118" width="11.7109375" style="536" customWidth="1"/>
    <col min="16119" max="16119" width="15" style="536" customWidth="1"/>
    <col min="16120" max="16120" width="11.7109375" style="536" customWidth="1"/>
    <col min="16121" max="16121" width="17.42578125" style="536" customWidth="1"/>
    <col min="16122" max="16122" width="11.7109375" style="536" customWidth="1"/>
    <col min="16123" max="16123" width="15" style="536" customWidth="1"/>
    <col min="16124" max="16124" width="15.7109375" style="536" customWidth="1"/>
    <col min="16125" max="16126" width="17.28515625" style="536" customWidth="1"/>
    <col min="16127" max="16129" width="9.140625" style="536"/>
    <col min="16130" max="16130" width="11" style="536" customWidth="1"/>
    <col min="16131" max="16131" width="9.140625" style="536"/>
    <col min="16132" max="16132" width="10.5703125" style="536" customWidth="1"/>
    <col min="16133" max="16384" width="9.140625" style="536"/>
  </cols>
  <sheetData>
    <row r="1" spans="2:22" ht="14.25" x14ac:dyDescent="0.2">
      <c r="N1" s="1390" t="s">
        <v>291</v>
      </c>
      <c r="O1" s="1390"/>
      <c r="P1" s="1390"/>
    </row>
    <row r="3" spans="2:22" ht="23.25" customHeight="1" x14ac:dyDescent="0.2">
      <c r="B3" s="1391" t="s">
        <v>280</v>
      </c>
      <c r="C3" s="1391"/>
      <c r="D3" s="1391"/>
      <c r="E3" s="1391"/>
      <c r="F3" s="1391"/>
      <c r="G3" s="1391"/>
      <c r="H3" s="1391"/>
      <c r="I3" s="1391"/>
      <c r="J3" s="1391"/>
      <c r="K3" s="1391"/>
      <c r="L3" s="1391"/>
      <c r="M3" s="1391"/>
      <c r="N3" s="1391"/>
      <c r="O3" s="1391"/>
      <c r="P3" s="1391"/>
    </row>
    <row r="4" spans="2:22" ht="13.5" thickBot="1" x14ac:dyDescent="0.25"/>
    <row r="5" spans="2:22" ht="13.5" thickBot="1" x14ac:dyDescent="0.25">
      <c r="B5" s="1392" t="s">
        <v>170</v>
      </c>
      <c r="C5" s="1395" t="s">
        <v>281</v>
      </c>
      <c r="D5" s="1396"/>
      <c r="E5" s="1396"/>
      <c r="F5" s="1397"/>
      <c r="G5" s="1397"/>
      <c r="H5" s="1398"/>
      <c r="I5" s="1398"/>
      <c r="J5" s="1395" t="s">
        <v>282</v>
      </c>
      <c r="K5" s="1396"/>
      <c r="L5" s="1396"/>
      <c r="M5" s="1397"/>
      <c r="N5" s="1397"/>
      <c r="O5" s="1398"/>
      <c r="P5" s="1398"/>
      <c r="Q5" s="715"/>
    </row>
    <row r="6" spans="2:22" x14ac:dyDescent="0.2">
      <c r="B6" s="1393"/>
      <c r="C6" s="1399" t="s">
        <v>283</v>
      </c>
      <c r="D6" s="1400"/>
      <c r="E6" s="1400"/>
      <c r="F6" s="1401"/>
      <c r="G6" s="1401" t="s">
        <v>284</v>
      </c>
      <c r="H6" s="1402"/>
      <c r="I6" s="1402"/>
      <c r="J6" s="1399" t="s">
        <v>283</v>
      </c>
      <c r="K6" s="1400"/>
      <c r="L6" s="1400"/>
      <c r="M6" s="1401"/>
      <c r="N6" s="1401" t="s">
        <v>284</v>
      </c>
      <c r="O6" s="1402"/>
      <c r="P6" s="1402"/>
      <c r="Q6" s="716"/>
    </row>
    <row r="7" spans="2:22" ht="64.5" thickBot="1" x14ac:dyDescent="0.25">
      <c r="B7" s="1394"/>
      <c r="C7" s="717" t="s">
        <v>285</v>
      </c>
      <c r="D7" s="718" t="s">
        <v>286</v>
      </c>
      <c r="E7" s="718" t="s">
        <v>287</v>
      </c>
      <c r="F7" s="719" t="s">
        <v>288</v>
      </c>
      <c r="G7" s="720" t="s">
        <v>285</v>
      </c>
      <c r="H7" s="719" t="s">
        <v>289</v>
      </c>
      <c r="I7" s="719" t="s">
        <v>290</v>
      </c>
      <c r="J7" s="717" t="s">
        <v>285</v>
      </c>
      <c r="K7" s="718" t="s">
        <v>286</v>
      </c>
      <c r="L7" s="720" t="s">
        <v>287</v>
      </c>
      <c r="M7" s="719" t="s">
        <v>288</v>
      </c>
      <c r="N7" s="720" t="s">
        <v>285</v>
      </c>
      <c r="O7" s="719" t="s">
        <v>289</v>
      </c>
      <c r="P7" s="719" t="s">
        <v>290</v>
      </c>
      <c r="Q7" s="716"/>
    </row>
    <row r="8" spans="2:22" x14ac:dyDescent="0.2">
      <c r="B8" s="721" t="s">
        <v>176</v>
      </c>
      <c r="C8" s="722">
        <v>6.6000000000000003E-2</v>
      </c>
      <c r="D8" s="723">
        <v>5.14</v>
      </c>
      <c r="E8" s="723">
        <v>4.08</v>
      </c>
      <c r="F8" s="723">
        <v>3.3499999999999996</v>
      </c>
      <c r="G8" s="724">
        <v>5.8018883082407831E-2</v>
      </c>
      <c r="H8" s="725">
        <v>6.0068883082407831</v>
      </c>
      <c r="I8" s="725">
        <v>5.7418883082407834</v>
      </c>
      <c r="J8" s="722">
        <v>5.5999999999999994E-2</v>
      </c>
      <c r="K8" s="723">
        <v>3.9099999999999997</v>
      </c>
      <c r="L8" s="723">
        <v>2.6499999999999995</v>
      </c>
      <c r="M8" s="723">
        <v>1.8499999999999996</v>
      </c>
      <c r="N8" s="724">
        <v>5.325656255935745E-2</v>
      </c>
      <c r="O8" s="725">
        <v>5.6936562559357453</v>
      </c>
      <c r="P8" s="725">
        <v>5.4076562559357448</v>
      </c>
      <c r="Q8" s="726"/>
      <c r="S8" s="727"/>
      <c r="T8" s="727"/>
      <c r="V8" s="727"/>
    </row>
    <row r="9" spans="2:22" x14ac:dyDescent="0.2">
      <c r="B9" s="728" t="s">
        <v>177</v>
      </c>
      <c r="C9" s="729">
        <v>6.2267630423481914E-2</v>
      </c>
      <c r="D9" s="723">
        <v>4.7667630423481917</v>
      </c>
      <c r="E9" s="723">
        <v>3.7067630423481917</v>
      </c>
      <c r="F9" s="723">
        <v>2.9767630423481917</v>
      </c>
      <c r="G9" s="730">
        <v>5.6249844787301051E-2</v>
      </c>
      <c r="H9" s="725">
        <v>5.8299844787301049</v>
      </c>
      <c r="I9" s="725">
        <v>5.5649844787301053</v>
      </c>
      <c r="J9" s="729">
        <v>5.8702516883653723E-2</v>
      </c>
      <c r="K9" s="723">
        <v>4.1802516883653729</v>
      </c>
      <c r="L9" s="723">
        <v>2.9202516883653726</v>
      </c>
      <c r="M9" s="723">
        <v>2.1202516883653724</v>
      </c>
      <c r="N9" s="730">
        <v>4.9894079590140736E-2</v>
      </c>
      <c r="O9" s="725">
        <v>5.3574079590140737</v>
      </c>
      <c r="P9" s="725">
        <v>5.0714079590140742</v>
      </c>
      <c r="Q9" s="726"/>
      <c r="S9" s="727"/>
      <c r="T9" s="727"/>
    </row>
    <row r="10" spans="2:22" x14ac:dyDescent="0.2">
      <c r="B10" s="728" t="s">
        <v>178</v>
      </c>
      <c r="C10" s="729">
        <v>6.8600000000000008E-2</v>
      </c>
      <c r="D10" s="723">
        <v>5.4</v>
      </c>
      <c r="E10" s="723">
        <v>4.34</v>
      </c>
      <c r="F10" s="723">
        <v>3.6100000000000003</v>
      </c>
      <c r="G10" s="730">
        <v>6.2760404883927257E-2</v>
      </c>
      <c r="H10" s="725">
        <v>6.4810404883927255</v>
      </c>
      <c r="I10" s="725">
        <v>6.2160404883927258</v>
      </c>
      <c r="J10" s="729">
        <v>6.3099999999999989E-2</v>
      </c>
      <c r="K10" s="723">
        <v>4.6199999999999992</v>
      </c>
      <c r="L10" s="723">
        <v>3.359999999999999</v>
      </c>
      <c r="M10" s="723">
        <v>2.5599999999999992</v>
      </c>
      <c r="N10" s="730">
        <v>5.7890690093798235E-2</v>
      </c>
      <c r="O10" s="725">
        <v>6.1570690093798239</v>
      </c>
      <c r="P10" s="725">
        <v>5.8710690093798235</v>
      </c>
      <c r="Q10" s="726"/>
      <c r="S10" s="727"/>
      <c r="T10" s="727"/>
    </row>
    <row r="11" spans="2:22" ht="25.5" x14ac:dyDescent="0.2">
      <c r="B11" s="728" t="s">
        <v>265</v>
      </c>
      <c r="C11" s="729">
        <v>6.5804395675989433E-2</v>
      </c>
      <c r="D11" s="723">
        <v>5.1204395675989431</v>
      </c>
      <c r="E11" s="723">
        <v>4.0604395675989426</v>
      </c>
      <c r="F11" s="723">
        <v>3.3304395675989431</v>
      </c>
      <c r="G11" s="730">
        <v>6.0437486813472975E-2</v>
      </c>
      <c r="H11" s="725">
        <v>6.2487486813472977</v>
      </c>
      <c r="I11" s="725">
        <v>5.983748681347298</v>
      </c>
      <c r="J11" s="729">
        <v>5.8783770704571747E-2</v>
      </c>
      <c r="K11" s="723">
        <v>4.1883770704571752</v>
      </c>
      <c r="L11" s="723">
        <v>2.928377070457175</v>
      </c>
      <c r="M11" s="723">
        <v>2.1283770704571747</v>
      </c>
      <c r="N11" s="730">
        <v>5.3438516453574829E-2</v>
      </c>
      <c r="O11" s="725">
        <v>5.7118516453574832</v>
      </c>
      <c r="P11" s="725">
        <v>5.4258516453574828</v>
      </c>
      <c r="Q11" s="726"/>
      <c r="S11" s="727"/>
      <c r="T11" s="727"/>
    </row>
    <row r="12" spans="2:22" x14ac:dyDescent="0.2">
      <c r="B12" s="728" t="s">
        <v>180</v>
      </c>
      <c r="C12" s="729">
        <v>6.8400000000000002E-2</v>
      </c>
      <c r="D12" s="723">
        <v>5.38</v>
      </c>
      <c r="E12" s="723">
        <v>4.32</v>
      </c>
      <c r="F12" s="723">
        <v>3.59</v>
      </c>
      <c r="G12" s="730">
        <v>6.0106874728280558E-2</v>
      </c>
      <c r="H12" s="725">
        <v>6.2156874728280558</v>
      </c>
      <c r="I12" s="725">
        <v>5.9506874728280561</v>
      </c>
      <c r="J12" s="729">
        <v>6.7400000000000002E-2</v>
      </c>
      <c r="K12" s="723">
        <v>5.0500000000000007</v>
      </c>
      <c r="L12" s="723">
        <v>3.7900000000000005</v>
      </c>
      <c r="M12" s="723">
        <v>2.99</v>
      </c>
      <c r="N12" s="730">
        <v>5.2818134446943582E-2</v>
      </c>
      <c r="O12" s="725">
        <v>5.6498134446943586</v>
      </c>
      <c r="P12" s="725">
        <v>5.3638134446943582</v>
      </c>
      <c r="Q12" s="726"/>
      <c r="S12" s="727"/>
      <c r="T12" s="727"/>
    </row>
    <row r="13" spans="2:22" ht="39" thickBot="1" x14ac:dyDescent="0.25">
      <c r="B13" s="731" t="s">
        <v>266</v>
      </c>
      <c r="C13" s="732">
        <v>6.7694972413413212E-2</v>
      </c>
      <c r="D13" s="733">
        <v>5.3094972413413215</v>
      </c>
      <c r="E13" s="733">
        <v>4.2494972413413219</v>
      </c>
      <c r="F13" s="733">
        <v>3.5194972413413215</v>
      </c>
      <c r="G13" s="734">
        <v>5.9901919783392328E-2</v>
      </c>
      <c r="H13" s="735">
        <v>6.1951919783392331</v>
      </c>
      <c r="I13" s="735">
        <v>5.9301919783392334</v>
      </c>
      <c r="J13" s="732">
        <v>6.315074443892249E-2</v>
      </c>
      <c r="K13" s="733">
        <v>4.6250744438922489</v>
      </c>
      <c r="L13" s="733">
        <v>3.3650744438922491</v>
      </c>
      <c r="M13" s="733">
        <v>2.5650744438922493</v>
      </c>
      <c r="N13" s="734">
        <v>5.4517132436449886E-2</v>
      </c>
      <c r="O13" s="735">
        <v>5.8197132436449888</v>
      </c>
      <c r="P13" s="735">
        <v>5.5337132436449892</v>
      </c>
      <c r="Q13" s="726"/>
      <c r="S13" s="727"/>
      <c r="T13" s="727"/>
    </row>
    <row r="14" spans="2:22" ht="13.5" thickBot="1" x14ac:dyDescent="0.25">
      <c r="B14" s="736" t="s">
        <v>197</v>
      </c>
      <c r="C14" s="737">
        <v>6.5243311698877371E-2</v>
      </c>
      <c r="D14" s="738">
        <v>5.0643311698877378</v>
      </c>
      <c r="E14" s="738">
        <v>4.0043311698877382</v>
      </c>
      <c r="F14" s="738">
        <v>3.2743311698877378</v>
      </c>
      <c r="G14" s="739">
        <v>5.8748795275615516E-2</v>
      </c>
      <c r="H14" s="740">
        <v>6.0798795275615518</v>
      </c>
      <c r="I14" s="740">
        <v>5.8148795275615521</v>
      </c>
      <c r="J14" s="737">
        <v>5.9667523270825737E-2</v>
      </c>
      <c r="K14" s="738">
        <v>4.2767523270825736</v>
      </c>
      <c r="L14" s="738">
        <v>3.0167523270825738</v>
      </c>
      <c r="M14" s="738">
        <v>2.216752327082574</v>
      </c>
      <c r="N14" s="739">
        <v>5.2429338865207759E-2</v>
      </c>
      <c r="O14" s="740">
        <v>5.6109338865207761</v>
      </c>
      <c r="P14" s="740">
        <v>5.3249338865207756</v>
      </c>
      <c r="Q14" s="726"/>
      <c r="S14" s="727"/>
      <c r="T14" s="727"/>
    </row>
    <row r="18" spans="2:2" x14ac:dyDescent="0.2">
      <c r="B18" s="741"/>
    </row>
  </sheetData>
  <mergeCells count="9">
    <mergeCell ref="N1:P1"/>
    <mergeCell ref="B3:P3"/>
    <mergeCell ref="B5:B7"/>
    <mergeCell ref="C5:I5"/>
    <mergeCell ref="J5:P5"/>
    <mergeCell ref="C6:F6"/>
    <mergeCell ref="G6:I6"/>
    <mergeCell ref="J6:M6"/>
    <mergeCell ref="N6:P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73"/>
  <sheetViews>
    <sheetView workbookViewId="0"/>
  </sheetViews>
  <sheetFormatPr defaultRowHeight="14.25" x14ac:dyDescent="0.2"/>
  <cols>
    <col min="1" max="1" width="5" style="759" customWidth="1"/>
    <col min="2" max="2" width="4.42578125" style="759" customWidth="1"/>
    <col min="3" max="4" width="2.5703125" style="759" customWidth="1"/>
    <col min="5" max="5" width="3" style="759" customWidth="1"/>
    <col min="6" max="6" width="68.5703125" style="759" customWidth="1"/>
    <col min="7" max="10" width="12.140625" style="759" customWidth="1"/>
    <col min="11" max="16384" width="9.140625" style="759"/>
  </cols>
  <sheetData>
    <row r="1" spans="2:15" x14ac:dyDescent="0.2">
      <c r="B1" s="755"/>
      <c r="C1" s="756"/>
      <c r="D1" s="756"/>
      <c r="E1" s="756"/>
      <c r="F1" s="756"/>
      <c r="G1" s="757"/>
      <c r="H1" s="757"/>
      <c r="I1" s="757"/>
      <c r="J1" s="758" t="s">
        <v>342</v>
      </c>
    </row>
    <row r="2" spans="2:15" ht="15" customHeight="1" x14ac:dyDescent="0.2">
      <c r="B2" s="1441" t="s">
        <v>343</v>
      </c>
      <c r="C2" s="1441"/>
      <c r="D2" s="1441"/>
      <c r="E2" s="1441"/>
      <c r="F2" s="1441"/>
      <c r="G2" s="1441"/>
      <c r="H2" s="1441"/>
      <c r="I2" s="1441"/>
      <c r="J2" s="1441"/>
    </row>
    <row r="3" spans="2:15" ht="15" thickBot="1" x14ac:dyDescent="0.25">
      <c r="B3" s="755"/>
      <c r="C3" s="756"/>
      <c r="D3" s="756"/>
      <c r="E3" s="756"/>
      <c r="F3" s="756"/>
      <c r="G3" s="756"/>
      <c r="H3" s="756"/>
      <c r="I3" s="1442" t="s">
        <v>43</v>
      </c>
      <c r="J3" s="1443"/>
    </row>
    <row r="4" spans="2:15" ht="26.25" thickBot="1" x14ac:dyDescent="0.25">
      <c r="B4" s="760" t="s">
        <v>344</v>
      </c>
      <c r="C4" s="1444" t="s">
        <v>345</v>
      </c>
      <c r="D4" s="1445"/>
      <c r="E4" s="1445"/>
      <c r="F4" s="1446"/>
      <c r="G4" s="761" t="s">
        <v>346</v>
      </c>
      <c r="H4" s="761" t="s">
        <v>347</v>
      </c>
      <c r="I4" s="762" t="s">
        <v>348</v>
      </c>
      <c r="J4" s="763" t="s">
        <v>349</v>
      </c>
    </row>
    <row r="5" spans="2:15" ht="15" customHeight="1" x14ac:dyDescent="0.2">
      <c r="B5" s="764">
        <v>1</v>
      </c>
      <c r="C5" s="1447" t="s">
        <v>350</v>
      </c>
      <c r="D5" s="1448"/>
      <c r="E5" s="1448"/>
      <c r="F5" s="1449"/>
      <c r="G5" s="765">
        <v>31181.652999999998</v>
      </c>
      <c r="H5" s="765">
        <v>8129.5479999999998</v>
      </c>
      <c r="I5" s="766">
        <v>1708.2860000000001</v>
      </c>
      <c r="J5" s="767">
        <v>41019.487000000001</v>
      </c>
      <c r="L5" s="768"/>
      <c r="M5" s="768"/>
      <c r="N5" s="768"/>
      <c r="O5" s="768"/>
    </row>
    <row r="6" spans="2:15" ht="14.25" customHeight="1" x14ac:dyDescent="0.2">
      <c r="B6" s="769"/>
      <c r="C6" s="1412" t="s">
        <v>351</v>
      </c>
      <c r="D6" s="1413"/>
      <c r="E6" s="1413"/>
      <c r="F6" s="1414"/>
      <c r="G6" s="770">
        <v>16773.13</v>
      </c>
      <c r="H6" s="770">
        <v>5028.2259999999997</v>
      </c>
      <c r="I6" s="771">
        <v>1224.9549999999999</v>
      </c>
      <c r="J6" s="772">
        <v>23026.311000000002</v>
      </c>
      <c r="L6" s="768"/>
      <c r="M6" s="768"/>
      <c r="N6" s="768"/>
      <c r="O6" s="768"/>
    </row>
    <row r="7" spans="2:15" ht="14.25" customHeight="1" x14ac:dyDescent="0.2">
      <c r="B7" s="769"/>
      <c r="C7" s="1412" t="s">
        <v>352</v>
      </c>
      <c r="D7" s="1413"/>
      <c r="E7" s="1413"/>
      <c r="F7" s="1414"/>
      <c r="G7" s="770">
        <v>3102.136</v>
      </c>
      <c r="H7" s="770">
        <v>694.92899999999997</v>
      </c>
      <c r="I7" s="771">
        <v>106.14400000000001</v>
      </c>
      <c r="J7" s="772">
        <v>3903.2089999999998</v>
      </c>
      <c r="L7" s="768"/>
      <c r="M7" s="768"/>
      <c r="N7" s="768"/>
      <c r="O7" s="768"/>
    </row>
    <row r="8" spans="2:15" ht="14.25" customHeight="1" x14ac:dyDescent="0.2">
      <c r="B8" s="769"/>
      <c r="C8" s="1412" t="s">
        <v>353</v>
      </c>
      <c r="D8" s="1413"/>
      <c r="E8" s="1413"/>
      <c r="F8" s="1414"/>
      <c r="G8" s="770">
        <v>10.353</v>
      </c>
      <c r="H8" s="770">
        <v>0.96099999999999997</v>
      </c>
      <c r="I8" s="771">
        <v>0</v>
      </c>
      <c r="J8" s="772">
        <v>11.314</v>
      </c>
      <c r="L8" s="768"/>
      <c r="M8" s="768"/>
      <c r="N8" s="768"/>
      <c r="O8" s="768"/>
    </row>
    <row r="9" spans="2:15" ht="15" customHeight="1" x14ac:dyDescent="0.2">
      <c r="B9" s="773"/>
      <c r="C9" s="1438" t="s">
        <v>354</v>
      </c>
      <c r="D9" s="1439"/>
      <c r="E9" s="1439"/>
      <c r="F9" s="1440"/>
      <c r="G9" s="770">
        <v>11296.034</v>
      </c>
      <c r="H9" s="770">
        <v>2405.4319999999998</v>
      </c>
      <c r="I9" s="771">
        <v>377.18700000000001</v>
      </c>
      <c r="J9" s="772">
        <v>14078.653</v>
      </c>
      <c r="L9" s="768"/>
      <c r="M9" s="768"/>
      <c r="N9" s="768"/>
      <c r="O9" s="768"/>
    </row>
    <row r="10" spans="2:15" ht="15" customHeight="1" x14ac:dyDescent="0.2">
      <c r="B10" s="774">
        <v>2</v>
      </c>
      <c r="C10" s="1415" t="s">
        <v>355</v>
      </c>
      <c r="D10" s="1416"/>
      <c r="E10" s="1416"/>
      <c r="F10" s="1417"/>
      <c r="G10" s="775">
        <v>409.697</v>
      </c>
      <c r="H10" s="775">
        <v>15.209</v>
      </c>
      <c r="I10" s="776">
        <v>9.0459999999999994</v>
      </c>
      <c r="J10" s="772">
        <v>433.952</v>
      </c>
      <c r="L10" s="768"/>
      <c r="M10" s="768"/>
      <c r="N10" s="768"/>
      <c r="O10" s="768"/>
    </row>
    <row r="11" spans="2:15" ht="14.25" customHeight="1" x14ac:dyDescent="0.2">
      <c r="B11" s="769"/>
      <c r="C11" s="1412" t="s">
        <v>356</v>
      </c>
      <c r="D11" s="1413"/>
      <c r="E11" s="1413"/>
      <c r="F11" s="1414"/>
      <c r="G11" s="770">
        <v>384.56599999999997</v>
      </c>
      <c r="H11" s="770">
        <v>15.209</v>
      </c>
      <c r="I11" s="771">
        <v>9.0459999999999994</v>
      </c>
      <c r="J11" s="772">
        <v>408.82100000000003</v>
      </c>
      <c r="L11" s="768"/>
      <c r="M11" s="768"/>
      <c r="N11" s="768"/>
      <c r="O11" s="768"/>
    </row>
    <row r="12" spans="2:15" ht="14.25" customHeight="1" x14ac:dyDescent="0.2">
      <c r="B12" s="769"/>
      <c r="C12" s="1412" t="s">
        <v>357</v>
      </c>
      <c r="D12" s="1413"/>
      <c r="E12" s="1413"/>
      <c r="F12" s="1414"/>
      <c r="G12" s="770">
        <v>2.2519999999999998</v>
      </c>
      <c r="H12" s="770">
        <v>0</v>
      </c>
      <c r="I12" s="771">
        <v>0</v>
      </c>
      <c r="J12" s="772">
        <v>2.2519999999999998</v>
      </c>
      <c r="L12" s="768"/>
      <c r="M12" s="768"/>
      <c r="N12" s="768"/>
      <c r="O12" s="768"/>
    </row>
    <row r="13" spans="2:15" ht="15" customHeight="1" x14ac:dyDescent="0.2">
      <c r="B13" s="769"/>
      <c r="C13" s="1412" t="s">
        <v>358</v>
      </c>
      <c r="D13" s="1413"/>
      <c r="E13" s="1413"/>
      <c r="F13" s="1414"/>
      <c r="G13" s="770">
        <v>22.879000000000001</v>
      </c>
      <c r="H13" s="770">
        <v>0</v>
      </c>
      <c r="I13" s="771">
        <v>0</v>
      </c>
      <c r="J13" s="772">
        <v>22.879000000000001</v>
      </c>
      <c r="L13" s="768"/>
      <c r="M13" s="768"/>
      <c r="N13" s="768"/>
      <c r="O13" s="768"/>
    </row>
    <row r="14" spans="2:15" ht="15" customHeight="1" x14ac:dyDescent="0.2">
      <c r="B14" s="774">
        <v>3</v>
      </c>
      <c r="C14" s="1415" t="s">
        <v>359</v>
      </c>
      <c r="D14" s="1416"/>
      <c r="E14" s="1416"/>
      <c r="F14" s="1417"/>
      <c r="G14" s="775">
        <v>0</v>
      </c>
      <c r="H14" s="775">
        <v>0</v>
      </c>
      <c r="I14" s="776">
        <v>0</v>
      </c>
      <c r="J14" s="772">
        <v>0</v>
      </c>
      <c r="L14" s="768"/>
      <c r="M14" s="768"/>
      <c r="N14" s="768"/>
      <c r="O14" s="768"/>
    </row>
    <row r="15" spans="2:15" ht="27.75" customHeight="1" x14ac:dyDescent="0.2">
      <c r="B15" s="774">
        <v>4</v>
      </c>
      <c r="C15" s="1415" t="s">
        <v>360</v>
      </c>
      <c r="D15" s="1416"/>
      <c r="E15" s="1416"/>
      <c r="F15" s="1417"/>
      <c r="G15" s="775">
        <v>0</v>
      </c>
      <c r="H15" s="775">
        <v>0</v>
      </c>
      <c r="I15" s="776">
        <v>0</v>
      </c>
      <c r="J15" s="772">
        <v>0</v>
      </c>
      <c r="L15" s="768"/>
      <c r="M15" s="768"/>
      <c r="N15" s="768"/>
      <c r="O15" s="768"/>
    </row>
    <row r="16" spans="2:15" ht="15" customHeight="1" x14ac:dyDescent="0.2">
      <c r="B16" s="774">
        <v>5</v>
      </c>
      <c r="C16" s="1415" t="s">
        <v>361</v>
      </c>
      <c r="D16" s="1416"/>
      <c r="E16" s="1416"/>
      <c r="F16" s="1417"/>
      <c r="G16" s="775">
        <v>0.17299999999999999</v>
      </c>
      <c r="H16" s="775">
        <v>0</v>
      </c>
      <c r="I16" s="776">
        <v>0</v>
      </c>
      <c r="J16" s="772">
        <v>0.17299999999999999</v>
      </c>
      <c r="L16" s="768"/>
      <c r="M16" s="768"/>
      <c r="N16" s="768"/>
      <c r="O16" s="768"/>
    </row>
    <row r="17" spans="2:15" ht="15" customHeight="1" x14ac:dyDescent="0.2">
      <c r="B17" s="774">
        <v>6</v>
      </c>
      <c r="C17" s="1415" t="s">
        <v>362</v>
      </c>
      <c r="D17" s="1416"/>
      <c r="E17" s="1416"/>
      <c r="F17" s="1417"/>
      <c r="G17" s="775">
        <v>5046.4840000000004</v>
      </c>
      <c r="H17" s="775">
        <v>2753.415</v>
      </c>
      <c r="I17" s="776">
        <v>0</v>
      </c>
      <c r="J17" s="772">
        <v>7799.8990000000003</v>
      </c>
      <c r="L17" s="768"/>
      <c r="M17" s="768"/>
      <c r="N17" s="768"/>
      <c r="O17" s="768"/>
    </row>
    <row r="18" spans="2:15" ht="14.25" customHeight="1" x14ac:dyDescent="0.2">
      <c r="B18" s="769"/>
      <c r="C18" s="1412" t="s">
        <v>363</v>
      </c>
      <c r="D18" s="1413"/>
      <c r="E18" s="1413"/>
      <c r="F18" s="1414"/>
      <c r="G18" s="770">
        <v>2775.8429999999998</v>
      </c>
      <c r="H18" s="770">
        <v>870.02</v>
      </c>
      <c r="I18" s="771">
        <v>0</v>
      </c>
      <c r="J18" s="772">
        <v>3645.8629999999998</v>
      </c>
      <c r="L18" s="768"/>
      <c r="M18" s="768"/>
      <c r="N18" s="768"/>
      <c r="O18" s="768"/>
    </row>
    <row r="19" spans="2:15" ht="14.25" customHeight="1" x14ac:dyDescent="0.2">
      <c r="B19" s="769"/>
      <c r="C19" s="1412" t="s">
        <v>364</v>
      </c>
      <c r="D19" s="1413"/>
      <c r="E19" s="1413"/>
      <c r="F19" s="1414"/>
      <c r="G19" s="770">
        <v>1673.087</v>
      </c>
      <c r="H19" s="770">
        <v>1883.395</v>
      </c>
      <c r="I19" s="771">
        <v>0</v>
      </c>
      <c r="J19" s="772">
        <v>3556.482</v>
      </c>
      <c r="L19" s="768"/>
      <c r="M19" s="768"/>
      <c r="N19" s="768"/>
      <c r="O19" s="768"/>
    </row>
    <row r="20" spans="2:15" ht="15" customHeight="1" x14ac:dyDescent="0.2">
      <c r="B20" s="769"/>
      <c r="C20" s="1412" t="s">
        <v>365</v>
      </c>
      <c r="D20" s="1413"/>
      <c r="E20" s="1413"/>
      <c r="F20" s="1414"/>
      <c r="G20" s="770">
        <v>597.55399999999997</v>
      </c>
      <c r="H20" s="770">
        <v>0</v>
      </c>
      <c r="I20" s="771">
        <v>0</v>
      </c>
      <c r="J20" s="772">
        <v>597.55399999999997</v>
      </c>
      <c r="L20" s="768"/>
      <c r="M20" s="768"/>
      <c r="N20" s="768"/>
      <c r="O20" s="768"/>
    </row>
    <row r="21" spans="2:15" ht="15" customHeight="1" x14ac:dyDescent="0.2">
      <c r="B21" s="774">
        <v>7</v>
      </c>
      <c r="C21" s="1415" t="s">
        <v>366</v>
      </c>
      <c r="D21" s="1416"/>
      <c r="E21" s="1416"/>
      <c r="F21" s="1417"/>
      <c r="G21" s="775">
        <v>41079.233</v>
      </c>
      <c r="H21" s="775">
        <v>4395.0950000000003</v>
      </c>
      <c r="I21" s="776">
        <v>2937.9389999999999</v>
      </c>
      <c r="J21" s="772">
        <v>48412.267</v>
      </c>
      <c r="L21" s="768"/>
      <c r="M21" s="768"/>
      <c r="N21" s="768"/>
      <c r="O21" s="768"/>
    </row>
    <row r="22" spans="2:15" ht="14.25" customHeight="1" x14ac:dyDescent="0.2">
      <c r="B22" s="769"/>
      <c r="C22" s="1412" t="s">
        <v>367</v>
      </c>
      <c r="D22" s="1413"/>
      <c r="E22" s="1413"/>
      <c r="F22" s="1414"/>
      <c r="G22" s="770">
        <v>18570.756000000001</v>
      </c>
      <c r="H22" s="770">
        <v>639.30399999999997</v>
      </c>
      <c r="I22" s="771">
        <v>1410.694</v>
      </c>
      <c r="J22" s="772">
        <v>20620.754000000001</v>
      </c>
      <c r="L22" s="768"/>
      <c r="M22" s="768"/>
      <c r="N22" s="768"/>
      <c r="O22" s="768"/>
    </row>
    <row r="23" spans="2:15" ht="14.25" customHeight="1" x14ac:dyDescent="0.2">
      <c r="B23" s="769"/>
      <c r="C23" s="1412" t="s">
        <v>368</v>
      </c>
      <c r="D23" s="1413"/>
      <c r="E23" s="1413"/>
      <c r="F23" s="1414"/>
      <c r="G23" s="770">
        <v>15951.4</v>
      </c>
      <c r="H23" s="770">
        <v>2424.3989999999999</v>
      </c>
      <c r="I23" s="771">
        <v>1041.9169999999999</v>
      </c>
      <c r="J23" s="772">
        <v>19417.716</v>
      </c>
      <c r="L23" s="768"/>
      <c r="M23" s="768"/>
      <c r="N23" s="768"/>
      <c r="O23" s="768"/>
    </row>
    <row r="24" spans="2:15" ht="14.25" customHeight="1" x14ac:dyDescent="0.2">
      <c r="B24" s="769"/>
      <c r="C24" s="1412" t="s">
        <v>369</v>
      </c>
      <c r="D24" s="1413"/>
      <c r="E24" s="1413"/>
      <c r="F24" s="1414"/>
      <c r="G24" s="770">
        <v>6317.982</v>
      </c>
      <c r="H24" s="770">
        <v>437.95400000000001</v>
      </c>
      <c r="I24" s="771">
        <v>365.673</v>
      </c>
      <c r="J24" s="772">
        <v>7121.6090000000004</v>
      </c>
      <c r="L24" s="768"/>
      <c r="M24" s="768"/>
      <c r="N24" s="768"/>
      <c r="O24" s="768"/>
    </row>
    <row r="25" spans="2:15" ht="14.25" customHeight="1" x14ac:dyDescent="0.2">
      <c r="B25" s="769"/>
      <c r="C25" s="1435" t="s">
        <v>370</v>
      </c>
      <c r="D25" s="1436"/>
      <c r="E25" s="1436"/>
      <c r="F25" s="1437"/>
      <c r="G25" s="770">
        <v>0</v>
      </c>
      <c r="H25" s="770">
        <v>657.28499999999997</v>
      </c>
      <c r="I25" s="771">
        <v>0</v>
      </c>
      <c r="J25" s="772">
        <v>657.28499999999997</v>
      </c>
      <c r="L25" s="768"/>
      <c r="M25" s="768"/>
      <c r="N25" s="768"/>
      <c r="O25" s="768"/>
    </row>
    <row r="26" spans="2:15" ht="14.25" customHeight="1" x14ac:dyDescent="0.2">
      <c r="B26" s="769"/>
      <c r="C26" s="1412" t="s">
        <v>371</v>
      </c>
      <c r="D26" s="1413"/>
      <c r="E26" s="1413"/>
      <c r="F26" s="1414"/>
      <c r="G26" s="770">
        <v>2.5990000000000002</v>
      </c>
      <c r="H26" s="770">
        <v>2.3359999999999999</v>
      </c>
      <c r="I26" s="771">
        <v>36.204999999999998</v>
      </c>
      <c r="J26" s="772">
        <v>41.14</v>
      </c>
      <c r="L26" s="768"/>
      <c r="M26" s="768"/>
      <c r="N26" s="768"/>
      <c r="O26" s="768"/>
    </row>
    <row r="27" spans="2:15" ht="14.25" customHeight="1" x14ac:dyDescent="0.2">
      <c r="B27" s="769"/>
      <c r="C27" s="1412" t="s">
        <v>372</v>
      </c>
      <c r="D27" s="1413"/>
      <c r="E27" s="1413"/>
      <c r="F27" s="1414"/>
      <c r="G27" s="770">
        <v>0</v>
      </c>
      <c r="H27" s="770">
        <v>1.006</v>
      </c>
      <c r="I27" s="771">
        <v>24.58</v>
      </c>
      <c r="J27" s="772">
        <v>25.585999999999999</v>
      </c>
      <c r="L27" s="768"/>
      <c r="M27" s="768"/>
      <c r="N27" s="768"/>
      <c r="O27" s="768"/>
    </row>
    <row r="28" spans="2:15" ht="14.25" customHeight="1" x14ac:dyDescent="0.2">
      <c r="B28" s="769"/>
      <c r="C28" s="1412" t="s">
        <v>373</v>
      </c>
      <c r="D28" s="1413"/>
      <c r="E28" s="1413"/>
      <c r="F28" s="1414"/>
      <c r="G28" s="770">
        <v>233.54</v>
      </c>
      <c r="H28" s="770">
        <v>232.81100000000001</v>
      </c>
      <c r="I28" s="771">
        <v>58.87</v>
      </c>
      <c r="J28" s="772">
        <v>525.221</v>
      </c>
      <c r="L28" s="768"/>
      <c r="M28" s="768"/>
      <c r="N28" s="768"/>
      <c r="O28" s="768"/>
    </row>
    <row r="29" spans="2:15" ht="15" customHeight="1" x14ac:dyDescent="0.2">
      <c r="B29" s="769"/>
      <c r="C29" s="1412" t="s">
        <v>374</v>
      </c>
      <c r="D29" s="1413"/>
      <c r="E29" s="1413"/>
      <c r="F29" s="1414"/>
      <c r="G29" s="770">
        <v>2.956</v>
      </c>
      <c r="H29" s="770">
        <v>0</v>
      </c>
      <c r="I29" s="771">
        <v>0</v>
      </c>
      <c r="J29" s="772">
        <v>2.956</v>
      </c>
      <c r="L29" s="768"/>
      <c r="M29" s="768"/>
      <c r="N29" s="768"/>
      <c r="O29" s="768"/>
    </row>
    <row r="30" spans="2:15" ht="18.75" customHeight="1" x14ac:dyDescent="0.2">
      <c r="B30" s="774">
        <v>8</v>
      </c>
      <c r="C30" s="1415" t="s">
        <v>375</v>
      </c>
      <c r="D30" s="1416"/>
      <c r="E30" s="1416"/>
      <c r="F30" s="1417"/>
      <c r="G30" s="775">
        <v>13380.349</v>
      </c>
      <c r="H30" s="775">
        <v>4414.4210000000003</v>
      </c>
      <c r="I30" s="776">
        <v>350</v>
      </c>
      <c r="J30" s="772">
        <v>18144.77</v>
      </c>
      <c r="L30" s="768"/>
      <c r="M30" s="768"/>
      <c r="N30" s="768"/>
      <c r="O30" s="768"/>
    </row>
    <row r="31" spans="2:15" ht="15" customHeight="1" x14ac:dyDescent="0.2">
      <c r="B31" s="769"/>
      <c r="C31" s="1412" t="s">
        <v>376</v>
      </c>
      <c r="D31" s="1413"/>
      <c r="E31" s="1413"/>
      <c r="F31" s="1414"/>
      <c r="G31" s="770">
        <v>13380.349</v>
      </c>
      <c r="H31" s="770">
        <v>4414.4210000000003</v>
      </c>
      <c r="I31" s="771">
        <v>350</v>
      </c>
      <c r="J31" s="772">
        <v>18144.77</v>
      </c>
      <c r="L31" s="768"/>
      <c r="M31" s="768"/>
      <c r="N31" s="768"/>
      <c r="O31" s="768"/>
    </row>
    <row r="32" spans="2:15" ht="15" customHeight="1" x14ac:dyDescent="0.2">
      <c r="B32" s="774">
        <v>9</v>
      </c>
      <c r="C32" s="1415" t="s">
        <v>377</v>
      </c>
      <c r="D32" s="1416"/>
      <c r="E32" s="1416"/>
      <c r="F32" s="1417"/>
      <c r="G32" s="775">
        <v>29778.868999999999</v>
      </c>
      <c r="H32" s="775">
        <v>19568.056</v>
      </c>
      <c r="I32" s="776">
        <v>1323.271</v>
      </c>
      <c r="J32" s="772">
        <v>50670.196000000004</v>
      </c>
      <c r="L32" s="768"/>
      <c r="M32" s="768"/>
      <c r="N32" s="768"/>
      <c r="O32" s="768"/>
    </row>
    <row r="33" spans="2:15" ht="14.25" customHeight="1" x14ac:dyDescent="0.2">
      <c r="B33" s="769"/>
      <c r="C33" s="1412" t="s">
        <v>378</v>
      </c>
      <c r="D33" s="1413"/>
      <c r="E33" s="1413"/>
      <c r="F33" s="1414"/>
      <c r="G33" s="770">
        <v>788.83600000000001</v>
      </c>
      <c r="H33" s="770">
        <v>485.09300000000002</v>
      </c>
      <c r="I33" s="777">
        <v>604.39800000000002</v>
      </c>
      <c r="J33" s="772">
        <v>1878.327</v>
      </c>
      <c r="L33" s="768"/>
      <c r="M33" s="768"/>
      <c r="N33" s="768"/>
      <c r="O33" s="768"/>
    </row>
    <row r="34" spans="2:15" ht="14.25" customHeight="1" x14ac:dyDescent="0.2">
      <c r="B34" s="769"/>
      <c r="C34" s="778"/>
      <c r="D34" s="1434" t="s">
        <v>378</v>
      </c>
      <c r="E34" s="1422"/>
      <c r="F34" s="1423"/>
      <c r="G34" s="770">
        <v>792.75699999999995</v>
      </c>
      <c r="H34" s="770">
        <v>485.40899999999999</v>
      </c>
      <c r="I34" s="779">
        <v>604.53899999999999</v>
      </c>
      <c r="J34" s="772">
        <v>1882.7049999999999</v>
      </c>
      <c r="L34" s="768"/>
      <c r="M34" s="768"/>
      <c r="N34" s="768"/>
      <c r="O34" s="768"/>
    </row>
    <row r="35" spans="2:15" ht="14.25" customHeight="1" x14ac:dyDescent="0.2">
      <c r="B35" s="769"/>
      <c r="C35" s="778"/>
      <c r="D35" s="1422" t="s">
        <v>379</v>
      </c>
      <c r="E35" s="1422" t="s">
        <v>380</v>
      </c>
      <c r="F35" s="1423"/>
      <c r="G35" s="770">
        <v>-3.9209999999999998</v>
      </c>
      <c r="H35" s="770">
        <v>-0.316</v>
      </c>
      <c r="I35" s="779">
        <v>-0.14099999999999999</v>
      </c>
      <c r="J35" s="772">
        <v>-4.3780000000000001</v>
      </c>
      <c r="L35" s="768"/>
      <c r="M35" s="768"/>
      <c r="N35" s="768"/>
      <c r="O35" s="768"/>
    </row>
    <row r="36" spans="2:15" ht="14.25" customHeight="1" x14ac:dyDescent="0.2">
      <c r="B36" s="769"/>
      <c r="C36" s="1412" t="s">
        <v>381</v>
      </c>
      <c r="D36" s="1413"/>
      <c r="E36" s="1413"/>
      <c r="F36" s="1414"/>
      <c r="G36" s="770">
        <v>28150.127</v>
      </c>
      <c r="H36" s="770">
        <v>5677.134</v>
      </c>
      <c r="I36" s="777">
        <v>622.72500000000002</v>
      </c>
      <c r="J36" s="772">
        <v>34449.985999999997</v>
      </c>
      <c r="L36" s="768"/>
      <c r="M36" s="768"/>
      <c r="N36" s="768"/>
      <c r="O36" s="768"/>
    </row>
    <row r="37" spans="2:15" ht="14.25" customHeight="1" x14ac:dyDescent="0.2">
      <c r="B37" s="769"/>
      <c r="C37" s="778"/>
      <c r="D37" s="1434" t="s">
        <v>381</v>
      </c>
      <c r="E37" s="1422"/>
      <c r="F37" s="1423"/>
      <c r="G37" s="770">
        <v>28150.798999999999</v>
      </c>
      <c r="H37" s="770">
        <v>5680.98</v>
      </c>
      <c r="I37" s="779">
        <v>623.10799999999995</v>
      </c>
      <c r="J37" s="772">
        <v>34454.887000000002</v>
      </c>
      <c r="L37" s="768"/>
      <c r="M37" s="768"/>
      <c r="N37" s="768"/>
      <c r="O37" s="768"/>
    </row>
    <row r="38" spans="2:15" ht="14.25" customHeight="1" x14ac:dyDescent="0.2">
      <c r="B38" s="769"/>
      <c r="C38" s="778"/>
      <c r="D38" s="1422" t="s">
        <v>382</v>
      </c>
      <c r="E38" s="1422"/>
      <c r="F38" s="1423"/>
      <c r="G38" s="770">
        <v>-0.67200000000000004</v>
      </c>
      <c r="H38" s="770">
        <v>-3.8460000000000001</v>
      </c>
      <c r="I38" s="779">
        <v>-0.38300000000000001</v>
      </c>
      <c r="J38" s="772">
        <v>-4.9009999999999998</v>
      </c>
      <c r="L38" s="768"/>
      <c r="M38" s="768"/>
      <c r="N38" s="768"/>
      <c r="O38" s="768"/>
    </row>
    <row r="39" spans="2:15" ht="14.25" customHeight="1" x14ac:dyDescent="0.2">
      <c r="B39" s="769"/>
      <c r="C39" s="1412" t="s">
        <v>383</v>
      </c>
      <c r="D39" s="1413"/>
      <c r="E39" s="1413"/>
      <c r="F39" s="1414"/>
      <c r="G39" s="770">
        <v>296.96800000000002</v>
      </c>
      <c r="H39" s="770">
        <v>149.41999999999999</v>
      </c>
      <c r="I39" s="777">
        <v>0</v>
      </c>
      <c r="J39" s="772">
        <v>446.38799999999998</v>
      </c>
      <c r="L39" s="768"/>
      <c r="M39" s="768"/>
      <c r="N39" s="768"/>
      <c r="O39" s="768"/>
    </row>
    <row r="40" spans="2:15" ht="14.25" customHeight="1" x14ac:dyDescent="0.2">
      <c r="B40" s="769"/>
      <c r="C40" s="778"/>
      <c r="D40" s="1413" t="s">
        <v>383</v>
      </c>
      <c r="E40" s="1413"/>
      <c r="F40" s="1414"/>
      <c r="G40" s="770">
        <v>298.26499999999999</v>
      </c>
      <c r="H40" s="770">
        <v>149.44900000000001</v>
      </c>
      <c r="I40" s="779">
        <v>0</v>
      </c>
      <c r="J40" s="772">
        <v>447.714</v>
      </c>
      <c r="L40" s="768"/>
      <c r="M40" s="768"/>
      <c r="N40" s="768"/>
      <c r="O40" s="768"/>
    </row>
    <row r="41" spans="2:15" ht="14.25" customHeight="1" x14ac:dyDescent="0.2">
      <c r="B41" s="769"/>
      <c r="C41" s="778"/>
      <c r="D41" s="1422" t="s">
        <v>384</v>
      </c>
      <c r="E41" s="1422" t="s">
        <v>380</v>
      </c>
      <c r="F41" s="1423"/>
      <c r="G41" s="770">
        <v>-1.2969999999999999</v>
      </c>
      <c r="H41" s="770">
        <v>-2.9000000000000001E-2</v>
      </c>
      <c r="I41" s="779">
        <v>0</v>
      </c>
      <c r="J41" s="772">
        <v>-1.3260000000000001</v>
      </c>
      <c r="L41" s="768"/>
      <c r="M41" s="768"/>
      <c r="N41" s="768"/>
      <c r="O41" s="768"/>
    </row>
    <row r="42" spans="2:15" ht="14.25" customHeight="1" x14ac:dyDescent="0.2">
      <c r="B42" s="769"/>
      <c r="C42" s="1412" t="s">
        <v>385</v>
      </c>
      <c r="D42" s="1413"/>
      <c r="E42" s="1413"/>
      <c r="F42" s="1414"/>
      <c r="G42" s="770">
        <v>468.09399999999999</v>
      </c>
      <c r="H42" s="770">
        <v>12966.709000000001</v>
      </c>
      <c r="I42" s="779">
        <v>89.91</v>
      </c>
      <c r="J42" s="772">
        <v>13524.713</v>
      </c>
      <c r="L42" s="768"/>
      <c r="M42" s="768"/>
      <c r="N42" s="768"/>
      <c r="O42" s="768"/>
    </row>
    <row r="43" spans="2:15" ht="14.25" customHeight="1" x14ac:dyDescent="0.2">
      <c r="B43" s="769"/>
      <c r="C43" s="778"/>
      <c r="D43" s="1422" t="s">
        <v>386</v>
      </c>
      <c r="E43" s="1422"/>
      <c r="F43" s="1423"/>
      <c r="G43" s="770">
        <v>468.55099999999999</v>
      </c>
      <c r="H43" s="770">
        <v>12966.779</v>
      </c>
      <c r="I43" s="779">
        <v>90</v>
      </c>
      <c r="J43" s="772">
        <v>13525.33</v>
      </c>
      <c r="L43" s="768"/>
      <c r="M43" s="768"/>
      <c r="N43" s="768"/>
      <c r="O43" s="768"/>
    </row>
    <row r="44" spans="2:15" ht="14.25" customHeight="1" x14ac:dyDescent="0.2">
      <c r="B44" s="769"/>
      <c r="C44" s="780"/>
      <c r="D44" s="1422" t="s">
        <v>387</v>
      </c>
      <c r="E44" s="1422" t="s">
        <v>380</v>
      </c>
      <c r="F44" s="1423"/>
      <c r="G44" s="770">
        <v>-0.45700000000000002</v>
      </c>
      <c r="H44" s="770">
        <v>-7.0000000000000007E-2</v>
      </c>
      <c r="I44" s="781">
        <v>-0.09</v>
      </c>
      <c r="J44" s="772">
        <v>-0.61699999999999999</v>
      </c>
      <c r="L44" s="768"/>
      <c r="M44" s="768"/>
      <c r="N44" s="768"/>
      <c r="O44" s="768"/>
    </row>
    <row r="45" spans="2:15" ht="14.25" customHeight="1" x14ac:dyDescent="0.2">
      <c r="B45" s="769"/>
      <c r="C45" s="1412" t="s">
        <v>388</v>
      </c>
      <c r="D45" s="1413"/>
      <c r="E45" s="1413"/>
      <c r="F45" s="1414"/>
      <c r="G45" s="770">
        <v>44.960999999999999</v>
      </c>
      <c r="H45" s="770">
        <v>0</v>
      </c>
      <c r="I45" s="777">
        <v>0</v>
      </c>
      <c r="J45" s="772">
        <v>44.960999999999999</v>
      </c>
      <c r="L45" s="768"/>
      <c r="M45" s="768"/>
      <c r="N45" s="768"/>
      <c r="O45" s="768"/>
    </row>
    <row r="46" spans="2:15" ht="14.25" customHeight="1" x14ac:dyDescent="0.2">
      <c r="B46" s="769"/>
      <c r="C46" s="778"/>
      <c r="D46" s="1413" t="s">
        <v>389</v>
      </c>
      <c r="E46" s="1413"/>
      <c r="F46" s="1414"/>
      <c r="G46" s="770">
        <v>45.975000000000001</v>
      </c>
      <c r="H46" s="770">
        <v>0</v>
      </c>
      <c r="I46" s="779">
        <v>0</v>
      </c>
      <c r="J46" s="772">
        <v>45.975000000000001</v>
      </c>
      <c r="L46" s="768"/>
      <c r="M46" s="768"/>
      <c r="N46" s="768"/>
      <c r="O46" s="768"/>
    </row>
    <row r="47" spans="2:15" ht="14.25" customHeight="1" x14ac:dyDescent="0.2">
      <c r="B47" s="769"/>
      <c r="C47" s="778"/>
      <c r="D47" s="1422" t="s">
        <v>390</v>
      </c>
      <c r="E47" s="1422"/>
      <c r="F47" s="1423"/>
      <c r="G47" s="770">
        <v>-0.13</v>
      </c>
      <c r="H47" s="770">
        <v>0</v>
      </c>
      <c r="I47" s="779">
        <v>0</v>
      </c>
      <c r="J47" s="772">
        <v>-0.13</v>
      </c>
      <c r="L47" s="768"/>
      <c r="M47" s="768"/>
      <c r="N47" s="768"/>
      <c r="O47" s="768"/>
    </row>
    <row r="48" spans="2:15" ht="14.25" customHeight="1" x14ac:dyDescent="0.2">
      <c r="B48" s="769"/>
      <c r="C48" s="778"/>
      <c r="D48" s="1422" t="s">
        <v>391</v>
      </c>
      <c r="E48" s="1422" t="s">
        <v>380</v>
      </c>
      <c r="F48" s="1423"/>
      <c r="G48" s="770">
        <v>-0.88400000000000001</v>
      </c>
      <c r="H48" s="770">
        <v>0</v>
      </c>
      <c r="I48" s="779">
        <v>0</v>
      </c>
      <c r="J48" s="772">
        <v>-0.88400000000000001</v>
      </c>
      <c r="L48" s="768"/>
      <c r="M48" s="768"/>
      <c r="N48" s="768"/>
      <c r="O48" s="768"/>
    </row>
    <row r="49" spans="2:15" ht="14.25" customHeight="1" x14ac:dyDescent="0.2">
      <c r="B49" s="769"/>
      <c r="C49" s="1412" t="s">
        <v>392</v>
      </c>
      <c r="D49" s="1413"/>
      <c r="E49" s="1413"/>
      <c r="F49" s="1414"/>
      <c r="G49" s="770">
        <v>2.8210000000000002</v>
      </c>
      <c r="H49" s="770">
        <v>61.366999999999997</v>
      </c>
      <c r="I49" s="777">
        <v>0</v>
      </c>
      <c r="J49" s="772">
        <v>64.188000000000002</v>
      </c>
      <c r="L49" s="768"/>
      <c r="M49" s="768"/>
      <c r="N49" s="768"/>
      <c r="O49" s="768"/>
    </row>
    <row r="50" spans="2:15" ht="14.25" customHeight="1" x14ac:dyDescent="0.2">
      <c r="B50" s="769"/>
      <c r="C50" s="778"/>
      <c r="D50" s="1413" t="s">
        <v>393</v>
      </c>
      <c r="E50" s="1413"/>
      <c r="F50" s="1414"/>
      <c r="G50" s="770">
        <v>2.83</v>
      </c>
      <c r="H50" s="770">
        <v>61.396000000000001</v>
      </c>
      <c r="I50" s="779">
        <v>0</v>
      </c>
      <c r="J50" s="772">
        <v>64.225999999999999</v>
      </c>
      <c r="L50" s="768"/>
      <c r="M50" s="768"/>
      <c r="N50" s="768"/>
      <c r="O50" s="768"/>
    </row>
    <row r="51" spans="2:15" ht="14.25" customHeight="1" x14ac:dyDescent="0.2">
      <c r="B51" s="769"/>
      <c r="C51" s="778"/>
      <c r="D51" s="1421" t="s">
        <v>394</v>
      </c>
      <c r="E51" s="1413"/>
      <c r="F51" s="1414"/>
      <c r="G51" s="770">
        <v>-7.0000000000000001E-3</v>
      </c>
      <c r="H51" s="770">
        <v>-2.9000000000000001E-2</v>
      </c>
      <c r="I51" s="779">
        <v>0</v>
      </c>
      <c r="J51" s="772">
        <v>-3.5999999999999997E-2</v>
      </c>
      <c r="L51" s="768"/>
      <c r="M51" s="768"/>
      <c r="N51" s="768"/>
      <c r="O51" s="768"/>
    </row>
    <row r="52" spans="2:15" ht="14.25" customHeight="1" x14ac:dyDescent="0.2">
      <c r="B52" s="769"/>
      <c r="C52" s="778"/>
      <c r="D52" s="1422" t="s">
        <v>395</v>
      </c>
      <c r="E52" s="1422" t="s">
        <v>380</v>
      </c>
      <c r="F52" s="1423"/>
      <c r="G52" s="770">
        <v>-2E-3</v>
      </c>
      <c r="H52" s="770">
        <v>0</v>
      </c>
      <c r="I52" s="779">
        <v>0</v>
      </c>
      <c r="J52" s="772">
        <v>-2E-3</v>
      </c>
      <c r="L52" s="768"/>
      <c r="M52" s="768"/>
      <c r="N52" s="768"/>
      <c r="O52" s="768"/>
    </row>
    <row r="53" spans="2:15" ht="14.25" customHeight="1" x14ac:dyDescent="0.2">
      <c r="B53" s="769"/>
      <c r="C53" s="1412" t="s">
        <v>396</v>
      </c>
      <c r="D53" s="1413"/>
      <c r="E53" s="1413"/>
      <c r="F53" s="1414"/>
      <c r="G53" s="770">
        <v>1E-3</v>
      </c>
      <c r="H53" s="770">
        <v>0</v>
      </c>
      <c r="I53" s="777">
        <v>0</v>
      </c>
      <c r="J53" s="772">
        <v>1E-3</v>
      </c>
      <c r="L53" s="768"/>
      <c r="M53" s="768"/>
      <c r="N53" s="768"/>
      <c r="O53" s="768"/>
    </row>
    <row r="54" spans="2:15" ht="14.25" customHeight="1" x14ac:dyDescent="0.2">
      <c r="B54" s="769"/>
      <c r="C54" s="778"/>
      <c r="D54" s="1413" t="s">
        <v>397</v>
      </c>
      <c r="E54" s="1413"/>
      <c r="F54" s="1414"/>
      <c r="G54" s="770">
        <v>1E-3</v>
      </c>
      <c r="H54" s="770">
        <v>0</v>
      </c>
      <c r="I54" s="779">
        <v>0</v>
      </c>
      <c r="J54" s="772">
        <v>1E-3</v>
      </c>
      <c r="L54" s="768"/>
      <c r="M54" s="768"/>
      <c r="N54" s="768"/>
      <c r="O54" s="768"/>
    </row>
    <row r="55" spans="2:15" ht="14.25" customHeight="1" x14ac:dyDescent="0.2">
      <c r="B55" s="769"/>
      <c r="C55" s="1412" t="s">
        <v>398</v>
      </c>
      <c r="D55" s="1413"/>
      <c r="E55" s="1413"/>
      <c r="F55" s="1414"/>
      <c r="G55" s="770">
        <v>7.9130000000000003</v>
      </c>
      <c r="H55" s="770">
        <v>228.327</v>
      </c>
      <c r="I55" s="777">
        <v>6.2380000000000004</v>
      </c>
      <c r="J55" s="772">
        <v>242.47800000000001</v>
      </c>
      <c r="L55" s="768"/>
      <c r="M55" s="768"/>
      <c r="N55" s="768"/>
      <c r="O55" s="768"/>
    </row>
    <row r="56" spans="2:15" ht="14.25" customHeight="1" x14ac:dyDescent="0.2">
      <c r="B56" s="769"/>
      <c r="C56" s="778"/>
      <c r="D56" s="1413" t="s">
        <v>399</v>
      </c>
      <c r="E56" s="1413"/>
      <c r="F56" s="1414"/>
      <c r="G56" s="770">
        <v>8.2430000000000003</v>
      </c>
      <c r="H56" s="770">
        <v>230.46700000000001</v>
      </c>
      <c r="I56" s="779">
        <v>6.6420000000000003</v>
      </c>
      <c r="J56" s="772">
        <v>245.352</v>
      </c>
      <c r="L56" s="768"/>
      <c r="M56" s="768"/>
      <c r="N56" s="768"/>
      <c r="O56" s="768"/>
    </row>
    <row r="57" spans="2:15" ht="14.25" customHeight="1" x14ac:dyDescent="0.2">
      <c r="B57" s="769"/>
      <c r="C57" s="778"/>
      <c r="D57" s="1422" t="s">
        <v>400</v>
      </c>
      <c r="E57" s="1422"/>
      <c r="F57" s="1423"/>
      <c r="G57" s="770">
        <v>-2.4E-2</v>
      </c>
      <c r="H57" s="770">
        <v>-1.3320000000000001</v>
      </c>
      <c r="I57" s="779">
        <v>-2.9000000000000001E-2</v>
      </c>
      <c r="J57" s="772">
        <v>-1.385</v>
      </c>
      <c r="L57" s="768"/>
      <c r="M57" s="768"/>
      <c r="N57" s="768"/>
      <c r="O57" s="768"/>
    </row>
    <row r="58" spans="2:15" ht="14.25" customHeight="1" x14ac:dyDescent="0.2">
      <c r="B58" s="769"/>
      <c r="C58" s="778"/>
      <c r="D58" s="1422" t="s">
        <v>401</v>
      </c>
      <c r="E58" s="1422" t="s">
        <v>380</v>
      </c>
      <c r="F58" s="1423"/>
      <c r="G58" s="770">
        <v>-0.30599999999999999</v>
      </c>
      <c r="H58" s="770">
        <v>-0.80800000000000005</v>
      </c>
      <c r="I58" s="779">
        <v>-0.375</v>
      </c>
      <c r="J58" s="772">
        <v>-1.4890000000000001</v>
      </c>
      <c r="L58" s="768"/>
      <c r="M58" s="768"/>
      <c r="N58" s="768"/>
      <c r="O58" s="768"/>
    </row>
    <row r="59" spans="2:15" ht="14.25" customHeight="1" x14ac:dyDescent="0.2">
      <c r="B59" s="769"/>
      <c r="C59" s="1412" t="s">
        <v>402</v>
      </c>
      <c r="D59" s="1413"/>
      <c r="E59" s="1413"/>
      <c r="F59" s="1414"/>
      <c r="G59" s="770">
        <v>5.61</v>
      </c>
      <c r="H59" s="770">
        <v>0</v>
      </c>
      <c r="I59" s="777">
        <v>0</v>
      </c>
      <c r="J59" s="772">
        <v>5.61</v>
      </c>
      <c r="L59" s="768"/>
      <c r="M59" s="768"/>
      <c r="N59" s="768"/>
      <c r="O59" s="768"/>
    </row>
    <row r="60" spans="2:15" ht="14.25" customHeight="1" x14ac:dyDescent="0.2">
      <c r="B60" s="769"/>
      <c r="C60" s="778"/>
      <c r="D60" s="1413" t="s">
        <v>403</v>
      </c>
      <c r="E60" s="1413"/>
      <c r="F60" s="1414"/>
      <c r="G60" s="770">
        <v>6.8659999999999997</v>
      </c>
      <c r="H60" s="770">
        <v>0</v>
      </c>
      <c r="I60" s="779">
        <v>0</v>
      </c>
      <c r="J60" s="772">
        <v>6.8659999999999997</v>
      </c>
      <c r="L60" s="768"/>
      <c r="M60" s="768"/>
      <c r="N60" s="768"/>
      <c r="O60" s="768"/>
    </row>
    <row r="61" spans="2:15" ht="22.5" customHeight="1" x14ac:dyDescent="0.2">
      <c r="B61" s="769"/>
      <c r="C61" s="778"/>
      <c r="D61" s="1422" t="s">
        <v>404</v>
      </c>
      <c r="E61" s="1422"/>
      <c r="F61" s="1423"/>
      <c r="G61" s="770">
        <v>-4.9000000000000002E-2</v>
      </c>
      <c r="H61" s="770">
        <v>0</v>
      </c>
      <c r="I61" s="779">
        <v>0</v>
      </c>
      <c r="J61" s="772">
        <v>-4.9000000000000002E-2</v>
      </c>
      <c r="L61" s="768"/>
      <c r="M61" s="768"/>
      <c r="N61" s="768"/>
      <c r="O61" s="768"/>
    </row>
    <row r="62" spans="2:15" ht="27" customHeight="1" x14ac:dyDescent="0.2">
      <c r="B62" s="769"/>
      <c r="C62" s="778"/>
      <c r="D62" s="1422" t="s">
        <v>405</v>
      </c>
      <c r="E62" s="1422" t="s">
        <v>380</v>
      </c>
      <c r="F62" s="1423"/>
      <c r="G62" s="770">
        <v>-1.2070000000000001</v>
      </c>
      <c r="H62" s="770">
        <v>0</v>
      </c>
      <c r="I62" s="779">
        <v>0</v>
      </c>
      <c r="J62" s="772">
        <v>-1.2070000000000001</v>
      </c>
      <c r="L62" s="768"/>
      <c r="M62" s="768"/>
      <c r="N62" s="768"/>
      <c r="O62" s="768"/>
    </row>
    <row r="63" spans="2:15" ht="12.75" customHeight="1" x14ac:dyDescent="0.2">
      <c r="B63" s="769"/>
      <c r="C63" s="1412" t="s">
        <v>406</v>
      </c>
      <c r="D63" s="1413"/>
      <c r="E63" s="1413"/>
      <c r="F63" s="1414"/>
      <c r="G63" s="770">
        <v>1.9430000000000001</v>
      </c>
      <c r="H63" s="770">
        <v>6.0000000000000001E-3</v>
      </c>
      <c r="I63" s="779">
        <v>0</v>
      </c>
      <c r="J63" s="772">
        <v>1.9490000000000001</v>
      </c>
      <c r="L63" s="768"/>
      <c r="M63" s="768"/>
      <c r="N63" s="768"/>
      <c r="O63" s="768"/>
    </row>
    <row r="64" spans="2:15" ht="12.75" customHeight="1" x14ac:dyDescent="0.2">
      <c r="B64" s="769"/>
      <c r="C64" s="778"/>
      <c r="D64" s="1422" t="s">
        <v>407</v>
      </c>
      <c r="E64" s="1422"/>
      <c r="F64" s="1423"/>
      <c r="G64" s="770">
        <v>1.962</v>
      </c>
      <c r="H64" s="770">
        <v>6.0000000000000001E-3</v>
      </c>
      <c r="I64" s="779">
        <v>0</v>
      </c>
      <c r="J64" s="772">
        <v>1.968</v>
      </c>
      <c r="L64" s="768"/>
      <c r="M64" s="768"/>
      <c r="N64" s="768"/>
      <c r="O64" s="768"/>
    </row>
    <row r="65" spans="2:15" ht="12.75" customHeight="1" x14ac:dyDescent="0.2">
      <c r="B65" s="769"/>
      <c r="C65" s="778"/>
      <c r="D65" s="1422" t="s">
        <v>408</v>
      </c>
      <c r="E65" s="1422" t="s">
        <v>380</v>
      </c>
      <c r="F65" s="1423"/>
      <c r="G65" s="770">
        <v>-1.9E-2</v>
      </c>
      <c r="H65" s="770">
        <v>0</v>
      </c>
      <c r="I65" s="779">
        <v>0</v>
      </c>
      <c r="J65" s="772">
        <v>-1.9E-2</v>
      </c>
      <c r="L65" s="768"/>
      <c r="M65" s="768"/>
      <c r="N65" s="768"/>
      <c r="O65" s="768"/>
    </row>
    <row r="66" spans="2:15" s="786" customFormat="1" ht="15" customHeight="1" x14ac:dyDescent="0.25">
      <c r="B66" s="782"/>
      <c r="C66" s="1431" t="s">
        <v>409</v>
      </c>
      <c r="D66" s="1432"/>
      <c r="E66" s="1432"/>
      <c r="F66" s="1433"/>
      <c r="G66" s="783">
        <v>1E-3</v>
      </c>
      <c r="H66" s="783">
        <v>0</v>
      </c>
      <c r="I66" s="784">
        <v>0</v>
      </c>
      <c r="J66" s="785">
        <v>1E-3</v>
      </c>
      <c r="L66" s="768"/>
      <c r="M66" s="768"/>
      <c r="N66" s="768"/>
      <c r="O66" s="768"/>
    </row>
    <row r="67" spans="2:15" s="786" customFormat="1" ht="15" customHeight="1" x14ac:dyDescent="0.25">
      <c r="B67" s="782"/>
      <c r="C67" s="787"/>
      <c r="D67" s="1432" t="s">
        <v>409</v>
      </c>
      <c r="E67" s="1432"/>
      <c r="F67" s="1433"/>
      <c r="G67" s="783">
        <v>1E-3</v>
      </c>
      <c r="H67" s="783">
        <v>0</v>
      </c>
      <c r="I67" s="784">
        <v>0</v>
      </c>
      <c r="J67" s="785">
        <v>1E-3</v>
      </c>
      <c r="L67" s="768"/>
      <c r="M67" s="768"/>
      <c r="N67" s="768"/>
      <c r="O67" s="768"/>
    </row>
    <row r="68" spans="2:15" ht="12.75" customHeight="1" x14ac:dyDescent="0.2">
      <c r="B68" s="769"/>
      <c r="C68" s="1412" t="s">
        <v>410</v>
      </c>
      <c r="D68" s="1413"/>
      <c r="E68" s="1413"/>
      <c r="F68" s="1414"/>
      <c r="G68" s="770">
        <v>11.593999999999999</v>
      </c>
      <c r="H68" s="777">
        <v>0</v>
      </c>
      <c r="I68" s="777">
        <v>0</v>
      </c>
      <c r="J68" s="772">
        <v>11.593999999999999</v>
      </c>
      <c r="L68" s="768"/>
      <c r="M68" s="768"/>
      <c r="N68" s="768"/>
      <c r="O68" s="768"/>
    </row>
    <row r="69" spans="2:15" ht="12.75" customHeight="1" x14ac:dyDescent="0.2">
      <c r="B69" s="769"/>
      <c r="C69" s="778"/>
      <c r="D69" s="1413" t="s">
        <v>411</v>
      </c>
      <c r="E69" s="1413"/>
      <c r="F69" s="1414"/>
      <c r="G69" s="770">
        <v>37.374000000000002</v>
      </c>
      <c r="H69" s="770">
        <v>0</v>
      </c>
      <c r="I69" s="771">
        <v>0</v>
      </c>
      <c r="J69" s="772">
        <v>37.374000000000002</v>
      </c>
      <c r="L69" s="768"/>
      <c r="M69" s="768"/>
      <c r="N69" s="768"/>
      <c r="O69" s="768"/>
    </row>
    <row r="70" spans="2:15" ht="14.25" customHeight="1" x14ac:dyDescent="0.2">
      <c r="B70" s="769"/>
      <c r="C70" s="780"/>
      <c r="D70" s="1422" t="s">
        <v>412</v>
      </c>
      <c r="E70" s="1422" t="s">
        <v>380</v>
      </c>
      <c r="F70" s="1423"/>
      <c r="G70" s="770">
        <v>-25.78</v>
      </c>
      <c r="H70" s="770">
        <v>0</v>
      </c>
      <c r="I70" s="771">
        <v>0</v>
      </c>
      <c r="J70" s="772">
        <v>-25.78</v>
      </c>
      <c r="L70" s="768"/>
      <c r="M70" s="768"/>
      <c r="N70" s="768"/>
      <c r="O70" s="768"/>
    </row>
    <row r="71" spans="2:15" ht="14.25" customHeight="1" x14ac:dyDescent="0.2">
      <c r="B71" s="788">
        <v>10</v>
      </c>
      <c r="C71" s="1426" t="s">
        <v>413</v>
      </c>
      <c r="D71" s="1427"/>
      <c r="E71" s="1427"/>
      <c r="F71" s="1428"/>
      <c r="G71" s="789">
        <v>196977.49600000001</v>
      </c>
      <c r="H71" s="789">
        <v>53436.048999999999</v>
      </c>
      <c r="I71" s="790">
        <v>8791.1820000000007</v>
      </c>
      <c r="J71" s="772">
        <v>259204.72700000001</v>
      </c>
      <c r="L71" s="768"/>
      <c r="M71" s="768"/>
      <c r="N71" s="768"/>
      <c r="O71" s="768"/>
    </row>
    <row r="72" spans="2:15" ht="14.25" customHeight="1" x14ac:dyDescent="0.2">
      <c r="B72" s="791"/>
      <c r="C72" s="1412" t="s">
        <v>414</v>
      </c>
      <c r="D72" s="1413"/>
      <c r="E72" s="1413"/>
      <c r="F72" s="1414"/>
      <c r="G72" s="770">
        <v>94945.218999999997</v>
      </c>
      <c r="H72" s="770">
        <v>31615.587</v>
      </c>
      <c r="I72" s="777">
        <v>4261.1540000000005</v>
      </c>
      <c r="J72" s="772">
        <v>130821.96</v>
      </c>
      <c r="L72" s="768"/>
      <c r="M72" s="768"/>
      <c r="N72" s="768"/>
      <c r="O72" s="768"/>
    </row>
    <row r="73" spans="2:15" ht="14.25" customHeight="1" x14ac:dyDescent="0.2">
      <c r="B73" s="791"/>
      <c r="C73" s="792"/>
      <c r="D73" s="1421" t="s">
        <v>414</v>
      </c>
      <c r="E73" s="1429"/>
      <c r="F73" s="1430"/>
      <c r="G73" s="770">
        <v>99481.94</v>
      </c>
      <c r="H73" s="770">
        <v>32283.026000000002</v>
      </c>
      <c r="I73" s="777">
        <v>4350.8329999999996</v>
      </c>
      <c r="J73" s="767">
        <v>136115.799</v>
      </c>
      <c r="L73" s="768"/>
      <c r="M73" s="768"/>
      <c r="N73" s="768"/>
      <c r="O73" s="768"/>
    </row>
    <row r="74" spans="2:15" ht="14.25" customHeight="1" x14ac:dyDescent="0.2">
      <c r="B74" s="769"/>
      <c r="C74" s="778"/>
      <c r="D74" s="1422" t="s">
        <v>415</v>
      </c>
      <c r="E74" s="1422"/>
      <c r="F74" s="1423"/>
      <c r="G74" s="770">
        <v>-207.57599999999999</v>
      </c>
      <c r="H74" s="770">
        <v>-64.989000000000004</v>
      </c>
      <c r="I74" s="777">
        <v>-15.269</v>
      </c>
      <c r="J74" s="772">
        <v>-287.834</v>
      </c>
      <c r="L74" s="768"/>
      <c r="M74" s="768"/>
      <c r="N74" s="768"/>
      <c r="O74" s="768"/>
    </row>
    <row r="75" spans="2:15" ht="15" customHeight="1" x14ac:dyDescent="0.2">
      <c r="B75" s="769"/>
      <c r="C75" s="778"/>
      <c r="D75" s="1422" t="s">
        <v>416</v>
      </c>
      <c r="E75" s="1422" t="s">
        <v>380</v>
      </c>
      <c r="F75" s="1423"/>
      <c r="G75" s="770">
        <v>-4329.1450000000004</v>
      </c>
      <c r="H75" s="770">
        <v>-602.45000000000005</v>
      </c>
      <c r="I75" s="777">
        <v>-74.41</v>
      </c>
      <c r="J75" s="772">
        <v>-5006.0050000000001</v>
      </c>
      <c r="L75" s="768"/>
      <c r="M75" s="768"/>
      <c r="N75" s="768"/>
      <c r="O75" s="768"/>
    </row>
    <row r="76" spans="2:15" ht="15" customHeight="1" x14ac:dyDescent="0.2">
      <c r="B76" s="769"/>
      <c r="C76" s="1412" t="s">
        <v>417</v>
      </c>
      <c r="D76" s="1413"/>
      <c r="E76" s="1413"/>
      <c r="F76" s="1414"/>
      <c r="G76" s="770">
        <v>1989.9639999999999</v>
      </c>
      <c r="H76" s="770">
        <v>230.65</v>
      </c>
      <c r="I76" s="777">
        <v>0</v>
      </c>
      <c r="J76" s="772">
        <v>2220.614</v>
      </c>
      <c r="L76" s="768"/>
      <c r="M76" s="768"/>
      <c r="N76" s="768"/>
      <c r="O76" s="768"/>
    </row>
    <row r="77" spans="2:15" ht="14.25" customHeight="1" x14ac:dyDescent="0.2">
      <c r="B77" s="769"/>
      <c r="C77" s="778"/>
      <c r="D77" s="1422" t="s">
        <v>417</v>
      </c>
      <c r="E77" s="1422"/>
      <c r="F77" s="1423"/>
      <c r="G77" s="770">
        <v>2000.413</v>
      </c>
      <c r="H77" s="770">
        <v>237.69499999999999</v>
      </c>
      <c r="I77" s="777">
        <v>0</v>
      </c>
      <c r="J77" s="772">
        <v>2238.1080000000002</v>
      </c>
      <c r="L77" s="768"/>
      <c r="M77" s="768"/>
      <c r="N77" s="768"/>
      <c r="O77" s="768"/>
    </row>
    <row r="78" spans="2:15" ht="14.25" customHeight="1" x14ac:dyDescent="0.2">
      <c r="B78" s="769"/>
      <c r="C78" s="778"/>
      <c r="D78" s="1422" t="s">
        <v>418</v>
      </c>
      <c r="E78" s="1422"/>
      <c r="F78" s="1423"/>
      <c r="G78" s="770">
        <v>-4.992</v>
      </c>
      <c r="H78" s="770">
        <v>-3.2010000000000001</v>
      </c>
      <c r="I78" s="777">
        <v>0</v>
      </c>
      <c r="J78" s="772">
        <v>-8.1929999999999996</v>
      </c>
      <c r="L78" s="768"/>
      <c r="M78" s="768"/>
      <c r="N78" s="768"/>
      <c r="O78" s="768"/>
    </row>
    <row r="79" spans="2:15" ht="14.25" customHeight="1" x14ac:dyDescent="0.2">
      <c r="B79" s="769"/>
      <c r="C79" s="778"/>
      <c r="D79" s="1422" t="s">
        <v>419</v>
      </c>
      <c r="E79" s="1422" t="s">
        <v>380</v>
      </c>
      <c r="F79" s="1423"/>
      <c r="G79" s="770">
        <v>-5.4569999999999999</v>
      </c>
      <c r="H79" s="770">
        <v>-3.8439999999999999</v>
      </c>
      <c r="I79" s="777">
        <v>0</v>
      </c>
      <c r="J79" s="772">
        <v>-9.3010000000000002</v>
      </c>
      <c r="L79" s="768"/>
      <c r="M79" s="768"/>
      <c r="N79" s="768"/>
      <c r="O79" s="768"/>
    </row>
    <row r="80" spans="2:15" ht="14.25" customHeight="1" x14ac:dyDescent="0.2">
      <c r="B80" s="769"/>
      <c r="C80" s="1412" t="s">
        <v>420</v>
      </c>
      <c r="D80" s="1413"/>
      <c r="E80" s="1413"/>
      <c r="F80" s="1414"/>
      <c r="G80" s="770">
        <v>189.07900000000001</v>
      </c>
      <c r="H80" s="770">
        <v>2.8420000000000001</v>
      </c>
      <c r="I80" s="777">
        <v>18.364999999999998</v>
      </c>
      <c r="J80" s="772">
        <v>210.286</v>
      </c>
      <c r="L80" s="768"/>
      <c r="M80" s="768"/>
      <c r="N80" s="768"/>
      <c r="O80" s="768"/>
    </row>
    <row r="81" spans="2:15" ht="14.25" customHeight="1" x14ac:dyDescent="0.2">
      <c r="B81" s="769"/>
      <c r="C81" s="778"/>
      <c r="D81" s="1422" t="s">
        <v>421</v>
      </c>
      <c r="E81" s="1422"/>
      <c r="F81" s="1423"/>
      <c r="G81" s="770">
        <v>194.61500000000001</v>
      </c>
      <c r="H81" s="770">
        <v>2.91</v>
      </c>
      <c r="I81" s="777">
        <v>18.86</v>
      </c>
      <c r="J81" s="772">
        <v>216.38499999999999</v>
      </c>
      <c r="L81" s="768"/>
      <c r="M81" s="768"/>
      <c r="N81" s="768"/>
      <c r="O81" s="768"/>
    </row>
    <row r="82" spans="2:15" ht="14.25" customHeight="1" x14ac:dyDescent="0.2">
      <c r="B82" s="769"/>
      <c r="C82" s="778"/>
      <c r="D82" s="1422" t="s">
        <v>422</v>
      </c>
      <c r="E82" s="1422"/>
      <c r="F82" s="1423"/>
      <c r="G82" s="770">
        <v>-1.2450000000000001</v>
      </c>
      <c r="H82" s="770">
        <v>-3.7999999999999999E-2</v>
      </c>
      <c r="I82" s="777">
        <v>-0.114</v>
      </c>
      <c r="J82" s="772">
        <v>-1.397</v>
      </c>
      <c r="L82" s="768"/>
      <c r="M82" s="768"/>
      <c r="N82" s="768"/>
      <c r="O82" s="768"/>
    </row>
    <row r="83" spans="2:15" ht="14.25" customHeight="1" x14ac:dyDescent="0.2">
      <c r="B83" s="769"/>
      <c r="C83" s="778"/>
      <c r="D83" s="1422" t="s">
        <v>423</v>
      </c>
      <c r="E83" s="1422" t="s">
        <v>380</v>
      </c>
      <c r="F83" s="1423"/>
      <c r="G83" s="770">
        <v>-4.2910000000000004</v>
      </c>
      <c r="H83" s="770">
        <v>-0.03</v>
      </c>
      <c r="I83" s="777">
        <v>-0.38100000000000001</v>
      </c>
      <c r="J83" s="772">
        <v>-4.702</v>
      </c>
      <c r="L83" s="768"/>
      <c r="M83" s="768"/>
      <c r="N83" s="768"/>
      <c r="O83" s="768"/>
    </row>
    <row r="84" spans="2:15" ht="14.25" customHeight="1" x14ac:dyDescent="0.2">
      <c r="B84" s="769"/>
      <c r="C84" s="1412" t="s">
        <v>424</v>
      </c>
      <c r="D84" s="1413"/>
      <c r="E84" s="1413"/>
      <c r="F84" s="1414"/>
      <c r="G84" s="770">
        <v>96617.248000000007</v>
      </c>
      <c r="H84" s="770">
        <v>21154.871999999999</v>
      </c>
      <c r="I84" s="777">
        <v>4204.3720000000003</v>
      </c>
      <c r="J84" s="772">
        <v>121976.492</v>
      </c>
      <c r="L84" s="768"/>
      <c r="M84" s="768"/>
      <c r="N84" s="768"/>
      <c r="O84" s="768"/>
    </row>
    <row r="85" spans="2:15" ht="14.25" customHeight="1" x14ac:dyDescent="0.2">
      <c r="B85" s="769"/>
      <c r="C85" s="778"/>
      <c r="D85" s="1422" t="s">
        <v>425</v>
      </c>
      <c r="E85" s="1422"/>
      <c r="F85" s="1423"/>
      <c r="G85" s="770">
        <v>97680.694000000003</v>
      </c>
      <c r="H85" s="770">
        <v>21363.945</v>
      </c>
      <c r="I85" s="779">
        <v>4221.3890000000001</v>
      </c>
      <c r="J85" s="772">
        <v>123266.02800000001</v>
      </c>
      <c r="L85" s="768"/>
      <c r="M85" s="768"/>
      <c r="N85" s="768"/>
      <c r="O85" s="768"/>
    </row>
    <row r="86" spans="2:15" ht="14.25" customHeight="1" x14ac:dyDescent="0.2">
      <c r="B86" s="769"/>
      <c r="C86" s="778"/>
      <c r="D86" s="1422" t="s">
        <v>426</v>
      </c>
      <c r="E86" s="1422"/>
      <c r="F86" s="1423"/>
      <c r="G86" s="770">
        <v>-98.102000000000004</v>
      </c>
      <c r="H86" s="770">
        <v>-108.78700000000001</v>
      </c>
      <c r="I86" s="779">
        <v>1.256</v>
      </c>
      <c r="J86" s="772">
        <v>-205.63300000000001</v>
      </c>
      <c r="L86" s="768"/>
      <c r="M86" s="768"/>
      <c r="N86" s="768"/>
      <c r="O86" s="768"/>
    </row>
    <row r="87" spans="2:15" ht="14.25" customHeight="1" x14ac:dyDescent="0.2">
      <c r="B87" s="769"/>
      <c r="C87" s="778"/>
      <c r="D87" s="1422" t="s">
        <v>427</v>
      </c>
      <c r="E87" s="1422" t="s">
        <v>380</v>
      </c>
      <c r="F87" s="1423"/>
      <c r="G87" s="770">
        <v>-965.34400000000005</v>
      </c>
      <c r="H87" s="770">
        <v>-100.286</v>
      </c>
      <c r="I87" s="779">
        <v>-18.273</v>
      </c>
      <c r="J87" s="772">
        <v>-1083.903</v>
      </c>
      <c r="L87" s="768"/>
      <c r="M87" s="768"/>
      <c r="N87" s="768"/>
      <c r="O87" s="768"/>
    </row>
    <row r="88" spans="2:15" ht="14.25" customHeight="1" x14ac:dyDescent="0.2">
      <c r="B88" s="769"/>
      <c r="C88" s="1412" t="s">
        <v>428</v>
      </c>
      <c r="D88" s="1413"/>
      <c r="E88" s="1413"/>
      <c r="F88" s="1414"/>
      <c r="G88" s="770">
        <v>42.146999999999998</v>
      </c>
      <c r="H88" s="770">
        <v>-0.2</v>
      </c>
      <c r="I88" s="777">
        <v>0</v>
      </c>
      <c r="J88" s="772">
        <v>41.947000000000003</v>
      </c>
      <c r="L88" s="768"/>
      <c r="M88" s="768"/>
      <c r="N88" s="768"/>
      <c r="O88" s="768"/>
    </row>
    <row r="89" spans="2:15" ht="14.25" customHeight="1" x14ac:dyDescent="0.2">
      <c r="B89" s="769"/>
      <c r="C89" s="778"/>
      <c r="D89" s="1422" t="s">
        <v>428</v>
      </c>
      <c r="E89" s="1422"/>
      <c r="F89" s="1423"/>
      <c r="G89" s="770">
        <v>47.552999999999997</v>
      </c>
      <c r="H89" s="770">
        <v>0.183</v>
      </c>
      <c r="I89" s="777">
        <v>0</v>
      </c>
      <c r="J89" s="772">
        <v>47.735999999999997</v>
      </c>
      <c r="L89" s="768"/>
      <c r="M89" s="768"/>
      <c r="N89" s="768"/>
      <c r="O89" s="768"/>
    </row>
    <row r="90" spans="2:15" ht="24" customHeight="1" x14ac:dyDescent="0.2">
      <c r="B90" s="769"/>
      <c r="C90" s="778"/>
      <c r="D90" s="1422" t="s">
        <v>429</v>
      </c>
      <c r="E90" s="1422"/>
      <c r="F90" s="1423"/>
      <c r="G90" s="770">
        <v>-5.4059999999999997</v>
      </c>
      <c r="H90" s="770">
        <v>-0.38300000000000001</v>
      </c>
      <c r="I90" s="777">
        <v>0</v>
      </c>
      <c r="J90" s="772">
        <v>-5.7889999999999997</v>
      </c>
      <c r="L90" s="768"/>
      <c r="M90" s="768"/>
      <c r="N90" s="768"/>
      <c r="O90" s="768"/>
    </row>
    <row r="91" spans="2:15" ht="14.25" customHeight="1" x14ac:dyDescent="0.2">
      <c r="B91" s="769"/>
      <c r="C91" s="1412" t="s">
        <v>430</v>
      </c>
      <c r="D91" s="1413"/>
      <c r="E91" s="1413"/>
      <c r="F91" s="1414"/>
      <c r="G91" s="770">
        <v>90.605000000000004</v>
      </c>
      <c r="H91" s="770">
        <v>6.4349999999999996</v>
      </c>
      <c r="I91" s="777">
        <v>0</v>
      </c>
      <c r="J91" s="772">
        <v>97.04</v>
      </c>
      <c r="L91" s="768"/>
      <c r="M91" s="768"/>
      <c r="N91" s="768"/>
      <c r="O91" s="768"/>
    </row>
    <row r="92" spans="2:15" ht="14.25" customHeight="1" x14ac:dyDescent="0.2">
      <c r="B92" s="769"/>
      <c r="C92" s="778"/>
      <c r="D92" s="1422" t="s">
        <v>430</v>
      </c>
      <c r="E92" s="1422"/>
      <c r="F92" s="1423"/>
      <c r="G92" s="770">
        <v>93.238</v>
      </c>
      <c r="H92" s="770">
        <v>6.4509999999999996</v>
      </c>
      <c r="I92" s="777">
        <v>0</v>
      </c>
      <c r="J92" s="772">
        <v>99.688999999999993</v>
      </c>
      <c r="L92" s="768"/>
      <c r="M92" s="768"/>
      <c r="N92" s="768"/>
      <c r="O92" s="768"/>
    </row>
    <row r="93" spans="2:15" ht="22.5" customHeight="1" x14ac:dyDescent="0.2">
      <c r="B93" s="769"/>
      <c r="C93" s="778"/>
      <c r="D93" s="1422" t="s">
        <v>431</v>
      </c>
      <c r="E93" s="1422"/>
      <c r="F93" s="1423"/>
      <c r="G93" s="770">
        <v>-0.81200000000000006</v>
      </c>
      <c r="H93" s="770">
        <v>-1.6E-2</v>
      </c>
      <c r="I93" s="777">
        <v>0</v>
      </c>
      <c r="J93" s="772">
        <v>-0.82799999999999996</v>
      </c>
      <c r="L93" s="768"/>
      <c r="M93" s="768"/>
      <c r="N93" s="768"/>
      <c r="O93" s="768"/>
    </row>
    <row r="94" spans="2:15" ht="25.5" customHeight="1" x14ac:dyDescent="0.2">
      <c r="B94" s="769"/>
      <c r="C94" s="778"/>
      <c r="D94" s="1422" t="s">
        <v>432</v>
      </c>
      <c r="E94" s="1422" t="s">
        <v>380</v>
      </c>
      <c r="F94" s="1423"/>
      <c r="G94" s="770">
        <v>-1.821</v>
      </c>
      <c r="H94" s="770">
        <v>0</v>
      </c>
      <c r="I94" s="777">
        <v>0</v>
      </c>
      <c r="J94" s="772">
        <v>-1.821</v>
      </c>
      <c r="L94" s="768"/>
      <c r="M94" s="768"/>
      <c r="N94" s="768"/>
      <c r="O94" s="768"/>
    </row>
    <row r="95" spans="2:15" ht="14.25" customHeight="1" x14ac:dyDescent="0.2">
      <c r="B95" s="769"/>
      <c r="C95" s="1412" t="s">
        <v>433</v>
      </c>
      <c r="D95" s="1413"/>
      <c r="E95" s="1413"/>
      <c r="F95" s="1414"/>
      <c r="G95" s="770">
        <v>145.006</v>
      </c>
      <c r="H95" s="770">
        <v>0</v>
      </c>
      <c r="I95" s="777">
        <v>0</v>
      </c>
      <c r="J95" s="772">
        <v>145.006</v>
      </c>
      <c r="L95" s="768"/>
      <c r="M95" s="768"/>
      <c r="N95" s="768"/>
      <c r="O95" s="768"/>
    </row>
    <row r="96" spans="2:15" ht="14.25" customHeight="1" x14ac:dyDescent="0.2">
      <c r="B96" s="769"/>
      <c r="C96" s="778"/>
      <c r="D96" s="1422" t="s">
        <v>434</v>
      </c>
      <c r="E96" s="1422"/>
      <c r="F96" s="1423"/>
      <c r="G96" s="770">
        <v>149.96700000000001</v>
      </c>
      <c r="H96" s="770">
        <v>0</v>
      </c>
      <c r="I96" s="777">
        <v>0</v>
      </c>
      <c r="J96" s="772">
        <v>149.96700000000001</v>
      </c>
      <c r="L96" s="768"/>
      <c r="M96" s="768"/>
      <c r="N96" s="768"/>
      <c r="O96" s="768"/>
    </row>
    <row r="97" spans="2:15" ht="14.25" customHeight="1" x14ac:dyDescent="0.2">
      <c r="B97" s="769"/>
      <c r="C97" s="778"/>
      <c r="D97" s="1424" t="s">
        <v>435</v>
      </c>
      <c r="E97" s="1424"/>
      <c r="F97" s="1425"/>
      <c r="G97" s="770">
        <v>-1.343</v>
      </c>
      <c r="H97" s="770">
        <v>0</v>
      </c>
      <c r="I97" s="777">
        <v>0</v>
      </c>
      <c r="J97" s="772">
        <v>-1.343</v>
      </c>
      <c r="L97" s="768"/>
      <c r="M97" s="768"/>
      <c r="N97" s="768"/>
      <c r="O97" s="768"/>
    </row>
    <row r="98" spans="2:15" ht="12.75" customHeight="1" x14ac:dyDescent="0.2">
      <c r="B98" s="769"/>
      <c r="C98" s="778"/>
      <c r="D98" s="1422" t="s">
        <v>436</v>
      </c>
      <c r="E98" s="1422" t="s">
        <v>380</v>
      </c>
      <c r="F98" s="1423"/>
      <c r="G98" s="770">
        <v>-3.6179999999999999</v>
      </c>
      <c r="H98" s="770">
        <v>0</v>
      </c>
      <c r="I98" s="777">
        <v>0</v>
      </c>
      <c r="J98" s="772">
        <v>-3.6179999999999999</v>
      </c>
      <c r="L98" s="768"/>
      <c r="M98" s="768"/>
      <c r="N98" s="768"/>
      <c r="O98" s="768"/>
    </row>
    <row r="99" spans="2:15" ht="12.75" customHeight="1" x14ac:dyDescent="0.2">
      <c r="B99" s="769"/>
      <c r="C99" s="1412" t="s">
        <v>437</v>
      </c>
      <c r="D99" s="1413"/>
      <c r="E99" s="1413"/>
      <c r="F99" s="1414"/>
      <c r="G99" s="770">
        <v>0</v>
      </c>
      <c r="H99" s="770">
        <v>0</v>
      </c>
      <c r="I99" s="777">
        <v>15.952</v>
      </c>
      <c r="J99" s="772">
        <v>15.952</v>
      </c>
      <c r="L99" s="768"/>
      <c r="M99" s="768"/>
      <c r="N99" s="768"/>
      <c r="O99" s="768"/>
    </row>
    <row r="100" spans="2:15" ht="12.75" customHeight="1" x14ac:dyDescent="0.2">
      <c r="B100" s="769"/>
      <c r="C100" s="778"/>
      <c r="D100" s="1422" t="s">
        <v>438</v>
      </c>
      <c r="E100" s="1422"/>
      <c r="F100" s="1423"/>
      <c r="G100" s="770">
        <v>0</v>
      </c>
      <c r="H100" s="770">
        <v>0</v>
      </c>
      <c r="I100" s="779">
        <v>15.967000000000001</v>
      </c>
      <c r="J100" s="772">
        <v>15.967000000000001</v>
      </c>
      <c r="L100" s="768"/>
      <c r="M100" s="768"/>
      <c r="N100" s="768"/>
      <c r="O100" s="768"/>
    </row>
    <row r="101" spans="2:15" ht="12.75" customHeight="1" x14ac:dyDescent="0.2">
      <c r="B101" s="769"/>
      <c r="C101" s="778"/>
      <c r="D101" s="1422" t="s">
        <v>439</v>
      </c>
      <c r="E101" s="1422" t="s">
        <v>380</v>
      </c>
      <c r="F101" s="1423"/>
      <c r="G101" s="770">
        <v>0</v>
      </c>
      <c r="H101" s="770">
        <v>0</v>
      </c>
      <c r="I101" s="779">
        <v>-1.4999999999999999E-2</v>
      </c>
      <c r="J101" s="772">
        <v>-1.4999999999999999E-2</v>
      </c>
      <c r="L101" s="768"/>
      <c r="M101" s="768"/>
      <c r="N101" s="768"/>
      <c r="O101" s="768"/>
    </row>
    <row r="102" spans="2:15" ht="12.75" customHeight="1" x14ac:dyDescent="0.2">
      <c r="B102" s="769"/>
      <c r="C102" s="1412" t="s">
        <v>440</v>
      </c>
      <c r="D102" s="1413"/>
      <c r="E102" s="1413"/>
      <c r="F102" s="1414"/>
      <c r="G102" s="770">
        <v>0</v>
      </c>
      <c r="H102" s="770">
        <v>8.31</v>
      </c>
      <c r="I102" s="777">
        <v>9.1519999999999992</v>
      </c>
      <c r="J102" s="772">
        <v>17.462</v>
      </c>
      <c r="L102" s="768"/>
      <c r="M102" s="768"/>
      <c r="N102" s="768"/>
      <c r="O102" s="768"/>
    </row>
    <row r="103" spans="2:15" ht="14.25" customHeight="1" x14ac:dyDescent="0.2">
      <c r="B103" s="769"/>
      <c r="C103" s="778"/>
      <c r="D103" s="1422" t="s">
        <v>440</v>
      </c>
      <c r="E103" s="1422"/>
      <c r="F103" s="1423"/>
      <c r="G103" s="770">
        <v>0</v>
      </c>
      <c r="H103" s="770">
        <v>8.7100000000000009</v>
      </c>
      <c r="I103" s="779">
        <v>9.16</v>
      </c>
      <c r="J103" s="772">
        <v>17.87</v>
      </c>
      <c r="L103" s="768"/>
      <c r="M103" s="768"/>
      <c r="N103" s="768"/>
      <c r="O103" s="768"/>
    </row>
    <row r="104" spans="2:15" ht="14.25" customHeight="1" x14ac:dyDescent="0.2">
      <c r="B104" s="769"/>
      <c r="C104" s="778"/>
      <c r="D104" s="1422" t="s">
        <v>441</v>
      </c>
      <c r="E104" s="1422" t="s">
        <v>380</v>
      </c>
      <c r="F104" s="1423"/>
      <c r="G104" s="770">
        <v>0</v>
      </c>
      <c r="H104" s="770">
        <v>-0.4</v>
      </c>
      <c r="I104" s="779">
        <v>-8.0000000000000002E-3</v>
      </c>
      <c r="J104" s="772">
        <v>-0.40799999999999997</v>
      </c>
      <c r="L104" s="768"/>
      <c r="M104" s="768"/>
      <c r="N104" s="768"/>
      <c r="O104" s="768"/>
    </row>
    <row r="105" spans="2:15" ht="14.25" customHeight="1" x14ac:dyDescent="0.2">
      <c r="B105" s="769"/>
      <c r="C105" s="1412" t="s">
        <v>442</v>
      </c>
      <c r="D105" s="1413"/>
      <c r="E105" s="1413"/>
      <c r="F105" s="1414"/>
      <c r="G105" s="770">
        <v>121.63</v>
      </c>
      <c r="H105" s="770">
        <v>138.23400000000001</v>
      </c>
      <c r="I105" s="777">
        <v>0</v>
      </c>
      <c r="J105" s="772">
        <v>259.86399999999998</v>
      </c>
      <c r="L105" s="768"/>
      <c r="M105" s="768"/>
      <c r="N105" s="768"/>
      <c r="O105" s="768"/>
    </row>
    <row r="106" spans="2:15" ht="14.25" customHeight="1" x14ac:dyDescent="0.2">
      <c r="B106" s="769"/>
      <c r="C106" s="778"/>
      <c r="D106" s="1421" t="s">
        <v>442</v>
      </c>
      <c r="E106" s="1413"/>
      <c r="F106" s="1414"/>
      <c r="G106" s="770">
        <v>122.4</v>
      </c>
      <c r="H106" s="770">
        <v>145.71899999999999</v>
      </c>
      <c r="I106" s="777">
        <v>0</v>
      </c>
      <c r="J106" s="772">
        <v>268.11900000000003</v>
      </c>
      <c r="L106" s="768"/>
      <c r="M106" s="768"/>
      <c r="N106" s="768"/>
      <c r="O106" s="768"/>
    </row>
    <row r="107" spans="2:15" ht="14.25" customHeight="1" x14ac:dyDescent="0.2">
      <c r="B107" s="769"/>
      <c r="C107" s="778"/>
      <c r="D107" s="1422" t="s">
        <v>443</v>
      </c>
      <c r="E107" s="1422"/>
      <c r="F107" s="1423"/>
      <c r="G107" s="770">
        <v>-0.24199999999999999</v>
      </c>
      <c r="H107" s="770">
        <v>-0.57499999999999996</v>
      </c>
      <c r="I107" s="777">
        <v>0</v>
      </c>
      <c r="J107" s="772">
        <v>-0.81699999999999995</v>
      </c>
      <c r="L107" s="768"/>
      <c r="M107" s="768"/>
      <c r="N107" s="768"/>
      <c r="O107" s="768"/>
    </row>
    <row r="108" spans="2:15" ht="14.25" customHeight="1" x14ac:dyDescent="0.2">
      <c r="B108" s="769"/>
      <c r="C108" s="778"/>
      <c r="D108" s="1422" t="s">
        <v>444</v>
      </c>
      <c r="E108" s="1422" t="s">
        <v>380</v>
      </c>
      <c r="F108" s="1423"/>
      <c r="G108" s="770">
        <v>-0.52800000000000002</v>
      </c>
      <c r="H108" s="770">
        <v>-6.91</v>
      </c>
      <c r="I108" s="777">
        <v>0</v>
      </c>
      <c r="J108" s="772">
        <v>-7.4379999999999997</v>
      </c>
      <c r="L108" s="768"/>
      <c r="M108" s="768"/>
      <c r="N108" s="768"/>
      <c r="O108" s="768"/>
    </row>
    <row r="109" spans="2:15" ht="14.25" customHeight="1" x14ac:dyDescent="0.2">
      <c r="B109" s="769"/>
      <c r="C109" s="1412" t="s">
        <v>445</v>
      </c>
      <c r="D109" s="1413"/>
      <c r="E109" s="1413"/>
      <c r="F109" s="1414"/>
      <c r="G109" s="770">
        <v>12.664999999999999</v>
      </c>
      <c r="H109" s="770">
        <v>11.504</v>
      </c>
      <c r="I109" s="777">
        <v>0</v>
      </c>
      <c r="J109" s="772">
        <v>24.169</v>
      </c>
      <c r="L109" s="768"/>
      <c r="M109" s="768"/>
      <c r="N109" s="768"/>
      <c r="O109" s="768"/>
    </row>
    <row r="110" spans="2:15" ht="14.25" customHeight="1" x14ac:dyDescent="0.2">
      <c r="B110" s="769"/>
      <c r="C110" s="778"/>
      <c r="D110" s="1422" t="s">
        <v>445</v>
      </c>
      <c r="E110" s="1422"/>
      <c r="F110" s="1423"/>
      <c r="G110" s="770">
        <v>12.762</v>
      </c>
      <c r="H110" s="770">
        <v>11.555</v>
      </c>
      <c r="I110" s="779">
        <v>0</v>
      </c>
      <c r="J110" s="772">
        <v>24.317</v>
      </c>
      <c r="L110" s="768"/>
      <c r="M110" s="768"/>
      <c r="N110" s="768"/>
      <c r="O110" s="768"/>
    </row>
    <row r="111" spans="2:15" ht="14.25" customHeight="1" x14ac:dyDescent="0.2">
      <c r="B111" s="769"/>
      <c r="C111" s="778"/>
      <c r="D111" s="1422" t="s">
        <v>446</v>
      </c>
      <c r="E111" s="1422"/>
      <c r="F111" s="1423"/>
      <c r="G111" s="770">
        <v>3.2000000000000001E-2</v>
      </c>
      <c r="H111" s="770">
        <v>-3.9E-2</v>
      </c>
      <c r="I111" s="779">
        <v>0</v>
      </c>
      <c r="J111" s="772">
        <v>-7.0000000000000001E-3</v>
      </c>
      <c r="L111" s="768"/>
      <c r="M111" s="768"/>
      <c r="N111" s="768"/>
      <c r="O111" s="768"/>
    </row>
    <row r="112" spans="2:15" ht="14.25" customHeight="1" x14ac:dyDescent="0.2">
      <c r="B112" s="769"/>
      <c r="C112" s="778"/>
      <c r="D112" s="1422" t="s">
        <v>447</v>
      </c>
      <c r="E112" s="1422" t="s">
        <v>380</v>
      </c>
      <c r="F112" s="1423"/>
      <c r="G112" s="770">
        <v>-0.129</v>
      </c>
      <c r="H112" s="770">
        <v>-1.2E-2</v>
      </c>
      <c r="I112" s="779">
        <v>0</v>
      </c>
      <c r="J112" s="772">
        <v>-0.14099999999999999</v>
      </c>
      <c r="L112" s="768"/>
      <c r="M112" s="768"/>
      <c r="N112" s="768"/>
      <c r="O112" s="768"/>
    </row>
    <row r="113" spans="2:15" ht="14.25" customHeight="1" x14ac:dyDescent="0.2">
      <c r="B113" s="769"/>
      <c r="C113" s="1412" t="s">
        <v>448</v>
      </c>
      <c r="D113" s="1413"/>
      <c r="E113" s="1413"/>
      <c r="F113" s="1414"/>
      <c r="G113" s="770">
        <v>1.169</v>
      </c>
      <c r="H113" s="770">
        <v>0.189</v>
      </c>
      <c r="I113" s="777">
        <v>0</v>
      </c>
      <c r="J113" s="772">
        <v>1.3580000000000001</v>
      </c>
      <c r="L113" s="768"/>
      <c r="M113" s="768"/>
      <c r="N113" s="768"/>
      <c r="O113" s="768"/>
    </row>
    <row r="114" spans="2:15" ht="14.25" customHeight="1" x14ac:dyDescent="0.2">
      <c r="B114" s="769"/>
      <c r="C114" s="778"/>
      <c r="D114" s="1421" t="s">
        <v>449</v>
      </c>
      <c r="E114" s="1413"/>
      <c r="F114" s="1414"/>
      <c r="G114" s="770">
        <v>1.171</v>
      </c>
      <c r="H114" s="770">
        <v>0.189</v>
      </c>
      <c r="I114" s="777">
        <v>0</v>
      </c>
      <c r="J114" s="772">
        <v>1.36</v>
      </c>
      <c r="L114" s="768"/>
      <c r="M114" s="768"/>
      <c r="N114" s="768"/>
      <c r="O114" s="768"/>
    </row>
    <row r="115" spans="2:15" ht="14.25" customHeight="1" x14ac:dyDescent="0.2">
      <c r="B115" s="769"/>
      <c r="C115" s="778"/>
      <c r="D115" s="1422" t="s">
        <v>450</v>
      </c>
      <c r="E115" s="1422" t="s">
        <v>380</v>
      </c>
      <c r="F115" s="1423"/>
      <c r="G115" s="770">
        <v>-2E-3</v>
      </c>
      <c r="H115" s="770">
        <v>0</v>
      </c>
      <c r="I115" s="777">
        <v>0</v>
      </c>
      <c r="J115" s="772">
        <v>-2E-3</v>
      </c>
      <c r="L115" s="768"/>
      <c r="M115" s="768"/>
      <c r="N115" s="768"/>
      <c r="O115" s="768"/>
    </row>
    <row r="116" spans="2:15" ht="14.25" customHeight="1" x14ac:dyDescent="0.2">
      <c r="B116" s="769"/>
      <c r="C116" s="1412" t="s">
        <v>451</v>
      </c>
      <c r="D116" s="1413"/>
      <c r="E116" s="1413"/>
      <c r="F116" s="1414"/>
      <c r="G116" s="770">
        <v>2833.0149999999999</v>
      </c>
      <c r="H116" s="770">
        <v>407.68599999999998</v>
      </c>
      <c r="I116" s="777">
        <v>289.75700000000001</v>
      </c>
      <c r="J116" s="772">
        <v>3530.4580000000001</v>
      </c>
      <c r="L116" s="768"/>
      <c r="M116" s="768"/>
      <c r="N116" s="768"/>
      <c r="O116" s="768"/>
    </row>
    <row r="117" spans="2:15" ht="14.25" customHeight="1" x14ac:dyDescent="0.2">
      <c r="B117" s="769"/>
      <c r="C117" s="778"/>
      <c r="D117" s="1421" t="s">
        <v>452</v>
      </c>
      <c r="E117" s="1413"/>
      <c r="F117" s="1414"/>
      <c r="G117" s="770">
        <v>15683.92</v>
      </c>
      <c r="H117" s="770">
        <v>1931.8920000000001</v>
      </c>
      <c r="I117" s="771">
        <v>885.13099999999997</v>
      </c>
      <c r="J117" s="772">
        <v>18500.942999999999</v>
      </c>
      <c r="L117" s="768"/>
      <c r="M117" s="768"/>
      <c r="N117" s="768"/>
      <c r="O117" s="768"/>
    </row>
    <row r="118" spans="2:15" ht="14.25" customHeight="1" x14ac:dyDescent="0.2">
      <c r="B118" s="769"/>
      <c r="C118" s="778"/>
      <c r="D118" s="1422" t="s">
        <v>453</v>
      </c>
      <c r="E118" s="1422" t="s">
        <v>380</v>
      </c>
      <c r="F118" s="1423"/>
      <c r="G118" s="770">
        <v>-12850.905000000001</v>
      </c>
      <c r="H118" s="770">
        <v>-1524.2059999999999</v>
      </c>
      <c r="I118" s="771">
        <v>-595.37400000000002</v>
      </c>
      <c r="J118" s="772">
        <v>-14970.485000000001</v>
      </c>
      <c r="L118" s="768"/>
      <c r="M118" s="768"/>
      <c r="N118" s="768"/>
      <c r="O118" s="768"/>
    </row>
    <row r="119" spans="2:15" ht="14.25" customHeight="1" x14ac:dyDescent="0.2">
      <c r="B119" s="769"/>
      <c r="C119" s="1412" t="s">
        <v>454</v>
      </c>
      <c r="D119" s="1413"/>
      <c r="E119" s="1413"/>
      <c r="F119" s="1414"/>
      <c r="G119" s="770">
        <v>0</v>
      </c>
      <c r="H119" s="770">
        <v>-123.9</v>
      </c>
      <c r="I119" s="771">
        <v>-7.57</v>
      </c>
      <c r="J119" s="772">
        <v>-131.47</v>
      </c>
      <c r="L119" s="768"/>
      <c r="M119" s="768"/>
      <c r="N119" s="768"/>
      <c r="O119" s="768"/>
    </row>
    <row r="120" spans="2:15" ht="24.75" customHeight="1" x14ac:dyDescent="0.2">
      <c r="B120" s="769"/>
      <c r="C120" s="1412" t="s">
        <v>455</v>
      </c>
      <c r="D120" s="1413"/>
      <c r="E120" s="1413"/>
      <c r="F120" s="1414"/>
      <c r="G120" s="770">
        <v>-10.250999999999999</v>
      </c>
      <c r="H120" s="770">
        <v>-16.16</v>
      </c>
      <c r="I120" s="771">
        <v>0</v>
      </c>
      <c r="J120" s="772">
        <v>-26.411000000000001</v>
      </c>
      <c r="L120" s="768"/>
      <c r="M120" s="768"/>
      <c r="N120" s="768"/>
      <c r="O120" s="768"/>
    </row>
    <row r="121" spans="2:15" ht="14.25" customHeight="1" x14ac:dyDescent="0.2">
      <c r="B121" s="774">
        <v>11</v>
      </c>
      <c r="C121" s="1415" t="s">
        <v>456</v>
      </c>
      <c r="D121" s="1416"/>
      <c r="E121" s="1416"/>
      <c r="F121" s="1417"/>
      <c r="G121" s="775">
        <v>876.79600000000005</v>
      </c>
      <c r="H121" s="775">
        <v>415.80900000000003</v>
      </c>
      <c r="I121" s="776">
        <v>55.606999999999999</v>
      </c>
      <c r="J121" s="772">
        <v>1348.212</v>
      </c>
      <c r="L121" s="768"/>
      <c r="M121" s="768"/>
      <c r="N121" s="768"/>
      <c r="O121" s="768"/>
    </row>
    <row r="122" spans="2:15" ht="14.25" customHeight="1" x14ac:dyDescent="0.2">
      <c r="B122" s="769"/>
      <c r="C122" s="1412" t="s">
        <v>457</v>
      </c>
      <c r="D122" s="1413"/>
      <c r="E122" s="1413"/>
      <c r="F122" s="1414"/>
      <c r="G122" s="770">
        <v>468.56799999999998</v>
      </c>
      <c r="H122" s="770">
        <v>176.71</v>
      </c>
      <c r="I122" s="771">
        <v>32.087000000000003</v>
      </c>
      <c r="J122" s="772">
        <v>677.36500000000001</v>
      </c>
      <c r="L122" s="768"/>
      <c r="M122" s="768"/>
      <c r="N122" s="768"/>
      <c r="O122" s="768"/>
    </row>
    <row r="123" spans="2:15" ht="14.25" customHeight="1" x14ac:dyDescent="0.2">
      <c r="B123" s="769"/>
      <c r="C123" s="1412" t="s">
        <v>458</v>
      </c>
      <c r="D123" s="1413"/>
      <c r="E123" s="1413"/>
      <c r="F123" s="1414"/>
      <c r="G123" s="770">
        <v>117.15900000000001</v>
      </c>
      <c r="H123" s="770">
        <v>96.331999999999994</v>
      </c>
      <c r="I123" s="771">
        <v>8.23</v>
      </c>
      <c r="J123" s="772">
        <v>221.721</v>
      </c>
      <c r="L123" s="768"/>
      <c r="M123" s="768"/>
      <c r="N123" s="768"/>
      <c r="O123" s="768"/>
    </row>
    <row r="124" spans="2:15" ht="14.25" customHeight="1" x14ac:dyDescent="0.2">
      <c r="B124" s="769"/>
      <c r="C124" s="1412" t="s">
        <v>459</v>
      </c>
      <c r="D124" s="1413"/>
      <c r="E124" s="1413"/>
      <c r="F124" s="1414"/>
      <c r="G124" s="770">
        <v>193.947</v>
      </c>
      <c r="H124" s="770">
        <v>112.86799999999999</v>
      </c>
      <c r="I124" s="771">
        <v>9.0389999999999997</v>
      </c>
      <c r="J124" s="772">
        <v>315.85399999999998</v>
      </c>
      <c r="L124" s="768"/>
      <c r="M124" s="768"/>
      <c r="N124" s="768"/>
      <c r="O124" s="768"/>
    </row>
    <row r="125" spans="2:15" ht="14.25" customHeight="1" x14ac:dyDescent="0.2">
      <c r="B125" s="769"/>
      <c r="C125" s="1412" t="s">
        <v>460</v>
      </c>
      <c r="D125" s="1413"/>
      <c r="E125" s="1413"/>
      <c r="F125" s="1414"/>
      <c r="G125" s="770">
        <v>76.260999999999996</v>
      </c>
      <c r="H125" s="770">
        <v>12.529</v>
      </c>
      <c r="I125" s="771">
        <v>3.2829999999999999</v>
      </c>
      <c r="J125" s="772">
        <v>92.072999999999993</v>
      </c>
      <c r="L125" s="768"/>
      <c r="M125" s="768"/>
      <c r="N125" s="768"/>
      <c r="O125" s="768"/>
    </row>
    <row r="126" spans="2:15" ht="14.25" customHeight="1" x14ac:dyDescent="0.2">
      <c r="B126" s="769"/>
      <c r="C126" s="1412" t="s">
        <v>461</v>
      </c>
      <c r="D126" s="1413"/>
      <c r="E126" s="1413"/>
      <c r="F126" s="1414"/>
      <c r="G126" s="770">
        <v>0</v>
      </c>
      <c r="H126" s="770">
        <v>1.288</v>
      </c>
      <c r="I126" s="771">
        <v>0</v>
      </c>
      <c r="J126" s="772">
        <v>1.288</v>
      </c>
      <c r="L126" s="768"/>
      <c r="M126" s="768"/>
      <c r="N126" s="768"/>
      <c r="O126" s="768"/>
    </row>
    <row r="127" spans="2:15" ht="14.25" customHeight="1" x14ac:dyDescent="0.2">
      <c r="B127" s="769"/>
      <c r="C127" s="1412" t="s">
        <v>462</v>
      </c>
      <c r="D127" s="1413"/>
      <c r="E127" s="1413"/>
      <c r="F127" s="1414"/>
      <c r="G127" s="770">
        <v>16.324999999999999</v>
      </c>
      <c r="H127" s="770">
        <v>14.233000000000001</v>
      </c>
      <c r="I127" s="771">
        <v>2.9510000000000001</v>
      </c>
      <c r="J127" s="772">
        <v>33.509</v>
      </c>
      <c r="L127" s="768"/>
      <c r="M127" s="768"/>
      <c r="N127" s="768"/>
      <c r="O127" s="768"/>
    </row>
    <row r="128" spans="2:15" ht="14.25" customHeight="1" x14ac:dyDescent="0.2">
      <c r="B128" s="769"/>
      <c r="C128" s="1412" t="s">
        <v>463</v>
      </c>
      <c r="D128" s="1413"/>
      <c r="E128" s="1413"/>
      <c r="F128" s="1414"/>
      <c r="G128" s="770">
        <v>1.4</v>
      </c>
      <c r="H128" s="770">
        <v>1.5149999999999999</v>
      </c>
      <c r="I128" s="771">
        <v>1.4999999999999999E-2</v>
      </c>
      <c r="J128" s="772">
        <v>2.93</v>
      </c>
      <c r="L128" s="768"/>
      <c r="M128" s="768"/>
      <c r="N128" s="768"/>
      <c r="O128" s="768"/>
    </row>
    <row r="129" spans="2:15" ht="14.25" customHeight="1" x14ac:dyDescent="0.2">
      <c r="B129" s="769"/>
      <c r="C129" s="1412" t="s">
        <v>464</v>
      </c>
      <c r="D129" s="1413"/>
      <c r="E129" s="1413"/>
      <c r="F129" s="1414"/>
      <c r="G129" s="770">
        <v>0</v>
      </c>
      <c r="H129" s="770">
        <v>3.0000000000000001E-3</v>
      </c>
      <c r="I129" s="771">
        <v>0</v>
      </c>
      <c r="J129" s="772">
        <v>3.0000000000000001E-3</v>
      </c>
      <c r="L129" s="768"/>
      <c r="M129" s="768"/>
      <c r="N129" s="768"/>
      <c r="O129" s="768"/>
    </row>
    <row r="130" spans="2:15" ht="14.25" customHeight="1" x14ac:dyDescent="0.2">
      <c r="B130" s="769"/>
      <c r="C130" s="1412" t="s">
        <v>465</v>
      </c>
      <c r="D130" s="1413"/>
      <c r="E130" s="1413"/>
      <c r="F130" s="1414"/>
      <c r="G130" s="770">
        <v>3.1669999999999998</v>
      </c>
      <c r="H130" s="770">
        <v>0.10199999999999999</v>
      </c>
      <c r="I130" s="771">
        <v>2E-3</v>
      </c>
      <c r="J130" s="772">
        <v>3.2709999999999999</v>
      </c>
      <c r="L130" s="768"/>
      <c r="M130" s="768"/>
      <c r="N130" s="768"/>
      <c r="O130" s="768"/>
    </row>
    <row r="131" spans="2:15" ht="14.25" customHeight="1" x14ac:dyDescent="0.2">
      <c r="B131" s="769"/>
      <c r="C131" s="1412" t="s">
        <v>466</v>
      </c>
      <c r="D131" s="1413"/>
      <c r="E131" s="1413"/>
      <c r="F131" s="1414"/>
      <c r="G131" s="770">
        <v>-3.1E-2</v>
      </c>
      <c r="H131" s="770">
        <v>0.22900000000000001</v>
      </c>
      <c r="I131" s="771">
        <v>0</v>
      </c>
      <c r="J131" s="772">
        <v>0.19800000000000001</v>
      </c>
      <c r="L131" s="768"/>
      <c r="M131" s="768"/>
      <c r="N131" s="768"/>
      <c r="O131" s="768"/>
    </row>
    <row r="132" spans="2:15" ht="14.25" customHeight="1" x14ac:dyDescent="0.2">
      <c r="B132" s="774">
        <v>12</v>
      </c>
      <c r="C132" s="1415" t="s">
        <v>467</v>
      </c>
      <c r="D132" s="1416"/>
      <c r="E132" s="1416"/>
      <c r="F132" s="1417"/>
      <c r="G132" s="775">
        <v>405.279</v>
      </c>
      <c r="H132" s="775">
        <v>0</v>
      </c>
      <c r="I132" s="776">
        <v>47.658999999999999</v>
      </c>
      <c r="J132" s="772">
        <v>452.93799999999999</v>
      </c>
      <c r="L132" s="768"/>
      <c r="M132" s="768"/>
      <c r="N132" s="768"/>
      <c r="O132" s="768"/>
    </row>
    <row r="133" spans="2:15" ht="14.25" customHeight="1" x14ac:dyDescent="0.2">
      <c r="B133" s="769"/>
      <c r="C133" s="1412" t="s">
        <v>468</v>
      </c>
      <c r="D133" s="1413"/>
      <c r="E133" s="1413"/>
      <c r="F133" s="1414"/>
      <c r="G133" s="770">
        <v>392.541</v>
      </c>
      <c r="H133" s="770">
        <v>0</v>
      </c>
      <c r="I133" s="771">
        <v>0</v>
      </c>
      <c r="J133" s="772">
        <v>392.541</v>
      </c>
      <c r="L133" s="768"/>
      <c r="M133" s="768"/>
      <c r="N133" s="768"/>
      <c r="O133" s="768"/>
    </row>
    <row r="134" spans="2:15" ht="14.25" customHeight="1" x14ac:dyDescent="0.2">
      <c r="B134" s="769"/>
      <c r="C134" s="1412" t="s">
        <v>469</v>
      </c>
      <c r="D134" s="1413"/>
      <c r="E134" s="1413"/>
      <c r="F134" s="1414"/>
      <c r="G134" s="770">
        <v>12.738</v>
      </c>
      <c r="H134" s="770">
        <v>0</v>
      </c>
      <c r="I134" s="771">
        <v>47.658999999999999</v>
      </c>
      <c r="J134" s="772">
        <v>60.396999999999998</v>
      </c>
      <c r="L134" s="768"/>
      <c r="M134" s="768"/>
      <c r="N134" s="768"/>
      <c r="O134" s="768"/>
    </row>
    <row r="135" spans="2:15" ht="14.25" customHeight="1" x14ac:dyDescent="0.2">
      <c r="B135" s="774">
        <v>13</v>
      </c>
      <c r="C135" s="1415" t="s">
        <v>470</v>
      </c>
      <c r="D135" s="1416"/>
      <c r="E135" s="1416"/>
      <c r="F135" s="1417"/>
      <c r="G135" s="775">
        <v>2311.9969999999998</v>
      </c>
      <c r="H135" s="775">
        <v>481.952</v>
      </c>
      <c r="I135" s="776">
        <v>277.95699999999999</v>
      </c>
      <c r="J135" s="772">
        <v>3071.9059999999999</v>
      </c>
      <c r="L135" s="768"/>
      <c r="M135" s="768"/>
      <c r="N135" s="768"/>
      <c r="O135" s="768"/>
    </row>
    <row r="136" spans="2:15" ht="14.25" customHeight="1" x14ac:dyDescent="0.2">
      <c r="B136" s="769"/>
      <c r="C136" s="1412" t="s">
        <v>471</v>
      </c>
      <c r="D136" s="1413"/>
      <c r="E136" s="1413"/>
      <c r="F136" s="1414"/>
      <c r="G136" s="770">
        <v>82.209000000000003</v>
      </c>
      <c r="H136" s="770">
        <v>39.683</v>
      </c>
      <c r="I136" s="771">
        <v>4.6349999999999998</v>
      </c>
      <c r="J136" s="772">
        <v>126.527</v>
      </c>
      <c r="L136" s="768"/>
      <c r="M136" s="768"/>
      <c r="N136" s="768"/>
      <c r="O136" s="768"/>
    </row>
    <row r="137" spans="2:15" ht="15" customHeight="1" x14ac:dyDescent="0.2">
      <c r="B137" s="769"/>
      <c r="C137" s="1412" t="s">
        <v>472</v>
      </c>
      <c r="D137" s="1413"/>
      <c r="E137" s="1413"/>
      <c r="F137" s="1414"/>
      <c r="G137" s="770">
        <v>12.762</v>
      </c>
      <c r="H137" s="770">
        <v>12.212</v>
      </c>
      <c r="I137" s="771">
        <v>1.1060000000000001</v>
      </c>
      <c r="J137" s="772">
        <v>26.08</v>
      </c>
      <c r="L137" s="768"/>
      <c r="M137" s="768"/>
      <c r="N137" s="768"/>
      <c r="O137" s="768"/>
    </row>
    <row r="138" spans="2:15" ht="15" customHeight="1" x14ac:dyDescent="0.2">
      <c r="B138" s="769"/>
      <c r="C138" s="1412" t="s">
        <v>473</v>
      </c>
      <c r="D138" s="1413"/>
      <c r="E138" s="1413"/>
      <c r="F138" s="1414"/>
      <c r="G138" s="770">
        <v>0</v>
      </c>
      <c r="H138" s="770">
        <v>1.3029999999999999</v>
      </c>
      <c r="I138" s="771">
        <v>0</v>
      </c>
      <c r="J138" s="772">
        <v>1.3029999999999999</v>
      </c>
      <c r="L138" s="768"/>
      <c r="M138" s="768"/>
      <c r="N138" s="768"/>
      <c r="O138" s="768"/>
    </row>
    <row r="139" spans="2:15" ht="15" customHeight="1" x14ac:dyDescent="0.2">
      <c r="B139" s="769"/>
      <c r="C139" s="1412" t="s">
        <v>111</v>
      </c>
      <c r="D139" s="1413"/>
      <c r="E139" s="1413"/>
      <c r="F139" s="1414"/>
      <c r="G139" s="770">
        <v>92.804000000000002</v>
      </c>
      <c r="H139" s="770">
        <v>22.184999999999999</v>
      </c>
      <c r="I139" s="771">
        <v>12.582000000000001</v>
      </c>
      <c r="J139" s="772">
        <v>127.571</v>
      </c>
      <c r="L139" s="768"/>
      <c r="M139" s="768"/>
      <c r="N139" s="768"/>
      <c r="O139" s="768"/>
    </row>
    <row r="140" spans="2:15" ht="15" customHeight="1" x14ac:dyDescent="0.2">
      <c r="B140" s="769"/>
      <c r="C140" s="1412" t="s">
        <v>474</v>
      </c>
      <c r="D140" s="1413"/>
      <c r="E140" s="1413"/>
      <c r="F140" s="1414"/>
      <c r="G140" s="770">
        <v>1022.2670000000001</v>
      </c>
      <c r="H140" s="770">
        <v>305.15199999999999</v>
      </c>
      <c r="I140" s="771">
        <v>252.55</v>
      </c>
      <c r="J140" s="772">
        <v>1579.9690000000001</v>
      </c>
      <c r="L140" s="768"/>
      <c r="M140" s="768"/>
      <c r="N140" s="768"/>
      <c r="O140" s="768"/>
    </row>
    <row r="141" spans="2:15" ht="14.25" customHeight="1" x14ac:dyDescent="0.2">
      <c r="B141" s="769"/>
      <c r="C141" s="1412" t="s">
        <v>475</v>
      </c>
      <c r="D141" s="1413"/>
      <c r="E141" s="1413"/>
      <c r="F141" s="1414"/>
      <c r="G141" s="770">
        <v>1101.9549999999999</v>
      </c>
      <c r="H141" s="770">
        <v>101.417</v>
      </c>
      <c r="I141" s="771">
        <v>7.0839999999999996</v>
      </c>
      <c r="J141" s="772">
        <v>1210.4559999999999</v>
      </c>
      <c r="L141" s="768"/>
      <c r="M141" s="768"/>
      <c r="N141" s="768"/>
      <c r="O141" s="768"/>
    </row>
    <row r="142" spans="2:15" ht="14.25" customHeight="1" x14ac:dyDescent="0.2">
      <c r="B142" s="774">
        <v>14</v>
      </c>
      <c r="C142" s="1415" t="s">
        <v>476</v>
      </c>
      <c r="D142" s="1416"/>
      <c r="E142" s="1416"/>
      <c r="F142" s="1417"/>
      <c r="G142" s="775">
        <v>955.36199999999997</v>
      </c>
      <c r="H142" s="775">
        <v>508.673</v>
      </c>
      <c r="I142" s="776">
        <v>383.46</v>
      </c>
      <c r="J142" s="772">
        <v>1847.4949999999999</v>
      </c>
      <c r="L142" s="768"/>
      <c r="M142" s="768"/>
      <c r="N142" s="768"/>
      <c r="O142" s="768"/>
    </row>
    <row r="143" spans="2:15" ht="14.25" customHeight="1" x14ac:dyDescent="0.2">
      <c r="B143" s="793"/>
      <c r="C143" s="1412" t="s">
        <v>477</v>
      </c>
      <c r="D143" s="1413"/>
      <c r="E143" s="1413"/>
      <c r="F143" s="1414"/>
      <c r="G143" s="794">
        <v>3223.3850000000002</v>
      </c>
      <c r="H143" s="794">
        <v>1100.981</v>
      </c>
      <c r="I143" s="795">
        <v>730.23900000000003</v>
      </c>
      <c r="J143" s="772">
        <v>5054.6049999999996</v>
      </c>
      <c r="L143" s="768"/>
      <c r="M143" s="768"/>
      <c r="N143" s="768"/>
      <c r="O143" s="768"/>
    </row>
    <row r="144" spans="2:15" ht="14.25" customHeight="1" x14ac:dyDescent="0.2">
      <c r="B144" s="793"/>
      <c r="C144" s="1412" t="s">
        <v>478</v>
      </c>
      <c r="D144" s="1413"/>
      <c r="E144" s="1413"/>
      <c r="F144" s="1414"/>
      <c r="G144" s="794">
        <v>-2268.0230000000001</v>
      </c>
      <c r="H144" s="794">
        <v>-592.30799999999999</v>
      </c>
      <c r="I144" s="795">
        <v>-346.779</v>
      </c>
      <c r="J144" s="772">
        <v>-3207.11</v>
      </c>
      <c r="L144" s="768"/>
      <c r="M144" s="768"/>
      <c r="N144" s="768"/>
      <c r="O144" s="768"/>
    </row>
    <row r="145" spans="2:15" ht="14.25" customHeight="1" x14ac:dyDescent="0.2">
      <c r="B145" s="774">
        <v>15</v>
      </c>
      <c r="C145" s="1415" t="s">
        <v>479</v>
      </c>
      <c r="D145" s="1416"/>
      <c r="E145" s="1416"/>
      <c r="F145" s="1417"/>
      <c r="G145" s="775">
        <v>399.78</v>
      </c>
      <c r="H145" s="775">
        <v>302.00700000000001</v>
      </c>
      <c r="I145" s="776">
        <v>90.167000000000002</v>
      </c>
      <c r="J145" s="772">
        <v>791.95399999999995</v>
      </c>
      <c r="L145" s="768"/>
      <c r="M145" s="768"/>
      <c r="N145" s="768"/>
      <c r="O145" s="768"/>
    </row>
    <row r="146" spans="2:15" ht="14.25" customHeight="1" x14ac:dyDescent="0.2">
      <c r="B146" s="769"/>
      <c r="C146" s="1412" t="s">
        <v>480</v>
      </c>
      <c r="D146" s="1413"/>
      <c r="E146" s="1413"/>
      <c r="F146" s="1414"/>
      <c r="G146" s="770">
        <v>271.202</v>
      </c>
      <c r="H146" s="770">
        <v>166.62</v>
      </c>
      <c r="I146" s="771">
        <v>47.732999999999997</v>
      </c>
      <c r="J146" s="772">
        <v>485.55500000000001</v>
      </c>
      <c r="L146" s="768"/>
      <c r="M146" s="768"/>
      <c r="N146" s="768"/>
      <c r="O146" s="768"/>
    </row>
    <row r="147" spans="2:15" ht="15" customHeight="1" x14ac:dyDescent="0.2">
      <c r="B147" s="769"/>
      <c r="C147" s="1412" t="s">
        <v>481</v>
      </c>
      <c r="D147" s="1413"/>
      <c r="E147" s="1413"/>
      <c r="F147" s="1414"/>
      <c r="G147" s="770">
        <v>1607.1859999999999</v>
      </c>
      <c r="H147" s="770">
        <v>673.745</v>
      </c>
      <c r="I147" s="771">
        <v>256.80200000000002</v>
      </c>
      <c r="J147" s="772">
        <v>2537.7330000000002</v>
      </c>
      <c r="L147" s="768"/>
      <c r="M147" s="768"/>
      <c r="N147" s="768"/>
      <c r="O147" s="768"/>
    </row>
    <row r="148" spans="2:15" ht="15" customHeight="1" x14ac:dyDescent="0.2">
      <c r="B148" s="769"/>
      <c r="C148" s="1412" t="s">
        <v>482</v>
      </c>
      <c r="D148" s="1413"/>
      <c r="E148" s="1413"/>
      <c r="F148" s="1414"/>
      <c r="G148" s="770">
        <v>6.726</v>
      </c>
      <c r="H148" s="770">
        <v>0</v>
      </c>
      <c r="I148" s="771">
        <v>91.835999999999999</v>
      </c>
      <c r="J148" s="772">
        <v>98.561999999999998</v>
      </c>
      <c r="L148" s="768"/>
      <c r="M148" s="768"/>
      <c r="N148" s="768"/>
      <c r="O148" s="768"/>
    </row>
    <row r="149" spans="2:15" ht="14.25" customHeight="1" x14ac:dyDescent="0.2">
      <c r="B149" s="769"/>
      <c r="C149" s="1412" t="s">
        <v>483</v>
      </c>
      <c r="D149" s="1413"/>
      <c r="E149" s="1413"/>
      <c r="F149" s="1414"/>
      <c r="G149" s="770">
        <v>59.746000000000002</v>
      </c>
      <c r="H149" s="770">
        <v>63.911000000000001</v>
      </c>
      <c r="I149" s="771">
        <v>12.762</v>
      </c>
      <c r="J149" s="772">
        <v>136.41900000000001</v>
      </c>
      <c r="L149" s="768"/>
      <c r="M149" s="768"/>
      <c r="N149" s="768"/>
      <c r="O149" s="768"/>
    </row>
    <row r="150" spans="2:15" ht="15" customHeight="1" x14ac:dyDescent="0.2">
      <c r="B150" s="769"/>
      <c r="C150" s="1412" t="s">
        <v>484</v>
      </c>
      <c r="D150" s="1413"/>
      <c r="E150" s="1413"/>
      <c r="F150" s="1414"/>
      <c r="G150" s="770">
        <v>-1545.08</v>
      </c>
      <c r="H150" s="770">
        <v>-602.26900000000001</v>
      </c>
      <c r="I150" s="771">
        <v>-318.96600000000001</v>
      </c>
      <c r="J150" s="772">
        <v>-2466.3150000000001</v>
      </c>
      <c r="L150" s="768"/>
      <c r="M150" s="768"/>
      <c r="N150" s="768"/>
      <c r="O150" s="768"/>
    </row>
    <row r="151" spans="2:15" ht="15" customHeight="1" x14ac:dyDescent="0.2">
      <c r="B151" s="774">
        <v>16</v>
      </c>
      <c r="C151" s="1415" t="s">
        <v>485</v>
      </c>
      <c r="D151" s="1416"/>
      <c r="E151" s="1416"/>
      <c r="F151" s="1417"/>
      <c r="G151" s="775">
        <v>7667.1030000000001</v>
      </c>
      <c r="H151" s="775">
        <v>3481.5050000000001</v>
      </c>
      <c r="I151" s="776">
        <v>331.34699999999998</v>
      </c>
      <c r="J151" s="772">
        <v>11479.955</v>
      </c>
      <c r="L151" s="768"/>
      <c r="M151" s="768"/>
      <c r="N151" s="768"/>
      <c r="O151" s="768"/>
    </row>
    <row r="152" spans="2:15" ht="14.25" customHeight="1" x14ac:dyDescent="0.2">
      <c r="B152" s="796"/>
      <c r="C152" s="1418" t="s">
        <v>486</v>
      </c>
      <c r="D152" s="1419"/>
      <c r="E152" s="1419"/>
      <c r="F152" s="1420"/>
      <c r="G152" s="797">
        <v>234.374</v>
      </c>
      <c r="H152" s="797">
        <v>104.55</v>
      </c>
      <c r="I152" s="798">
        <v>0</v>
      </c>
      <c r="J152" s="772">
        <v>338.92399999999998</v>
      </c>
      <c r="L152" s="768"/>
      <c r="M152" s="768"/>
      <c r="N152" s="768"/>
      <c r="O152" s="768"/>
    </row>
    <row r="153" spans="2:15" ht="14.25" customHeight="1" x14ac:dyDescent="0.2">
      <c r="B153" s="796"/>
      <c r="C153" s="1418" t="s">
        <v>487</v>
      </c>
      <c r="D153" s="1419"/>
      <c r="E153" s="1419"/>
      <c r="F153" s="1420"/>
      <c r="G153" s="797">
        <v>8019.8379999999997</v>
      </c>
      <c r="H153" s="797">
        <v>3073.21</v>
      </c>
      <c r="I153" s="798">
        <v>319.024</v>
      </c>
      <c r="J153" s="772">
        <v>11412.072</v>
      </c>
      <c r="L153" s="768"/>
      <c r="M153" s="768"/>
      <c r="N153" s="768"/>
      <c r="O153" s="768"/>
    </row>
    <row r="154" spans="2:15" ht="14.25" customHeight="1" x14ac:dyDescent="0.2">
      <c r="B154" s="796"/>
      <c r="C154" s="1418" t="s">
        <v>488</v>
      </c>
      <c r="D154" s="1419"/>
      <c r="E154" s="1419"/>
      <c r="F154" s="1420"/>
      <c r="G154" s="797">
        <v>4814.9179999999997</v>
      </c>
      <c r="H154" s="797">
        <v>1705.2529999999999</v>
      </c>
      <c r="I154" s="798">
        <v>424.80599999999998</v>
      </c>
      <c r="J154" s="772">
        <v>6944.9769999999999</v>
      </c>
      <c r="L154" s="768"/>
      <c r="M154" s="768"/>
      <c r="N154" s="768"/>
      <c r="O154" s="768"/>
    </row>
    <row r="155" spans="2:15" ht="14.25" customHeight="1" x14ac:dyDescent="0.2">
      <c r="B155" s="796"/>
      <c r="C155" s="1418" t="s">
        <v>489</v>
      </c>
      <c r="D155" s="1419"/>
      <c r="E155" s="1419"/>
      <c r="F155" s="1420"/>
      <c r="G155" s="797">
        <v>592.73199999999997</v>
      </c>
      <c r="H155" s="797">
        <v>345.79599999999999</v>
      </c>
      <c r="I155" s="798">
        <v>54.466999999999999</v>
      </c>
      <c r="J155" s="772">
        <v>992.995</v>
      </c>
      <c r="L155" s="768"/>
      <c r="M155" s="768"/>
      <c r="N155" s="768"/>
      <c r="O155" s="768"/>
    </row>
    <row r="156" spans="2:15" ht="15" customHeight="1" x14ac:dyDescent="0.2">
      <c r="B156" s="796"/>
      <c r="C156" s="1418" t="s">
        <v>490</v>
      </c>
      <c r="D156" s="1419"/>
      <c r="E156" s="1419"/>
      <c r="F156" s="1420"/>
      <c r="G156" s="797">
        <v>78.370999999999995</v>
      </c>
      <c r="H156" s="797">
        <v>130.46100000000001</v>
      </c>
      <c r="I156" s="798">
        <v>52.713000000000001</v>
      </c>
      <c r="J156" s="772">
        <v>261.54500000000002</v>
      </c>
      <c r="L156" s="768"/>
      <c r="M156" s="768"/>
      <c r="N156" s="768"/>
      <c r="O156" s="768"/>
    </row>
    <row r="157" spans="2:15" ht="15" customHeight="1" x14ac:dyDescent="0.2">
      <c r="B157" s="796"/>
      <c r="C157" s="1418" t="s">
        <v>491</v>
      </c>
      <c r="D157" s="1419"/>
      <c r="E157" s="1419"/>
      <c r="F157" s="1420"/>
      <c r="G157" s="797">
        <v>-6073.13</v>
      </c>
      <c r="H157" s="797">
        <v>-1853.952</v>
      </c>
      <c r="I157" s="798">
        <v>-519.66300000000001</v>
      </c>
      <c r="J157" s="772">
        <v>-8446.7450000000008</v>
      </c>
      <c r="L157" s="768"/>
      <c r="M157" s="768"/>
      <c r="N157" s="768"/>
      <c r="O157" s="768"/>
    </row>
    <row r="158" spans="2:15" ht="15" customHeight="1" x14ac:dyDescent="0.2">
      <c r="B158" s="796"/>
      <c r="C158" s="1412" t="s">
        <v>492</v>
      </c>
      <c r="D158" s="1413"/>
      <c r="E158" s="1413"/>
      <c r="F158" s="1414"/>
      <c r="G158" s="797">
        <v>0</v>
      </c>
      <c r="H158" s="797">
        <v>-23.812999999999999</v>
      </c>
      <c r="I158" s="798">
        <v>0</v>
      </c>
      <c r="J158" s="772">
        <v>-23.812999999999999</v>
      </c>
      <c r="L158" s="768"/>
      <c r="M158" s="768"/>
      <c r="N158" s="768"/>
      <c r="O158" s="768"/>
    </row>
    <row r="159" spans="2:15" ht="14.25" customHeight="1" x14ac:dyDescent="0.2">
      <c r="B159" s="774">
        <v>17</v>
      </c>
      <c r="C159" s="1415" t="s">
        <v>493</v>
      </c>
      <c r="D159" s="1416"/>
      <c r="E159" s="1416"/>
      <c r="F159" s="1417"/>
      <c r="G159" s="775">
        <v>0</v>
      </c>
      <c r="H159" s="775">
        <v>14.099</v>
      </c>
      <c r="I159" s="776">
        <v>0</v>
      </c>
      <c r="J159" s="772">
        <v>14.099</v>
      </c>
      <c r="L159" s="768"/>
      <c r="M159" s="768"/>
      <c r="N159" s="768"/>
      <c r="O159" s="768"/>
    </row>
    <row r="160" spans="2:15" ht="14.25" customHeight="1" x14ac:dyDescent="0.2">
      <c r="B160" s="796"/>
      <c r="C160" s="1418" t="s">
        <v>494</v>
      </c>
      <c r="D160" s="1419"/>
      <c r="E160" s="1419"/>
      <c r="F160" s="1420"/>
      <c r="G160" s="797">
        <v>0</v>
      </c>
      <c r="H160" s="797">
        <v>14.099</v>
      </c>
      <c r="I160" s="798">
        <v>0</v>
      </c>
      <c r="J160" s="772">
        <v>14.099</v>
      </c>
      <c r="L160" s="768"/>
      <c r="M160" s="768"/>
      <c r="N160" s="768"/>
      <c r="O160" s="768"/>
    </row>
    <row r="161" spans="2:15" ht="14.25" customHeight="1" x14ac:dyDescent="0.2">
      <c r="B161" s="774">
        <v>18</v>
      </c>
      <c r="C161" s="1415" t="s">
        <v>495</v>
      </c>
      <c r="D161" s="1416"/>
      <c r="E161" s="1416"/>
      <c r="F161" s="1417"/>
      <c r="G161" s="775">
        <v>-9.84</v>
      </c>
      <c r="H161" s="775">
        <v>-1.7649999999999999</v>
      </c>
      <c r="I161" s="799">
        <v>0</v>
      </c>
      <c r="J161" s="772">
        <v>-11.605</v>
      </c>
      <c r="L161" s="768"/>
      <c r="M161" s="768"/>
      <c r="N161" s="768"/>
      <c r="O161" s="768"/>
    </row>
    <row r="162" spans="2:15" ht="14.25" customHeight="1" x14ac:dyDescent="0.2">
      <c r="B162" s="796"/>
      <c r="C162" s="1403" t="s">
        <v>496</v>
      </c>
      <c r="D162" s="1404"/>
      <c r="E162" s="1404"/>
      <c r="F162" s="1405"/>
      <c r="G162" s="797">
        <v>35960.758999999998</v>
      </c>
      <c r="H162" s="797">
        <v>3808.0569999999998</v>
      </c>
      <c r="I162" s="798">
        <v>62.316000000000003</v>
      </c>
      <c r="J162" s="772">
        <v>39831.131999999998</v>
      </c>
      <c r="L162" s="768"/>
      <c r="M162" s="768"/>
      <c r="N162" s="768"/>
      <c r="O162" s="768"/>
    </row>
    <row r="163" spans="2:15" ht="15" customHeight="1" x14ac:dyDescent="0.2">
      <c r="B163" s="796"/>
      <c r="C163" s="1403" t="s">
        <v>497</v>
      </c>
      <c r="D163" s="1404"/>
      <c r="E163" s="1404"/>
      <c r="F163" s="1405"/>
      <c r="G163" s="797">
        <v>831.93700000000001</v>
      </c>
      <c r="H163" s="797">
        <v>183.18</v>
      </c>
      <c r="I163" s="798">
        <v>0</v>
      </c>
      <c r="J163" s="772">
        <v>1015.117</v>
      </c>
      <c r="L163" s="768"/>
      <c r="M163" s="768"/>
      <c r="N163" s="768"/>
      <c r="O163" s="768"/>
    </row>
    <row r="164" spans="2:15" ht="15" customHeight="1" x14ac:dyDescent="0.2">
      <c r="B164" s="796"/>
      <c r="C164" s="1403" t="s">
        <v>498</v>
      </c>
      <c r="D164" s="1404"/>
      <c r="E164" s="1404"/>
      <c r="F164" s="1405"/>
      <c r="G164" s="797">
        <v>-35966.991999999998</v>
      </c>
      <c r="H164" s="797">
        <v>-3723.8229999999999</v>
      </c>
      <c r="I164" s="798">
        <v>-62.316000000000003</v>
      </c>
      <c r="J164" s="772">
        <v>-39753.131000000001</v>
      </c>
      <c r="L164" s="768"/>
      <c r="M164" s="768"/>
      <c r="N164" s="768"/>
      <c r="O164" s="768"/>
    </row>
    <row r="165" spans="2:15" ht="14.25" customHeight="1" x14ac:dyDescent="0.2">
      <c r="B165" s="796"/>
      <c r="C165" s="1403" t="s">
        <v>499</v>
      </c>
      <c r="D165" s="1404"/>
      <c r="E165" s="1404"/>
      <c r="F165" s="1405"/>
      <c r="G165" s="797">
        <v>-831.94</v>
      </c>
      <c r="H165" s="797">
        <v>-245.358</v>
      </c>
      <c r="I165" s="798">
        <v>0</v>
      </c>
      <c r="J165" s="772">
        <v>-1077.298</v>
      </c>
      <c r="L165" s="768"/>
      <c r="M165" s="768"/>
      <c r="N165" s="768"/>
      <c r="O165" s="768"/>
    </row>
    <row r="166" spans="2:15" ht="15" customHeight="1" x14ac:dyDescent="0.2">
      <c r="B166" s="796"/>
      <c r="C166" s="1403" t="s">
        <v>500</v>
      </c>
      <c r="D166" s="1404"/>
      <c r="E166" s="1404"/>
      <c r="F166" s="1405"/>
      <c r="G166" s="797">
        <v>58.424999999999997</v>
      </c>
      <c r="H166" s="797">
        <v>126.078</v>
      </c>
      <c r="I166" s="798">
        <v>0.33400000000000002</v>
      </c>
      <c r="J166" s="772">
        <v>184.83699999999999</v>
      </c>
      <c r="L166" s="768"/>
      <c r="M166" s="768"/>
      <c r="N166" s="768"/>
      <c r="O166" s="768"/>
    </row>
    <row r="167" spans="2:15" ht="15" customHeight="1" thickBot="1" x14ac:dyDescent="0.25">
      <c r="B167" s="796"/>
      <c r="C167" s="1406" t="s">
        <v>501</v>
      </c>
      <c r="D167" s="1407"/>
      <c r="E167" s="1407"/>
      <c r="F167" s="1408"/>
      <c r="G167" s="797">
        <v>-62.029000000000003</v>
      </c>
      <c r="H167" s="797">
        <v>-149.899</v>
      </c>
      <c r="I167" s="798">
        <v>-0.33400000000000002</v>
      </c>
      <c r="J167" s="800">
        <v>-212.262</v>
      </c>
      <c r="L167" s="768"/>
      <c r="M167" s="768"/>
      <c r="N167" s="768"/>
      <c r="O167" s="768"/>
    </row>
    <row r="168" spans="2:15" ht="14.25" customHeight="1" thickBot="1" x14ac:dyDescent="0.25">
      <c r="B168" s="801">
        <v>19</v>
      </c>
      <c r="C168" s="1409" t="s">
        <v>502</v>
      </c>
      <c r="D168" s="1410"/>
      <c r="E168" s="1410"/>
      <c r="F168" s="1411"/>
      <c r="G168" s="802">
        <v>330460.25799999997</v>
      </c>
      <c r="H168" s="802">
        <v>97914.073000000004</v>
      </c>
      <c r="I168" s="803">
        <v>16305.921</v>
      </c>
      <c r="J168" s="804">
        <v>444680.25199999998</v>
      </c>
      <c r="L168" s="768"/>
      <c r="M168" s="768"/>
      <c r="N168" s="768"/>
      <c r="O168" s="768"/>
    </row>
    <row r="169" spans="2:15" ht="14.25" customHeight="1" x14ac:dyDescent="0.2"/>
    <row r="170" spans="2:15" ht="15" customHeight="1" x14ac:dyDescent="0.2">
      <c r="G170" s="805"/>
      <c r="H170" s="805"/>
      <c r="I170" s="805"/>
      <c r="J170" s="805"/>
    </row>
    <row r="171" spans="2:15" ht="14.25" customHeight="1" x14ac:dyDescent="0.2">
      <c r="G171" s="805"/>
      <c r="H171" s="805"/>
      <c r="I171" s="805"/>
      <c r="J171" s="805"/>
    </row>
    <row r="172" spans="2:15" ht="15" customHeight="1" x14ac:dyDescent="0.2"/>
    <row r="173" spans="2:15" ht="15" customHeight="1" x14ac:dyDescent="0.2">
      <c r="G173" s="805"/>
      <c r="H173" s="805"/>
      <c r="I173" s="805"/>
      <c r="J173" s="805"/>
    </row>
  </sheetData>
  <mergeCells count="167">
    <mergeCell ref="C8:F8"/>
    <mergeCell ref="C9:F9"/>
    <mergeCell ref="C10:F10"/>
    <mergeCell ref="C11:F11"/>
    <mergeCell ref="C12:F12"/>
    <mergeCell ref="C13:F13"/>
    <mergeCell ref="B2:J2"/>
    <mergeCell ref="I3:J3"/>
    <mergeCell ref="C4:F4"/>
    <mergeCell ref="C5:F5"/>
    <mergeCell ref="C6:F6"/>
    <mergeCell ref="C7:F7"/>
    <mergeCell ref="C20:F20"/>
    <mergeCell ref="C21:F21"/>
    <mergeCell ref="C22:F22"/>
    <mergeCell ref="C23:F23"/>
    <mergeCell ref="C24:F24"/>
    <mergeCell ref="C25:F25"/>
    <mergeCell ref="C14:F14"/>
    <mergeCell ref="C15:F15"/>
    <mergeCell ref="C16:F16"/>
    <mergeCell ref="C17:F17"/>
    <mergeCell ref="C18:F18"/>
    <mergeCell ref="C19:F19"/>
    <mergeCell ref="C32:F32"/>
    <mergeCell ref="C33:F33"/>
    <mergeCell ref="D34:F34"/>
    <mergeCell ref="D35:F35"/>
    <mergeCell ref="C36:F36"/>
    <mergeCell ref="D37:F37"/>
    <mergeCell ref="C26:F26"/>
    <mergeCell ref="C27:F27"/>
    <mergeCell ref="C28:F28"/>
    <mergeCell ref="C29:F29"/>
    <mergeCell ref="C30:F30"/>
    <mergeCell ref="C31:F31"/>
    <mergeCell ref="D44:F44"/>
    <mergeCell ref="C45:F45"/>
    <mergeCell ref="D46:F46"/>
    <mergeCell ref="D47:F47"/>
    <mergeCell ref="D48:F48"/>
    <mergeCell ref="C49:F49"/>
    <mergeCell ref="D38:F38"/>
    <mergeCell ref="C39:F39"/>
    <mergeCell ref="D40:F40"/>
    <mergeCell ref="D41:F41"/>
    <mergeCell ref="C42:F42"/>
    <mergeCell ref="D43:F43"/>
    <mergeCell ref="D56:F56"/>
    <mergeCell ref="D57:F57"/>
    <mergeCell ref="D58:F58"/>
    <mergeCell ref="C59:F59"/>
    <mergeCell ref="D60:F60"/>
    <mergeCell ref="D61:F61"/>
    <mergeCell ref="D50:F50"/>
    <mergeCell ref="D51:F51"/>
    <mergeCell ref="D52:F52"/>
    <mergeCell ref="C53:F53"/>
    <mergeCell ref="D54:F54"/>
    <mergeCell ref="C55:F55"/>
    <mergeCell ref="C68:F68"/>
    <mergeCell ref="D69:F69"/>
    <mergeCell ref="D70:F70"/>
    <mergeCell ref="C71:F71"/>
    <mergeCell ref="C72:F72"/>
    <mergeCell ref="D73:F73"/>
    <mergeCell ref="D62:F62"/>
    <mergeCell ref="C63:F63"/>
    <mergeCell ref="D64:F64"/>
    <mergeCell ref="D65:F65"/>
    <mergeCell ref="C66:F66"/>
    <mergeCell ref="D67:F67"/>
    <mergeCell ref="C80:F80"/>
    <mergeCell ref="D81:F81"/>
    <mergeCell ref="D82:F82"/>
    <mergeCell ref="D83:F83"/>
    <mergeCell ref="C84:F84"/>
    <mergeCell ref="D85:F85"/>
    <mergeCell ref="D74:F74"/>
    <mergeCell ref="D75:F75"/>
    <mergeCell ref="C76:F76"/>
    <mergeCell ref="D77:F77"/>
    <mergeCell ref="D78:F78"/>
    <mergeCell ref="D79:F79"/>
    <mergeCell ref="D92:F92"/>
    <mergeCell ref="D93:F93"/>
    <mergeCell ref="D94:F94"/>
    <mergeCell ref="C95:F95"/>
    <mergeCell ref="D96:F96"/>
    <mergeCell ref="D97:F97"/>
    <mergeCell ref="D86:F86"/>
    <mergeCell ref="D87:F87"/>
    <mergeCell ref="C88:F88"/>
    <mergeCell ref="D89:F89"/>
    <mergeCell ref="D90:F90"/>
    <mergeCell ref="C91:F91"/>
    <mergeCell ref="D104:F104"/>
    <mergeCell ref="C105:F105"/>
    <mergeCell ref="D106:F106"/>
    <mergeCell ref="D107:F107"/>
    <mergeCell ref="D108:F108"/>
    <mergeCell ref="C109:F109"/>
    <mergeCell ref="D98:F98"/>
    <mergeCell ref="C99:F99"/>
    <mergeCell ref="D100:F100"/>
    <mergeCell ref="D101:F101"/>
    <mergeCell ref="C102:F102"/>
    <mergeCell ref="D103:F103"/>
    <mergeCell ref="C116:F116"/>
    <mergeCell ref="D117:F117"/>
    <mergeCell ref="D118:F118"/>
    <mergeCell ref="C119:F119"/>
    <mergeCell ref="C120:F120"/>
    <mergeCell ref="C121:F121"/>
    <mergeCell ref="D110:F110"/>
    <mergeCell ref="D111:F111"/>
    <mergeCell ref="D112:F112"/>
    <mergeCell ref="C113:F113"/>
    <mergeCell ref="D114:F114"/>
    <mergeCell ref="D115:F115"/>
    <mergeCell ref="C128:F128"/>
    <mergeCell ref="C129:F129"/>
    <mergeCell ref="C130:F130"/>
    <mergeCell ref="C131:F131"/>
    <mergeCell ref="C132:F132"/>
    <mergeCell ref="C133:F133"/>
    <mergeCell ref="C122:F122"/>
    <mergeCell ref="C123:F123"/>
    <mergeCell ref="C124:F124"/>
    <mergeCell ref="C125:F125"/>
    <mergeCell ref="C126:F126"/>
    <mergeCell ref="C127:F127"/>
    <mergeCell ref="C140:F140"/>
    <mergeCell ref="C141:F141"/>
    <mergeCell ref="C142:F142"/>
    <mergeCell ref="C143:F143"/>
    <mergeCell ref="C144:F144"/>
    <mergeCell ref="C145:F145"/>
    <mergeCell ref="C134:F134"/>
    <mergeCell ref="C135:F135"/>
    <mergeCell ref="C136:F136"/>
    <mergeCell ref="C137:F137"/>
    <mergeCell ref="C138:F138"/>
    <mergeCell ref="C139:F139"/>
    <mergeCell ref="C152:F152"/>
    <mergeCell ref="C153:F153"/>
    <mergeCell ref="C154:F154"/>
    <mergeCell ref="C155:F155"/>
    <mergeCell ref="C156:F156"/>
    <mergeCell ref="C157:F157"/>
    <mergeCell ref="C146:F146"/>
    <mergeCell ref="C147:F147"/>
    <mergeCell ref="C148:F148"/>
    <mergeCell ref="C149:F149"/>
    <mergeCell ref="C150:F150"/>
    <mergeCell ref="C151:F151"/>
    <mergeCell ref="C164:F164"/>
    <mergeCell ref="C165:F165"/>
    <mergeCell ref="C166:F166"/>
    <mergeCell ref="C167:F167"/>
    <mergeCell ref="C168:F168"/>
    <mergeCell ref="C158:F158"/>
    <mergeCell ref="C159:F159"/>
    <mergeCell ref="C160:F160"/>
    <mergeCell ref="C161:F161"/>
    <mergeCell ref="C162:F162"/>
    <mergeCell ref="C163:F16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91"/>
  <sheetViews>
    <sheetView workbookViewId="0"/>
  </sheetViews>
  <sheetFormatPr defaultRowHeight="15" x14ac:dyDescent="0.25"/>
  <cols>
    <col min="1" max="1" width="4.7109375" style="786" customWidth="1"/>
    <col min="2" max="2" width="4" style="786" customWidth="1"/>
    <col min="3" max="3" width="2.28515625" style="786" customWidth="1"/>
    <col min="4" max="4" width="2.85546875" style="786" customWidth="1"/>
    <col min="5" max="5" width="2" style="786" customWidth="1"/>
    <col min="6" max="6" width="68.5703125" style="786" customWidth="1"/>
    <col min="7" max="10" width="12.140625" style="786" customWidth="1"/>
    <col min="11" max="11" width="9.140625" style="786"/>
    <col min="12" max="12" width="13.5703125" style="786" bestFit="1" customWidth="1"/>
    <col min="13" max="13" width="13.140625" style="786" bestFit="1" customWidth="1"/>
    <col min="14" max="14" width="12.42578125" style="786" bestFit="1" customWidth="1"/>
    <col min="15" max="15" width="13.5703125" style="786" bestFit="1" customWidth="1"/>
    <col min="16" max="16384" width="9.140625" style="786"/>
  </cols>
  <sheetData>
    <row r="1" spans="2:15" x14ac:dyDescent="0.25">
      <c r="B1" s="806"/>
      <c r="C1" s="807"/>
      <c r="D1" s="807"/>
      <c r="E1" s="807"/>
      <c r="F1" s="807"/>
      <c r="G1" s="808"/>
      <c r="H1" s="808"/>
      <c r="I1" s="808"/>
      <c r="J1" s="758" t="s">
        <v>503</v>
      </c>
    </row>
    <row r="2" spans="2:15" x14ac:dyDescent="0.25">
      <c r="B2" s="1441" t="s">
        <v>504</v>
      </c>
      <c r="C2" s="1441"/>
      <c r="D2" s="1441"/>
      <c r="E2" s="1441"/>
      <c r="F2" s="1441"/>
      <c r="G2" s="1441"/>
      <c r="H2" s="1441"/>
      <c r="I2" s="1441"/>
      <c r="J2" s="1441"/>
    </row>
    <row r="3" spans="2:15" ht="15.75" thickBot="1" x14ac:dyDescent="0.3">
      <c r="B3" s="806"/>
      <c r="C3" s="807"/>
      <c r="D3" s="807"/>
      <c r="E3" s="807"/>
      <c r="F3" s="807"/>
      <c r="G3" s="807"/>
      <c r="H3" s="807"/>
      <c r="I3" s="1442" t="s">
        <v>43</v>
      </c>
      <c r="J3" s="1442"/>
    </row>
    <row r="4" spans="2:15" ht="26.25" thickBot="1" x14ac:dyDescent="0.3">
      <c r="B4" s="760" t="s">
        <v>344</v>
      </c>
      <c r="C4" s="1444" t="s">
        <v>505</v>
      </c>
      <c r="D4" s="1445"/>
      <c r="E4" s="1445"/>
      <c r="F4" s="1446"/>
      <c r="G4" s="809" t="s">
        <v>346</v>
      </c>
      <c r="H4" s="809" t="s">
        <v>347</v>
      </c>
      <c r="I4" s="810" t="s">
        <v>348</v>
      </c>
      <c r="J4" s="763" t="s">
        <v>349</v>
      </c>
    </row>
    <row r="5" spans="2:15" ht="24" customHeight="1" x14ac:dyDescent="0.25">
      <c r="B5" s="811">
        <v>1</v>
      </c>
      <c r="C5" s="1461" t="s">
        <v>506</v>
      </c>
      <c r="D5" s="1462"/>
      <c r="E5" s="1462"/>
      <c r="F5" s="1463"/>
      <c r="G5" s="812">
        <v>0</v>
      </c>
      <c r="H5" s="812">
        <v>0</v>
      </c>
      <c r="I5" s="813">
        <v>0</v>
      </c>
      <c r="J5" s="814">
        <v>0</v>
      </c>
      <c r="L5" s="815"/>
      <c r="M5" s="815"/>
      <c r="N5" s="815"/>
      <c r="O5" s="815"/>
    </row>
    <row r="6" spans="2:15" ht="15.75" customHeight="1" x14ac:dyDescent="0.25">
      <c r="B6" s="774">
        <v>2</v>
      </c>
      <c r="C6" s="1415" t="s">
        <v>507</v>
      </c>
      <c r="D6" s="1416"/>
      <c r="E6" s="1416"/>
      <c r="F6" s="1417"/>
      <c r="G6" s="775">
        <v>7.5999999999999998E-2</v>
      </c>
      <c r="H6" s="775">
        <v>0</v>
      </c>
      <c r="I6" s="776">
        <v>0</v>
      </c>
      <c r="J6" s="816">
        <v>7.5999999999999998E-2</v>
      </c>
      <c r="L6" s="815"/>
      <c r="M6" s="815"/>
      <c r="N6" s="815"/>
      <c r="O6" s="815"/>
    </row>
    <row r="7" spans="2:15" ht="15.75" customHeight="1" x14ac:dyDescent="0.25">
      <c r="B7" s="774">
        <v>3</v>
      </c>
      <c r="C7" s="1415" t="s">
        <v>508</v>
      </c>
      <c r="D7" s="1416"/>
      <c r="E7" s="1416"/>
      <c r="F7" s="1417"/>
      <c r="G7" s="775">
        <v>11265.484</v>
      </c>
      <c r="H7" s="775">
        <v>6463.241</v>
      </c>
      <c r="I7" s="776">
        <v>2033.788</v>
      </c>
      <c r="J7" s="816">
        <v>19762.512999999999</v>
      </c>
      <c r="L7" s="815"/>
      <c r="M7" s="815"/>
      <c r="N7" s="815"/>
      <c r="O7" s="815"/>
    </row>
    <row r="8" spans="2:15" ht="15" customHeight="1" x14ac:dyDescent="0.25">
      <c r="B8" s="793"/>
      <c r="C8" s="817"/>
      <c r="D8" s="1458" t="s">
        <v>509</v>
      </c>
      <c r="E8" s="1459"/>
      <c r="F8" s="1460"/>
      <c r="G8" s="794">
        <v>1657.386</v>
      </c>
      <c r="H8" s="794">
        <v>325.47300000000001</v>
      </c>
      <c r="I8" s="795">
        <v>3.7999999999999999E-2</v>
      </c>
      <c r="J8" s="816">
        <v>1982.8969999999999</v>
      </c>
      <c r="L8" s="815"/>
      <c r="M8" s="815"/>
      <c r="N8" s="815"/>
      <c r="O8" s="815"/>
    </row>
    <row r="9" spans="2:15" ht="15" customHeight="1" x14ac:dyDescent="0.25">
      <c r="B9" s="793"/>
      <c r="C9" s="817"/>
      <c r="D9" s="1458" t="s">
        <v>510</v>
      </c>
      <c r="E9" s="1459"/>
      <c r="F9" s="1460"/>
      <c r="G9" s="794">
        <v>318.76100000000002</v>
      </c>
      <c r="H9" s="794">
        <v>25.751999999999999</v>
      </c>
      <c r="I9" s="795">
        <v>21.280999999999999</v>
      </c>
      <c r="J9" s="816">
        <v>365.79399999999998</v>
      </c>
      <c r="L9" s="815"/>
      <c r="M9" s="815"/>
      <c r="N9" s="815"/>
      <c r="O9" s="815"/>
    </row>
    <row r="10" spans="2:15" ht="15" customHeight="1" x14ac:dyDescent="0.25">
      <c r="B10" s="793"/>
      <c r="C10" s="817"/>
      <c r="D10" s="1458" t="s">
        <v>511</v>
      </c>
      <c r="E10" s="1459"/>
      <c r="F10" s="1460"/>
      <c r="G10" s="794">
        <v>3364.7869999999998</v>
      </c>
      <c r="H10" s="794">
        <v>1429.201</v>
      </c>
      <c r="I10" s="795">
        <v>351.19400000000002</v>
      </c>
      <c r="J10" s="816">
        <v>5145.1819999999998</v>
      </c>
      <c r="L10" s="815"/>
      <c r="M10" s="815"/>
      <c r="N10" s="815"/>
      <c r="O10" s="815"/>
    </row>
    <row r="11" spans="2:15" ht="15" customHeight="1" x14ac:dyDescent="0.25">
      <c r="B11" s="793"/>
      <c r="C11" s="817"/>
      <c r="D11" s="1458" t="s">
        <v>512</v>
      </c>
      <c r="E11" s="1459"/>
      <c r="F11" s="1460"/>
      <c r="G11" s="794">
        <v>2283.1109999999999</v>
      </c>
      <c r="H11" s="794">
        <v>1105.7249999999999</v>
      </c>
      <c r="I11" s="795">
        <v>702.27200000000005</v>
      </c>
      <c r="J11" s="816">
        <v>4091.1080000000002</v>
      </c>
      <c r="L11" s="815"/>
      <c r="M11" s="815"/>
      <c r="N11" s="815"/>
      <c r="O11" s="815"/>
    </row>
    <row r="12" spans="2:15" ht="15" customHeight="1" x14ac:dyDescent="0.25">
      <c r="B12" s="793"/>
      <c r="C12" s="817"/>
      <c r="D12" s="1458" t="s">
        <v>513</v>
      </c>
      <c r="E12" s="1459"/>
      <c r="F12" s="1460"/>
      <c r="G12" s="794">
        <v>667.82399999999996</v>
      </c>
      <c r="H12" s="794">
        <v>1423.5260000000001</v>
      </c>
      <c r="I12" s="795">
        <v>950.59500000000003</v>
      </c>
      <c r="J12" s="816">
        <v>3041.9450000000002</v>
      </c>
      <c r="L12" s="815"/>
      <c r="M12" s="815"/>
      <c r="N12" s="815"/>
      <c r="O12" s="815"/>
    </row>
    <row r="13" spans="2:15" ht="15" customHeight="1" x14ac:dyDescent="0.25">
      <c r="B13" s="769"/>
      <c r="C13" s="818"/>
      <c r="D13" s="1421" t="s">
        <v>514</v>
      </c>
      <c r="E13" s="1413"/>
      <c r="F13" s="1414"/>
      <c r="G13" s="770">
        <v>2669.4470000000001</v>
      </c>
      <c r="H13" s="770">
        <v>2006.067</v>
      </c>
      <c r="I13" s="771">
        <v>1.8009999999999999</v>
      </c>
      <c r="J13" s="816">
        <v>4677.3149999999996</v>
      </c>
      <c r="L13" s="815"/>
      <c r="M13" s="815"/>
      <c r="N13" s="815"/>
      <c r="O13" s="815"/>
    </row>
    <row r="14" spans="2:15" ht="15.75" customHeight="1" x14ac:dyDescent="0.25">
      <c r="B14" s="793"/>
      <c r="C14" s="817"/>
      <c r="D14" s="1458" t="s">
        <v>515</v>
      </c>
      <c r="E14" s="1459"/>
      <c r="F14" s="1460"/>
      <c r="G14" s="794">
        <v>304.16800000000001</v>
      </c>
      <c r="H14" s="794">
        <v>147.49700000000001</v>
      </c>
      <c r="I14" s="795">
        <v>6.6070000000000002</v>
      </c>
      <c r="J14" s="816">
        <v>458.27199999999999</v>
      </c>
      <c r="L14" s="815"/>
      <c r="M14" s="815"/>
      <c r="N14" s="815"/>
      <c r="O14" s="815"/>
    </row>
    <row r="15" spans="2:15" ht="15.75" customHeight="1" x14ac:dyDescent="0.25">
      <c r="B15" s="774">
        <v>4</v>
      </c>
      <c r="C15" s="1415" t="s">
        <v>516</v>
      </c>
      <c r="D15" s="1416"/>
      <c r="E15" s="1416"/>
      <c r="F15" s="1417"/>
      <c r="G15" s="775">
        <v>111832.283</v>
      </c>
      <c r="H15" s="775">
        <v>26332.593000000001</v>
      </c>
      <c r="I15" s="776">
        <v>5211.732</v>
      </c>
      <c r="J15" s="816">
        <v>143376.60800000001</v>
      </c>
      <c r="L15" s="815"/>
      <c r="M15" s="815"/>
      <c r="N15" s="815"/>
      <c r="O15" s="815"/>
    </row>
    <row r="16" spans="2:15" ht="15" customHeight="1" x14ac:dyDescent="0.25">
      <c r="B16" s="793"/>
      <c r="C16" s="819"/>
      <c r="D16" s="1450" t="s">
        <v>517</v>
      </c>
      <c r="E16" s="1450"/>
      <c r="F16" s="1451"/>
      <c r="G16" s="794">
        <v>35210.741000000002</v>
      </c>
      <c r="H16" s="794">
        <v>9023.9179999999997</v>
      </c>
      <c r="I16" s="795">
        <v>1709.7929999999999</v>
      </c>
      <c r="J16" s="816">
        <v>45944.451999999997</v>
      </c>
      <c r="L16" s="815"/>
      <c r="M16" s="815"/>
      <c r="N16" s="815"/>
      <c r="O16" s="815"/>
    </row>
    <row r="17" spans="2:15" ht="15" customHeight="1" x14ac:dyDescent="0.25">
      <c r="B17" s="793"/>
      <c r="C17" s="817"/>
      <c r="D17" s="1450" t="s">
        <v>518</v>
      </c>
      <c r="E17" s="1450"/>
      <c r="F17" s="1451"/>
      <c r="G17" s="794">
        <v>268.73200000000003</v>
      </c>
      <c r="H17" s="794">
        <v>24.611999999999998</v>
      </c>
      <c r="I17" s="795">
        <v>12.547000000000001</v>
      </c>
      <c r="J17" s="816">
        <v>305.89100000000002</v>
      </c>
      <c r="L17" s="815"/>
      <c r="M17" s="815"/>
      <c r="N17" s="815"/>
      <c r="O17" s="815"/>
    </row>
    <row r="18" spans="2:15" ht="15" customHeight="1" x14ac:dyDescent="0.25">
      <c r="B18" s="793"/>
      <c r="C18" s="817"/>
      <c r="D18" s="1450" t="s">
        <v>519</v>
      </c>
      <c r="E18" s="1450"/>
      <c r="F18" s="1451"/>
      <c r="G18" s="794">
        <v>1932.4780000000001</v>
      </c>
      <c r="H18" s="794">
        <v>272.35899999999998</v>
      </c>
      <c r="I18" s="795">
        <v>55.661999999999999</v>
      </c>
      <c r="J18" s="816">
        <v>2260.4989999999998</v>
      </c>
      <c r="L18" s="815"/>
      <c r="M18" s="815"/>
      <c r="N18" s="815"/>
      <c r="O18" s="815"/>
    </row>
    <row r="19" spans="2:15" ht="15" customHeight="1" x14ac:dyDescent="0.25">
      <c r="B19" s="793"/>
      <c r="C19" s="819"/>
      <c r="D19" s="1450" t="s">
        <v>520</v>
      </c>
      <c r="E19" s="1450"/>
      <c r="F19" s="1451"/>
      <c r="G19" s="794">
        <v>30390.809000000001</v>
      </c>
      <c r="H19" s="794">
        <v>6405.87</v>
      </c>
      <c r="I19" s="795">
        <v>1308.3109999999999</v>
      </c>
      <c r="J19" s="816">
        <v>38104.99</v>
      </c>
      <c r="L19" s="815"/>
      <c r="M19" s="815"/>
      <c r="N19" s="815"/>
      <c r="O19" s="815"/>
    </row>
    <row r="20" spans="2:15" ht="15" customHeight="1" x14ac:dyDescent="0.25">
      <c r="B20" s="793"/>
      <c r="C20" s="819"/>
      <c r="D20" s="1450" t="s">
        <v>521</v>
      </c>
      <c r="E20" s="1450"/>
      <c r="F20" s="1451"/>
      <c r="G20" s="794">
        <v>517.89599999999996</v>
      </c>
      <c r="H20" s="794">
        <v>127.639</v>
      </c>
      <c r="I20" s="795">
        <v>34.674999999999997</v>
      </c>
      <c r="J20" s="816">
        <v>680.21</v>
      </c>
      <c r="L20" s="815"/>
      <c r="M20" s="815"/>
      <c r="N20" s="815"/>
      <c r="O20" s="815"/>
    </row>
    <row r="21" spans="2:15" ht="15" customHeight="1" x14ac:dyDescent="0.25">
      <c r="B21" s="793"/>
      <c r="C21" s="819"/>
      <c r="D21" s="1450" t="s">
        <v>522</v>
      </c>
      <c r="E21" s="1450"/>
      <c r="F21" s="1451"/>
      <c r="G21" s="794">
        <v>14784.427</v>
      </c>
      <c r="H21" s="794">
        <v>3856.5259999999998</v>
      </c>
      <c r="I21" s="795">
        <v>251.136</v>
      </c>
      <c r="J21" s="816">
        <v>18892.089</v>
      </c>
      <c r="L21" s="815"/>
      <c r="M21" s="815"/>
      <c r="N21" s="815"/>
      <c r="O21" s="815"/>
    </row>
    <row r="22" spans="2:15" ht="15" customHeight="1" x14ac:dyDescent="0.25">
      <c r="B22" s="793"/>
      <c r="C22" s="819"/>
      <c r="D22" s="1450" t="s">
        <v>523</v>
      </c>
      <c r="E22" s="1450"/>
      <c r="F22" s="1451"/>
      <c r="G22" s="794">
        <v>81.116</v>
      </c>
      <c r="H22" s="794">
        <v>15.233000000000001</v>
      </c>
      <c r="I22" s="795">
        <v>0</v>
      </c>
      <c r="J22" s="816">
        <v>96.349000000000004</v>
      </c>
      <c r="L22" s="815"/>
      <c r="M22" s="815"/>
      <c r="N22" s="815"/>
      <c r="O22" s="815"/>
    </row>
    <row r="23" spans="2:15" ht="23.25" customHeight="1" x14ac:dyDescent="0.25">
      <c r="B23" s="793"/>
      <c r="C23" s="819"/>
      <c r="D23" s="1450" t="s">
        <v>524</v>
      </c>
      <c r="E23" s="1450"/>
      <c r="F23" s="1451"/>
      <c r="G23" s="794">
        <v>445.995</v>
      </c>
      <c r="H23" s="794">
        <v>8.6829999999999998</v>
      </c>
      <c r="I23" s="795">
        <v>7.468</v>
      </c>
      <c r="J23" s="816">
        <v>462.14600000000002</v>
      </c>
      <c r="L23" s="815"/>
      <c r="M23" s="815"/>
      <c r="N23" s="815"/>
      <c r="O23" s="815"/>
    </row>
    <row r="24" spans="2:15" ht="15" customHeight="1" x14ac:dyDescent="0.25">
      <c r="B24" s="793"/>
      <c r="C24" s="819"/>
      <c r="D24" s="1450" t="s">
        <v>525</v>
      </c>
      <c r="E24" s="1450"/>
      <c r="F24" s="1451"/>
      <c r="G24" s="794">
        <v>24423.073</v>
      </c>
      <c r="H24" s="794">
        <v>5400.3209999999999</v>
      </c>
      <c r="I24" s="795">
        <v>936.33600000000001</v>
      </c>
      <c r="J24" s="816">
        <v>30759.73</v>
      </c>
      <c r="L24" s="815"/>
      <c r="M24" s="815"/>
      <c r="N24" s="815"/>
      <c r="O24" s="815"/>
    </row>
    <row r="25" spans="2:15" ht="15" customHeight="1" x14ac:dyDescent="0.25">
      <c r="B25" s="793"/>
      <c r="C25" s="819"/>
      <c r="D25" s="1450" t="s">
        <v>526</v>
      </c>
      <c r="E25" s="1450"/>
      <c r="F25" s="1451"/>
      <c r="G25" s="794">
        <v>1743.3920000000001</v>
      </c>
      <c r="H25" s="794">
        <v>741.32899999999995</v>
      </c>
      <c r="I25" s="795">
        <v>389.92599999999999</v>
      </c>
      <c r="J25" s="816">
        <v>2874.6469999999999</v>
      </c>
      <c r="L25" s="815"/>
      <c r="M25" s="815"/>
      <c r="N25" s="815"/>
      <c r="O25" s="815"/>
    </row>
    <row r="26" spans="2:15" ht="15.75" customHeight="1" x14ac:dyDescent="0.25">
      <c r="B26" s="793"/>
      <c r="C26" s="819"/>
      <c r="D26" s="1458" t="s">
        <v>527</v>
      </c>
      <c r="E26" s="1459"/>
      <c r="F26" s="1460"/>
      <c r="G26" s="794">
        <v>2033.624</v>
      </c>
      <c r="H26" s="794">
        <v>456.10300000000001</v>
      </c>
      <c r="I26" s="795">
        <v>505.87799999999999</v>
      </c>
      <c r="J26" s="820">
        <v>2995.605</v>
      </c>
      <c r="L26" s="815"/>
      <c r="M26" s="815"/>
      <c r="N26" s="815"/>
      <c r="O26" s="815"/>
    </row>
    <row r="27" spans="2:15" ht="15.75" customHeight="1" x14ac:dyDescent="0.25">
      <c r="B27" s="774">
        <v>5</v>
      </c>
      <c r="C27" s="1415" t="s">
        <v>528</v>
      </c>
      <c r="D27" s="1416"/>
      <c r="E27" s="1416"/>
      <c r="F27" s="1417"/>
      <c r="G27" s="775">
        <v>79449.135999999999</v>
      </c>
      <c r="H27" s="775">
        <v>12029.859</v>
      </c>
      <c r="I27" s="776">
        <v>2800.57</v>
      </c>
      <c r="J27" s="772">
        <v>94279.565000000002</v>
      </c>
      <c r="L27" s="815"/>
      <c r="M27" s="815"/>
      <c r="N27" s="815"/>
      <c r="O27" s="815"/>
    </row>
    <row r="28" spans="2:15" ht="15" customHeight="1" x14ac:dyDescent="0.25">
      <c r="B28" s="793"/>
      <c r="C28" s="819"/>
      <c r="D28" s="1450" t="s">
        <v>529</v>
      </c>
      <c r="E28" s="1450"/>
      <c r="F28" s="1451"/>
      <c r="G28" s="794">
        <v>6117.433</v>
      </c>
      <c r="H28" s="794">
        <v>1540.981</v>
      </c>
      <c r="I28" s="795">
        <v>941.98099999999999</v>
      </c>
      <c r="J28" s="816">
        <v>8600.3950000000004</v>
      </c>
      <c r="L28" s="815"/>
      <c r="M28" s="815"/>
      <c r="N28" s="815"/>
      <c r="O28" s="815"/>
    </row>
    <row r="29" spans="2:15" ht="15" customHeight="1" x14ac:dyDescent="0.25">
      <c r="B29" s="793"/>
      <c r="C29" s="819"/>
      <c r="D29" s="1450" t="s">
        <v>530</v>
      </c>
      <c r="E29" s="1450"/>
      <c r="F29" s="1451"/>
      <c r="G29" s="794">
        <v>75.254000000000005</v>
      </c>
      <c r="H29" s="794">
        <v>0</v>
      </c>
      <c r="I29" s="795">
        <v>9.3450000000000006</v>
      </c>
      <c r="J29" s="816">
        <v>84.599000000000004</v>
      </c>
      <c r="L29" s="815"/>
      <c r="M29" s="815"/>
      <c r="N29" s="815"/>
      <c r="O29" s="815"/>
    </row>
    <row r="30" spans="2:15" ht="15" customHeight="1" x14ac:dyDescent="0.25">
      <c r="B30" s="793"/>
      <c r="C30" s="819"/>
      <c r="D30" s="1450" t="s">
        <v>531</v>
      </c>
      <c r="E30" s="1450"/>
      <c r="F30" s="1451"/>
      <c r="G30" s="794">
        <v>633.36900000000003</v>
      </c>
      <c r="H30" s="794">
        <v>74.225999999999999</v>
      </c>
      <c r="I30" s="795">
        <v>25.733000000000001</v>
      </c>
      <c r="J30" s="816">
        <v>733.32799999999997</v>
      </c>
      <c r="L30" s="815"/>
      <c r="M30" s="815"/>
      <c r="N30" s="815"/>
      <c r="O30" s="815"/>
    </row>
    <row r="31" spans="2:15" ht="15" customHeight="1" x14ac:dyDescent="0.25">
      <c r="B31" s="793"/>
      <c r="C31" s="819"/>
      <c r="D31" s="1450" t="s">
        <v>532</v>
      </c>
      <c r="E31" s="1450"/>
      <c r="F31" s="1451"/>
      <c r="G31" s="794">
        <v>24596.976999999999</v>
      </c>
      <c r="H31" s="794">
        <v>3593.8820000000001</v>
      </c>
      <c r="I31" s="795">
        <v>699.59299999999996</v>
      </c>
      <c r="J31" s="816">
        <v>28890.452000000001</v>
      </c>
      <c r="L31" s="815"/>
      <c r="M31" s="815"/>
      <c r="N31" s="815"/>
      <c r="O31" s="815"/>
    </row>
    <row r="32" spans="2:15" ht="15" customHeight="1" x14ac:dyDescent="0.25">
      <c r="B32" s="793"/>
      <c r="C32" s="819"/>
      <c r="D32" s="1450" t="s">
        <v>533</v>
      </c>
      <c r="E32" s="1450"/>
      <c r="F32" s="1451"/>
      <c r="G32" s="794">
        <v>117.33499999999999</v>
      </c>
      <c r="H32" s="794">
        <v>7.7119999999999997</v>
      </c>
      <c r="I32" s="795">
        <v>25.369</v>
      </c>
      <c r="J32" s="816">
        <v>150.416</v>
      </c>
      <c r="L32" s="815"/>
      <c r="M32" s="815"/>
      <c r="N32" s="815"/>
      <c r="O32" s="815"/>
    </row>
    <row r="33" spans="2:15" ht="15" customHeight="1" x14ac:dyDescent="0.25">
      <c r="B33" s="793"/>
      <c r="C33" s="819"/>
      <c r="D33" s="1450" t="s">
        <v>534</v>
      </c>
      <c r="E33" s="1450"/>
      <c r="F33" s="1451"/>
      <c r="G33" s="794">
        <v>3292.7869999999998</v>
      </c>
      <c r="H33" s="794">
        <v>581.63900000000001</v>
      </c>
      <c r="I33" s="795">
        <v>61.545999999999999</v>
      </c>
      <c r="J33" s="816">
        <v>3935.9720000000002</v>
      </c>
      <c r="L33" s="815"/>
      <c r="M33" s="815"/>
      <c r="N33" s="815"/>
      <c r="O33" s="815"/>
    </row>
    <row r="34" spans="2:15" ht="15" customHeight="1" x14ac:dyDescent="0.25">
      <c r="B34" s="793"/>
      <c r="C34" s="817"/>
      <c r="D34" s="1450" t="s">
        <v>535</v>
      </c>
      <c r="E34" s="1450"/>
      <c r="F34" s="1451"/>
      <c r="G34" s="794">
        <v>12.999000000000001</v>
      </c>
      <c r="H34" s="794">
        <v>1.446</v>
      </c>
      <c r="I34" s="795">
        <v>0</v>
      </c>
      <c r="J34" s="816">
        <v>14.445</v>
      </c>
      <c r="L34" s="815"/>
      <c r="M34" s="815"/>
      <c r="N34" s="815"/>
      <c r="O34" s="815"/>
    </row>
    <row r="35" spans="2:15" ht="15" customHeight="1" x14ac:dyDescent="0.25">
      <c r="B35" s="793"/>
      <c r="C35" s="817"/>
      <c r="D35" s="1450" t="s">
        <v>536</v>
      </c>
      <c r="E35" s="1450"/>
      <c r="F35" s="1451"/>
      <c r="G35" s="794">
        <v>39795.758999999998</v>
      </c>
      <c r="H35" s="794">
        <v>5489.5290000000005</v>
      </c>
      <c r="I35" s="795">
        <v>829.01099999999997</v>
      </c>
      <c r="J35" s="816">
        <v>46114.298999999999</v>
      </c>
      <c r="L35" s="815"/>
      <c r="M35" s="815"/>
      <c r="N35" s="815"/>
      <c r="O35" s="815"/>
    </row>
    <row r="36" spans="2:15" ht="15" customHeight="1" x14ac:dyDescent="0.25">
      <c r="B36" s="793"/>
      <c r="C36" s="817"/>
      <c r="D36" s="1450" t="s">
        <v>537</v>
      </c>
      <c r="E36" s="1450"/>
      <c r="F36" s="1451"/>
      <c r="G36" s="794">
        <v>574.87599999999998</v>
      </c>
      <c r="H36" s="794">
        <v>210.10300000000001</v>
      </c>
      <c r="I36" s="795">
        <v>53.283999999999999</v>
      </c>
      <c r="J36" s="816">
        <v>838.26300000000003</v>
      </c>
      <c r="L36" s="815"/>
      <c r="M36" s="815"/>
      <c r="N36" s="815"/>
      <c r="O36" s="815"/>
    </row>
    <row r="37" spans="2:15" ht="15" customHeight="1" x14ac:dyDescent="0.25">
      <c r="B37" s="793"/>
      <c r="C37" s="819"/>
      <c r="D37" s="1450" t="s">
        <v>538</v>
      </c>
      <c r="E37" s="1450"/>
      <c r="F37" s="1451"/>
      <c r="G37" s="794">
        <v>191.82599999999999</v>
      </c>
      <c r="H37" s="794">
        <v>35.353999999999999</v>
      </c>
      <c r="I37" s="795">
        <v>0</v>
      </c>
      <c r="J37" s="816">
        <v>227.18</v>
      </c>
      <c r="L37" s="815"/>
      <c r="M37" s="815"/>
      <c r="N37" s="815"/>
      <c r="O37" s="815"/>
    </row>
    <row r="38" spans="2:15" ht="28.5" customHeight="1" x14ac:dyDescent="0.25">
      <c r="B38" s="793"/>
      <c r="C38" s="817"/>
      <c r="D38" s="1450" t="s">
        <v>539</v>
      </c>
      <c r="E38" s="1450"/>
      <c r="F38" s="1451"/>
      <c r="G38" s="794">
        <v>0</v>
      </c>
      <c r="H38" s="794">
        <v>0</v>
      </c>
      <c r="I38" s="795">
        <v>38.287999999999997</v>
      </c>
      <c r="J38" s="816">
        <v>38.287999999999997</v>
      </c>
      <c r="L38" s="815"/>
      <c r="M38" s="815"/>
      <c r="N38" s="815"/>
      <c r="O38" s="815"/>
    </row>
    <row r="39" spans="2:15" ht="15" customHeight="1" x14ac:dyDescent="0.25">
      <c r="B39" s="793"/>
      <c r="C39" s="817"/>
      <c r="D39" s="1450" t="s">
        <v>540</v>
      </c>
      <c r="E39" s="1450"/>
      <c r="F39" s="1451"/>
      <c r="G39" s="794">
        <v>0</v>
      </c>
      <c r="H39" s="794">
        <v>1.476</v>
      </c>
      <c r="I39" s="795">
        <v>0</v>
      </c>
      <c r="J39" s="816">
        <v>1.476</v>
      </c>
      <c r="L39" s="815"/>
      <c r="M39" s="815"/>
      <c r="N39" s="815"/>
      <c r="O39" s="815"/>
    </row>
    <row r="40" spans="2:15" ht="15.75" customHeight="1" x14ac:dyDescent="0.25">
      <c r="B40" s="793"/>
      <c r="C40" s="819"/>
      <c r="D40" s="1450" t="s">
        <v>541</v>
      </c>
      <c r="E40" s="1450"/>
      <c r="F40" s="1451"/>
      <c r="G40" s="794">
        <v>4040.5210000000002</v>
      </c>
      <c r="H40" s="794">
        <v>493.51100000000002</v>
      </c>
      <c r="I40" s="795">
        <v>116.42</v>
      </c>
      <c r="J40" s="816">
        <v>4650.4520000000002</v>
      </c>
      <c r="L40" s="815"/>
      <c r="M40" s="815"/>
      <c r="N40" s="815"/>
      <c r="O40" s="815"/>
    </row>
    <row r="41" spans="2:15" ht="15.75" customHeight="1" x14ac:dyDescent="0.25">
      <c r="B41" s="774">
        <v>6</v>
      </c>
      <c r="C41" s="1415" t="s">
        <v>542</v>
      </c>
      <c r="D41" s="1416"/>
      <c r="E41" s="1416"/>
      <c r="F41" s="1417"/>
      <c r="G41" s="775">
        <v>63437.663999999997</v>
      </c>
      <c r="H41" s="775">
        <v>18405.295999999998</v>
      </c>
      <c r="I41" s="776">
        <v>3297.6669999999999</v>
      </c>
      <c r="J41" s="816">
        <v>85140.626999999993</v>
      </c>
      <c r="L41" s="815"/>
      <c r="M41" s="815"/>
      <c r="N41" s="815"/>
      <c r="O41" s="815"/>
    </row>
    <row r="42" spans="2:15" ht="15" customHeight="1" x14ac:dyDescent="0.25">
      <c r="B42" s="793"/>
      <c r="C42" s="819"/>
      <c r="D42" s="1450" t="s">
        <v>543</v>
      </c>
      <c r="E42" s="1450"/>
      <c r="F42" s="1451"/>
      <c r="G42" s="794">
        <v>4247.5630000000001</v>
      </c>
      <c r="H42" s="794">
        <v>1341.7080000000001</v>
      </c>
      <c r="I42" s="795">
        <v>33.875999999999998</v>
      </c>
      <c r="J42" s="816">
        <v>5623.1469999999999</v>
      </c>
      <c r="L42" s="815"/>
      <c r="M42" s="815"/>
      <c r="N42" s="815"/>
      <c r="O42" s="815"/>
    </row>
    <row r="43" spans="2:15" ht="15" customHeight="1" x14ac:dyDescent="0.25">
      <c r="B43" s="793"/>
      <c r="C43" s="819"/>
      <c r="D43" s="1458" t="s">
        <v>544</v>
      </c>
      <c r="E43" s="1459"/>
      <c r="F43" s="1460"/>
      <c r="G43" s="794">
        <v>1063.42</v>
      </c>
      <c r="H43" s="794">
        <v>13.385999999999999</v>
      </c>
      <c r="I43" s="795">
        <v>20.9</v>
      </c>
      <c r="J43" s="816">
        <v>1097.7059999999999</v>
      </c>
      <c r="L43" s="815"/>
      <c r="M43" s="815"/>
      <c r="N43" s="815"/>
      <c r="O43" s="815"/>
    </row>
    <row r="44" spans="2:15" ht="15" customHeight="1" x14ac:dyDescent="0.25">
      <c r="B44" s="793"/>
      <c r="C44" s="819"/>
      <c r="D44" s="1458" t="s">
        <v>545</v>
      </c>
      <c r="E44" s="1459"/>
      <c r="F44" s="1460"/>
      <c r="G44" s="794">
        <v>30612.442999999999</v>
      </c>
      <c r="H44" s="794">
        <v>9364.6479999999992</v>
      </c>
      <c r="I44" s="795">
        <v>1798.634</v>
      </c>
      <c r="J44" s="816">
        <v>41775.724999999999</v>
      </c>
      <c r="L44" s="815"/>
      <c r="M44" s="815"/>
      <c r="N44" s="815"/>
      <c r="O44" s="815"/>
    </row>
    <row r="45" spans="2:15" ht="15" customHeight="1" x14ac:dyDescent="0.25">
      <c r="B45" s="793"/>
      <c r="C45" s="819"/>
      <c r="D45" s="1450" t="s">
        <v>546</v>
      </c>
      <c r="E45" s="1450"/>
      <c r="F45" s="1451"/>
      <c r="G45" s="794">
        <v>390.05900000000003</v>
      </c>
      <c r="H45" s="794">
        <v>108.64100000000001</v>
      </c>
      <c r="I45" s="795">
        <v>22.497</v>
      </c>
      <c r="J45" s="816">
        <v>521.197</v>
      </c>
      <c r="L45" s="815"/>
      <c r="M45" s="815"/>
      <c r="N45" s="815"/>
      <c r="O45" s="815"/>
    </row>
    <row r="46" spans="2:15" ht="15" customHeight="1" x14ac:dyDescent="0.25">
      <c r="B46" s="793"/>
      <c r="C46" s="819"/>
      <c r="D46" s="1450" t="s">
        <v>547</v>
      </c>
      <c r="E46" s="1450"/>
      <c r="F46" s="1451"/>
      <c r="G46" s="794">
        <v>497.98</v>
      </c>
      <c r="H46" s="794">
        <v>108.054</v>
      </c>
      <c r="I46" s="795">
        <v>10.454000000000001</v>
      </c>
      <c r="J46" s="816">
        <v>616.48800000000006</v>
      </c>
      <c r="L46" s="815"/>
      <c r="M46" s="815"/>
      <c r="N46" s="815"/>
      <c r="O46" s="815"/>
    </row>
    <row r="47" spans="2:15" ht="15" customHeight="1" x14ac:dyDescent="0.25">
      <c r="B47" s="793"/>
      <c r="C47" s="819"/>
      <c r="D47" s="1450" t="s">
        <v>548</v>
      </c>
      <c r="E47" s="1450"/>
      <c r="F47" s="1451"/>
      <c r="G47" s="794">
        <v>4.069</v>
      </c>
      <c r="H47" s="794">
        <v>0</v>
      </c>
      <c r="I47" s="795">
        <v>0</v>
      </c>
      <c r="J47" s="816">
        <v>4.069</v>
      </c>
      <c r="L47" s="815"/>
      <c r="M47" s="815"/>
      <c r="N47" s="815"/>
      <c r="O47" s="815"/>
    </row>
    <row r="48" spans="2:15" ht="15" customHeight="1" x14ac:dyDescent="0.25">
      <c r="B48" s="793"/>
      <c r="C48" s="819"/>
      <c r="D48" s="1458" t="s">
        <v>549</v>
      </c>
      <c r="E48" s="1459"/>
      <c r="F48" s="1460"/>
      <c r="G48" s="794">
        <v>20336.883999999998</v>
      </c>
      <c r="H48" s="794">
        <v>6032.402</v>
      </c>
      <c r="I48" s="795">
        <v>1209.989</v>
      </c>
      <c r="J48" s="816">
        <v>27579.275000000001</v>
      </c>
      <c r="L48" s="815"/>
      <c r="M48" s="815"/>
      <c r="N48" s="815"/>
      <c r="O48" s="815"/>
    </row>
    <row r="49" spans="2:15" ht="15" customHeight="1" x14ac:dyDescent="0.25">
      <c r="B49" s="793"/>
      <c r="C49" s="819"/>
      <c r="D49" s="1450" t="s">
        <v>550</v>
      </c>
      <c r="E49" s="1450"/>
      <c r="F49" s="1451"/>
      <c r="G49" s="794">
        <v>369.82799999999997</v>
      </c>
      <c r="H49" s="794">
        <v>205.69900000000001</v>
      </c>
      <c r="I49" s="795">
        <v>34.869999999999997</v>
      </c>
      <c r="J49" s="816">
        <v>610.39700000000005</v>
      </c>
      <c r="L49" s="815"/>
      <c r="M49" s="815"/>
      <c r="N49" s="815"/>
      <c r="O49" s="815"/>
    </row>
    <row r="50" spans="2:15" ht="15" customHeight="1" x14ac:dyDescent="0.25">
      <c r="B50" s="793"/>
      <c r="C50" s="819"/>
      <c r="D50" s="1450" t="s">
        <v>551</v>
      </c>
      <c r="E50" s="1450"/>
      <c r="F50" s="1451"/>
      <c r="G50" s="794">
        <v>17.277999999999999</v>
      </c>
      <c r="H50" s="794">
        <v>0</v>
      </c>
      <c r="I50" s="795">
        <v>30.847000000000001</v>
      </c>
      <c r="J50" s="821">
        <v>48.125</v>
      </c>
      <c r="L50" s="815"/>
      <c r="M50" s="815"/>
      <c r="N50" s="815"/>
      <c r="O50" s="815"/>
    </row>
    <row r="51" spans="2:15" ht="24" customHeight="1" x14ac:dyDescent="0.25">
      <c r="B51" s="793"/>
      <c r="C51" s="819"/>
      <c r="D51" s="1450" t="s">
        <v>552</v>
      </c>
      <c r="E51" s="1450"/>
      <c r="F51" s="1451"/>
      <c r="G51" s="794">
        <v>0.502</v>
      </c>
      <c r="H51" s="794">
        <v>0</v>
      </c>
      <c r="I51" s="795">
        <v>0</v>
      </c>
      <c r="J51" s="816">
        <v>0.502</v>
      </c>
      <c r="L51" s="815"/>
      <c r="M51" s="815"/>
      <c r="N51" s="815"/>
      <c r="O51" s="815"/>
    </row>
    <row r="52" spans="2:15" ht="15" customHeight="1" x14ac:dyDescent="0.25">
      <c r="B52" s="793"/>
      <c r="C52" s="819"/>
      <c r="D52" s="1458" t="s">
        <v>553</v>
      </c>
      <c r="E52" s="1459"/>
      <c r="F52" s="1460"/>
      <c r="G52" s="794">
        <v>0</v>
      </c>
      <c r="H52" s="794">
        <v>1.238</v>
      </c>
      <c r="I52" s="795">
        <v>0</v>
      </c>
      <c r="J52" s="816">
        <v>1.238</v>
      </c>
      <c r="L52" s="815"/>
      <c r="M52" s="815"/>
      <c r="N52" s="815"/>
      <c r="O52" s="815"/>
    </row>
    <row r="53" spans="2:15" ht="15.75" customHeight="1" x14ac:dyDescent="0.25">
      <c r="B53" s="793"/>
      <c r="C53" s="819"/>
      <c r="D53" s="1458" t="s">
        <v>554</v>
      </c>
      <c r="E53" s="1459"/>
      <c r="F53" s="1460"/>
      <c r="G53" s="794">
        <v>5897.6379999999999</v>
      </c>
      <c r="H53" s="794">
        <v>1229.52</v>
      </c>
      <c r="I53" s="795">
        <v>135.6</v>
      </c>
      <c r="J53" s="822">
        <v>7262.7579999999998</v>
      </c>
      <c r="L53" s="815"/>
      <c r="M53" s="815"/>
      <c r="N53" s="815"/>
      <c r="O53" s="815"/>
    </row>
    <row r="54" spans="2:15" ht="15.75" customHeight="1" x14ac:dyDescent="0.25">
      <c r="B54" s="774">
        <v>7</v>
      </c>
      <c r="C54" s="1415" t="s">
        <v>555</v>
      </c>
      <c r="D54" s="1416"/>
      <c r="E54" s="1416"/>
      <c r="F54" s="1417"/>
      <c r="G54" s="775">
        <v>0</v>
      </c>
      <c r="H54" s="775">
        <v>0</v>
      </c>
      <c r="I54" s="776">
        <v>0</v>
      </c>
      <c r="J54" s="816">
        <v>0</v>
      </c>
      <c r="L54" s="815"/>
      <c r="M54" s="815"/>
      <c r="N54" s="815"/>
      <c r="O54" s="815"/>
    </row>
    <row r="55" spans="2:15" ht="15.75" customHeight="1" x14ac:dyDescent="0.25">
      <c r="B55" s="774">
        <v>8</v>
      </c>
      <c r="C55" s="1455" t="s">
        <v>556</v>
      </c>
      <c r="D55" s="1456"/>
      <c r="E55" s="1456"/>
      <c r="F55" s="1457"/>
      <c r="G55" s="775">
        <v>15545.364</v>
      </c>
      <c r="H55" s="775">
        <v>20199.214</v>
      </c>
      <c r="I55" s="776">
        <v>448.31799999999998</v>
      </c>
      <c r="J55" s="816">
        <v>36192.896000000001</v>
      </c>
      <c r="L55" s="815"/>
      <c r="M55" s="815"/>
      <c r="N55" s="815"/>
      <c r="O55" s="815"/>
    </row>
    <row r="56" spans="2:15" ht="15" customHeight="1" x14ac:dyDescent="0.25">
      <c r="B56" s="793"/>
      <c r="C56" s="819"/>
      <c r="D56" s="1450" t="s">
        <v>557</v>
      </c>
      <c r="E56" s="1450"/>
      <c r="F56" s="1451"/>
      <c r="G56" s="794">
        <v>8182.6949999999997</v>
      </c>
      <c r="H56" s="794">
        <v>5494.9480000000003</v>
      </c>
      <c r="I56" s="795">
        <v>446.00599999999997</v>
      </c>
      <c r="J56" s="816">
        <v>14123.648999999999</v>
      </c>
      <c r="L56" s="815"/>
      <c r="M56" s="815"/>
      <c r="N56" s="815"/>
      <c r="O56" s="815"/>
    </row>
    <row r="57" spans="2:15" ht="15" customHeight="1" x14ac:dyDescent="0.25">
      <c r="B57" s="793"/>
      <c r="C57" s="819"/>
      <c r="D57" s="1450" t="s">
        <v>558</v>
      </c>
      <c r="E57" s="1450"/>
      <c r="F57" s="1451"/>
      <c r="G57" s="794">
        <v>414.13799999999998</v>
      </c>
      <c r="H57" s="794">
        <v>238.255</v>
      </c>
      <c r="I57" s="795">
        <v>2.3119999999999998</v>
      </c>
      <c r="J57" s="816">
        <v>654.70500000000004</v>
      </c>
      <c r="L57" s="815"/>
      <c r="M57" s="815"/>
      <c r="N57" s="815"/>
      <c r="O57" s="815"/>
    </row>
    <row r="58" spans="2:15" ht="15" customHeight="1" x14ac:dyDescent="0.25">
      <c r="B58" s="793"/>
      <c r="C58" s="819"/>
      <c r="D58" s="1450" t="s">
        <v>559</v>
      </c>
      <c r="E58" s="1450"/>
      <c r="F58" s="1451"/>
      <c r="G58" s="794">
        <v>150.108</v>
      </c>
      <c r="H58" s="794">
        <v>0</v>
      </c>
      <c r="I58" s="795">
        <v>0</v>
      </c>
      <c r="J58" s="816">
        <v>150.108</v>
      </c>
      <c r="L58" s="815"/>
      <c r="M58" s="815"/>
      <c r="N58" s="815"/>
      <c r="O58" s="815"/>
    </row>
    <row r="59" spans="2:15" ht="15.75" customHeight="1" x14ac:dyDescent="0.25">
      <c r="B59" s="793"/>
      <c r="C59" s="819"/>
      <c r="D59" s="1450" t="s">
        <v>560</v>
      </c>
      <c r="E59" s="1450"/>
      <c r="F59" s="1451"/>
      <c r="G59" s="794">
        <v>6797.8789999999999</v>
      </c>
      <c r="H59" s="794">
        <v>14466.011</v>
      </c>
      <c r="I59" s="795">
        <v>0</v>
      </c>
      <c r="J59" s="816">
        <v>21263.89</v>
      </c>
      <c r="L59" s="815"/>
      <c r="M59" s="815"/>
      <c r="N59" s="815"/>
      <c r="O59" s="815"/>
    </row>
    <row r="60" spans="2:15" ht="15.75" customHeight="1" x14ac:dyDescent="0.25">
      <c r="B60" s="793"/>
      <c r="C60" s="823"/>
      <c r="D60" s="1458" t="s">
        <v>561</v>
      </c>
      <c r="E60" s="1459"/>
      <c r="F60" s="1460"/>
      <c r="G60" s="794">
        <v>0.54400000000000004</v>
      </c>
      <c r="H60" s="794">
        <v>0</v>
      </c>
      <c r="I60" s="795">
        <v>0</v>
      </c>
      <c r="J60" s="816">
        <v>0.54400000000000004</v>
      </c>
      <c r="L60" s="815"/>
      <c r="M60" s="815"/>
      <c r="N60" s="815"/>
      <c r="O60" s="815"/>
    </row>
    <row r="61" spans="2:15" ht="15.75" customHeight="1" x14ac:dyDescent="0.25">
      <c r="B61" s="774">
        <v>9</v>
      </c>
      <c r="C61" s="1455" t="s">
        <v>562</v>
      </c>
      <c r="D61" s="1456"/>
      <c r="E61" s="1456"/>
      <c r="F61" s="1457"/>
      <c r="G61" s="775">
        <v>0</v>
      </c>
      <c r="H61" s="775">
        <v>331.44400000000002</v>
      </c>
      <c r="I61" s="776">
        <v>307.40600000000001</v>
      </c>
      <c r="J61" s="816">
        <v>638.85</v>
      </c>
      <c r="L61" s="815"/>
      <c r="M61" s="815"/>
      <c r="N61" s="815"/>
      <c r="O61" s="815"/>
    </row>
    <row r="62" spans="2:15" ht="15" customHeight="1" x14ac:dyDescent="0.25">
      <c r="B62" s="793"/>
      <c r="C62" s="819"/>
      <c r="D62" s="1450" t="s">
        <v>563</v>
      </c>
      <c r="E62" s="1450"/>
      <c r="F62" s="1451"/>
      <c r="G62" s="794">
        <v>0</v>
      </c>
      <c r="H62" s="794">
        <v>147</v>
      </c>
      <c r="I62" s="795">
        <v>0</v>
      </c>
      <c r="J62" s="816">
        <v>147</v>
      </c>
      <c r="L62" s="815"/>
      <c r="M62" s="815"/>
      <c r="N62" s="815"/>
      <c r="O62" s="815"/>
    </row>
    <row r="63" spans="2:15" ht="15.75" customHeight="1" x14ac:dyDescent="0.25">
      <c r="B63" s="793"/>
      <c r="C63" s="819"/>
      <c r="D63" s="1450" t="s">
        <v>564</v>
      </c>
      <c r="E63" s="1450"/>
      <c r="F63" s="1451"/>
      <c r="G63" s="794">
        <v>0</v>
      </c>
      <c r="H63" s="794">
        <v>184.44399999999999</v>
      </c>
      <c r="I63" s="795">
        <v>307.40600000000001</v>
      </c>
      <c r="J63" s="816">
        <v>491.85</v>
      </c>
      <c r="L63" s="815"/>
      <c r="M63" s="815"/>
      <c r="N63" s="815"/>
      <c r="O63" s="815"/>
    </row>
    <row r="64" spans="2:15" ht="15.75" customHeight="1" x14ac:dyDescent="0.25">
      <c r="B64" s="774">
        <v>10</v>
      </c>
      <c r="C64" s="1455" t="s">
        <v>565</v>
      </c>
      <c r="D64" s="1456"/>
      <c r="E64" s="1456"/>
      <c r="F64" s="1457"/>
      <c r="G64" s="775">
        <v>2993.0079999999998</v>
      </c>
      <c r="H64" s="775">
        <v>1471.84</v>
      </c>
      <c r="I64" s="776">
        <v>0</v>
      </c>
      <c r="J64" s="816">
        <v>4464.848</v>
      </c>
      <c r="L64" s="815"/>
      <c r="M64" s="815"/>
      <c r="N64" s="815"/>
      <c r="O64" s="815"/>
    </row>
    <row r="65" spans="2:15" ht="15" customHeight="1" x14ac:dyDescent="0.25">
      <c r="B65" s="769"/>
      <c r="C65" s="819"/>
      <c r="D65" s="1450" t="s">
        <v>566</v>
      </c>
      <c r="E65" s="1450"/>
      <c r="F65" s="1451"/>
      <c r="G65" s="794">
        <v>0</v>
      </c>
      <c r="H65" s="794">
        <v>365.178</v>
      </c>
      <c r="I65" s="795">
        <v>0</v>
      </c>
      <c r="J65" s="816">
        <v>365.178</v>
      </c>
      <c r="L65" s="815"/>
      <c r="M65" s="815"/>
      <c r="N65" s="815"/>
      <c r="O65" s="815"/>
    </row>
    <row r="66" spans="2:15" ht="15" customHeight="1" x14ac:dyDescent="0.25">
      <c r="B66" s="769"/>
      <c r="C66" s="819"/>
      <c r="D66" s="1450" t="s">
        <v>567</v>
      </c>
      <c r="E66" s="1450"/>
      <c r="F66" s="1451"/>
      <c r="G66" s="794">
        <v>2882.4850000000001</v>
      </c>
      <c r="H66" s="794">
        <v>1106.662</v>
      </c>
      <c r="I66" s="795">
        <v>0</v>
      </c>
      <c r="J66" s="816">
        <v>3989.1469999999999</v>
      </c>
      <c r="L66" s="815"/>
      <c r="M66" s="815"/>
      <c r="N66" s="815"/>
      <c r="O66" s="815"/>
    </row>
    <row r="67" spans="2:15" ht="15.75" customHeight="1" x14ac:dyDescent="0.25">
      <c r="B67" s="769"/>
      <c r="C67" s="819"/>
      <c r="D67" s="1450" t="s">
        <v>568</v>
      </c>
      <c r="E67" s="1450"/>
      <c r="F67" s="1451"/>
      <c r="G67" s="794">
        <v>110.523</v>
      </c>
      <c r="H67" s="794">
        <v>0</v>
      </c>
      <c r="I67" s="795">
        <v>0</v>
      </c>
      <c r="J67" s="816">
        <v>110.523</v>
      </c>
      <c r="L67" s="815"/>
      <c r="M67" s="815"/>
      <c r="N67" s="815"/>
      <c r="O67" s="815"/>
    </row>
    <row r="68" spans="2:15" ht="15.75" customHeight="1" x14ac:dyDescent="0.25">
      <c r="B68" s="774">
        <v>11</v>
      </c>
      <c r="C68" s="1415" t="s">
        <v>569</v>
      </c>
      <c r="D68" s="1416"/>
      <c r="E68" s="1416"/>
      <c r="F68" s="1417"/>
      <c r="G68" s="775">
        <v>832.37400000000002</v>
      </c>
      <c r="H68" s="775">
        <v>477.46499999999997</v>
      </c>
      <c r="I68" s="776">
        <v>36.709000000000003</v>
      </c>
      <c r="J68" s="816">
        <v>1346.548</v>
      </c>
      <c r="L68" s="815"/>
      <c r="M68" s="815"/>
      <c r="N68" s="815"/>
      <c r="O68" s="815"/>
    </row>
    <row r="69" spans="2:15" ht="15" customHeight="1" x14ac:dyDescent="0.25">
      <c r="B69" s="793"/>
      <c r="C69" s="819"/>
      <c r="D69" s="1450" t="s">
        <v>570</v>
      </c>
      <c r="E69" s="1450"/>
      <c r="F69" s="1451"/>
      <c r="G69" s="794">
        <v>46.923000000000002</v>
      </c>
      <c r="H69" s="794">
        <v>55.094000000000001</v>
      </c>
      <c r="I69" s="795">
        <v>1.1539999999999999</v>
      </c>
      <c r="J69" s="816">
        <v>103.17100000000001</v>
      </c>
      <c r="L69" s="815"/>
      <c r="M69" s="815"/>
      <c r="N69" s="815"/>
      <c r="O69" s="815"/>
    </row>
    <row r="70" spans="2:15" ht="15" customHeight="1" x14ac:dyDescent="0.25">
      <c r="B70" s="793"/>
      <c r="C70" s="819"/>
      <c r="D70" s="1450" t="s">
        <v>571</v>
      </c>
      <c r="E70" s="1450"/>
      <c r="F70" s="1451"/>
      <c r="G70" s="794">
        <v>12.222</v>
      </c>
      <c r="H70" s="794">
        <v>32.213999999999999</v>
      </c>
      <c r="I70" s="795">
        <v>0.38600000000000001</v>
      </c>
      <c r="J70" s="816">
        <v>44.822000000000003</v>
      </c>
      <c r="L70" s="815"/>
      <c r="M70" s="815"/>
      <c r="N70" s="815"/>
      <c r="O70" s="815"/>
    </row>
    <row r="71" spans="2:15" ht="15" customHeight="1" x14ac:dyDescent="0.25">
      <c r="B71" s="793"/>
      <c r="C71" s="819"/>
      <c r="D71" s="1450" t="s">
        <v>572</v>
      </c>
      <c r="E71" s="1450"/>
      <c r="F71" s="1451"/>
      <c r="G71" s="794">
        <v>747.50800000000004</v>
      </c>
      <c r="H71" s="794">
        <v>359.79300000000001</v>
      </c>
      <c r="I71" s="795">
        <v>32.484000000000002</v>
      </c>
      <c r="J71" s="816">
        <v>1139.7850000000001</v>
      </c>
      <c r="L71" s="815"/>
      <c r="M71" s="815"/>
      <c r="N71" s="815"/>
      <c r="O71" s="815"/>
    </row>
    <row r="72" spans="2:15" ht="15" customHeight="1" x14ac:dyDescent="0.25">
      <c r="B72" s="793"/>
      <c r="C72" s="819"/>
      <c r="D72" s="1450" t="s">
        <v>573</v>
      </c>
      <c r="E72" s="1450"/>
      <c r="F72" s="1451"/>
      <c r="G72" s="794">
        <v>0</v>
      </c>
      <c r="H72" s="794">
        <v>14.266999999999999</v>
      </c>
      <c r="I72" s="795">
        <v>2.6850000000000001</v>
      </c>
      <c r="J72" s="816">
        <v>16.952000000000002</v>
      </c>
      <c r="L72" s="815"/>
      <c r="M72" s="815"/>
      <c r="N72" s="815"/>
      <c r="O72" s="815"/>
    </row>
    <row r="73" spans="2:15" ht="15" customHeight="1" x14ac:dyDescent="0.25">
      <c r="B73" s="793"/>
      <c r="C73" s="819"/>
      <c r="D73" s="1450" t="s">
        <v>574</v>
      </c>
      <c r="E73" s="1450"/>
      <c r="F73" s="1451"/>
      <c r="G73" s="794">
        <v>22.117000000000001</v>
      </c>
      <c r="H73" s="794">
        <v>16.097000000000001</v>
      </c>
      <c r="I73" s="795">
        <v>0</v>
      </c>
      <c r="J73" s="816">
        <v>38.213999999999999</v>
      </c>
      <c r="L73" s="815"/>
      <c r="M73" s="815"/>
      <c r="N73" s="815"/>
      <c r="O73" s="815"/>
    </row>
    <row r="74" spans="2:15" ht="15.75" customHeight="1" x14ac:dyDescent="0.25">
      <c r="B74" s="793"/>
      <c r="C74" s="819"/>
      <c r="D74" s="1450" t="s">
        <v>575</v>
      </c>
      <c r="E74" s="1450"/>
      <c r="F74" s="1451"/>
      <c r="G74" s="794">
        <v>3.6040000000000001</v>
      </c>
      <c r="H74" s="794">
        <v>0</v>
      </c>
      <c r="I74" s="795">
        <v>0</v>
      </c>
      <c r="J74" s="816">
        <v>3.6040000000000001</v>
      </c>
      <c r="L74" s="815"/>
      <c r="M74" s="815"/>
      <c r="N74" s="815"/>
      <c r="O74" s="815"/>
    </row>
    <row r="75" spans="2:15" ht="15.75" customHeight="1" x14ac:dyDescent="0.25">
      <c r="B75" s="774">
        <v>12</v>
      </c>
      <c r="C75" s="1455" t="s">
        <v>576</v>
      </c>
      <c r="D75" s="1456"/>
      <c r="E75" s="1456"/>
      <c r="F75" s="1457"/>
      <c r="G75" s="775">
        <v>4115.643</v>
      </c>
      <c r="H75" s="775">
        <v>581.54999999999995</v>
      </c>
      <c r="I75" s="776">
        <v>146.23400000000001</v>
      </c>
      <c r="J75" s="816">
        <v>4843.4269999999997</v>
      </c>
      <c r="L75" s="815"/>
      <c r="M75" s="815"/>
      <c r="N75" s="815"/>
      <c r="O75" s="815"/>
    </row>
    <row r="76" spans="2:15" ht="15" customHeight="1" x14ac:dyDescent="0.25">
      <c r="B76" s="793"/>
      <c r="C76" s="819"/>
      <c r="D76" s="1450" t="s">
        <v>577</v>
      </c>
      <c r="E76" s="1450"/>
      <c r="F76" s="1451"/>
      <c r="G76" s="794">
        <v>15.82</v>
      </c>
      <c r="H76" s="794">
        <v>18.016999999999999</v>
      </c>
      <c r="I76" s="795">
        <v>1.359</v>
      </c>
      <c r="J76" s="816">
        <v>35.195999999999998</v>
      </c>
      <c r="L76" s="815"/>
      <c r="M76" s="815"/>
      <c r="N76" s="815"/>
      <c r="O76" s="815"/>
    </row>
    <row r="77" spans="2:15" ht="15" customHeight="1" x14ac:dyDescent="0.25">
      <c r="B77" s="793"/>
      <c r="C77" s="819"/>
      <c r="D77" s="1450" t="s">
        <v>578</v>
      </c>
      <c r="E77" s="1450"/>
      <c r="F77" s="1451"/>
      <c r="G77" s="794">
        <v>1898.7239999999999</v>
      </c>
      <c r="H77" s="794">
        <v>357.95</v>
      </c>
      <c r="I77" s="795">
        <v>30.032</v>
      </c>
      <c r="J77" s="816">
        <v>2286.7060000000001</v>
      </c>
      <c r="L77" s="815"/>
      <c r="M77" s="815"/>
      <c r="N77" s="815"/>
      <c r="O77" s="815"/>
    </row>
    <row r="78" spans="2:15" ht="15.75" customHeight="1" x14ac:dyDescent="0.25">
      <c r="B78" s="793"/>
      <c r="C78" s="819"/>
      <c r="D78" s="1450" t="s">
        <v>579</v>
      </c>
      <c r="E78" s="1450"/>
      <c r="F78" s="1451"/>
      <c r="G78" s="794">
        <v>2201.0990000000002</v>
      </c>
      <c r="H78" s="794">
        <v>205.583</v>
      </c>
      <c r="I78" s="795">
        <v>114.843</v>
      </c>
      <c r="J78" s="816">
        <v>2521.5250000000001</v>
      </c>
      <c r="L78" s="815"/>
      <c r="M78" s="815"/>
      <c r="N78" s="815"/>
      <c r="O78" s="815"/>
    </row>
    <row r="79" spans="2:15" ht="15.75" customHeight="1" x14ac:dyDescent="0.25">
      <c r="B79" s="774">
        <v>13</v>
      </c>
      <c r="C79" s="1415" t="s">
        <v>580</v>
      </c>
      <c r="D79" s="1416"/>
      <c r="E79" s="1416"/>
      <c r="F79" s="1417"/>
      <c r="G79" s="775">
        <v>890.51</v>
      </c>
      <c r="H79" s="775">
        <v>175.738</v>
      </c>
      <c r="I79" s="776">
        <v>14.295999999999999</v>
      </c>
      <c r="J79" s="816">
        <v>1080.5440000000001</v>
      </c>
      <c r="L79" s="815"/>
      <c r="M79" s="815"/>
      <c r="N79" s="815"/>
      <c r="O79" s="815"/>
    </row>
    <row r="80" spans="2:15" ht="15.75" customHeight="1" x14ac:dyDescent="0.25">
      <c r="B80" s="793"/>
      <c r="C80" s="819"/>
      <c r="D80" s="1450" t="s">
        <v>581</v>
      </c>
      <c r="E80" s="1450"/>
      <c r="F80" s="1451"/>
      <c r="G80" s="794">
        <v>890.51</v>
      </c>
      <c r="H80" s="794">
        <v>175.738</v>
      </c>
      <c r="I80" s="795">
        <v>14.295999999999999</v>
      </c>
      <c r="J80" s="816">
        <v>1080.5440000000001</v>
      </c>
      <c r="L80" s="815"/>
      <c r="M80" s="815"/>
      <c r="N80" s="815"/>
      <c r="O80" s="815"/>
    </row>
    <row r="81" spans="2:15" ht="15.75" customHeight="1" x14ac:dyDescent="0.25">
      <c r="B81" s="774">
        <v>14</v>
      </c>
      <c r="C81" s="1415" t="s">
        <v>582</v>
      </c>
      <c r="D81" s="1416"/>
      <c r="E81" s="1416"/>
      <c r="F81" s="1417"/>
      <c r="G81" s="775">
        <v>34593.862999999998</v>
      </c>
      <c r="H81" s="775">
        <v>10683.799000000001</v>
      </c>
      <c r="I81" s="776">
        <v>1913.173</v>
      </c>
      <c r="J81" s="816">
        <v>47190.834999999999</v>
      </c>
      <c r="L81" s="815"/>
      <c r="M81" s="815"/>
      <c r="N81" s="815"/>
      <c r="O81" s="815"/>
    </row>
    <row r="82" spans="2:15" ht="15" customHeight="1" x14ac:dyDescent="0.25">
      <c r="B82" s="793"/>
      <c r="C82" s="819"/>
      <c r="D82" s="1450" t="s">
        <v>583</v>
      </c>
      <c r="E82" s="1450"/>
      <c r="F82" s="1451"/>
      <c r="G82" s="794">
        <v>14919.424999999999</v>
      </c>
      <c r="H82" s="794">
        <v>8945.1440000000002</v>
      </c>
      <c r="I82" s="795">
        <v>3337.4720000000002</v>
      </c>
      <c r="J82" s="816">
        <v>27202.041000000001</v>
      </c>
      <c r="L82" s="815"/>
      <c r="M82" s="815"/>
      <c r="N82" s="815"/>
      <c r="O82" s="815"/>
    </row>
    <row r="83" spans="2:15" ht="15" customHeight="1" x14ac:dyDescent="0.25">
      <c r="B83" s="793"/>
      <c r="C83" s="819"/>
      <c r="D83" s="1450" t="s">
        <v>584</v>
      </c>
      <c r="E83" s="1450"/>
      <c r="F83" s="1451"/>
      <c r="G83" s="794">
        <v>10832.312</v>
      </c>
      <c r="H83" s="794">
        <v>1562.837</v>
      </c>
      <c r="I83" s="795">
        <v>142.03100000000001</v>
      </c>
      <c r="J83" s="816">
        <v>12537.18</v>
      </c>
      <c r="L83" s="815"/>
      <c r="M83" s="815"/>
      <c r="N83" s="815"/>
      <c r="O83" s="815"/>
    </row>
    <row r="84" spans="2:15" ht="15" customHeight="1" x14ac:dyDescent="0.25">
      <c r="B84" s="793"/>
      <c r="C84" s="819"/>
      <c r="D84" s="1450" t="s">
        <v>585</v>
      </c>
      <c r="E84" s="1450"/>
      <c r="F84" s="1451"/>
      <c r="G84" s="794">
        <v>8688.2749999999996</v>
      </c>
      <c r="H84" s="794">
        <v>47.529000000000003</v>
      </c>
      <c r="I84" s="795">
        <v>-1701.953</v>
      </c>
      <c r="J84" s="816">
        <v>7033.8509999999997</v>
      </c>
      <c r="L84" s="815"/>
      <c r="M84" s="815"/>
      <c r="N84" s="815"/>
      <c r="O84" s="815"/>
    </row>
    <row r="85" spans="2:15" ht="15" customHeight="1" x14ac:dyDescent="0.25">
      <c r="B85" s="769"/>
      <c r="C85" s="819"/>
      <c r="D85" s="1450" t="s">
        <v>586</v>
      </c>
      <c r="E85" s="1450"/>
      <c r="F85" s="1451"/>
      <c r="G85" s="794">
        <v>153.851</v>
      </c>
      <c r="H85" s="794">
        <v>163.96199999999999</v>
      </c>
      <c r="I85" s="795">
        <v>138.15899999999999</v>
      </c>
      <c r="J85" s="816">
        <v>455.97199999999998</v>
      </c>
      <c r="L85" s="815"/>
      <c r="M85" s="815"/>
      <c r="N85" s="815"/>
      <c r="O85" s="815"/>
    </row>
    <row r="86" spans="2:15" x14ac:dyDescent="0.25">
      <c r="B86" s="793"/>
      <c r="C86" s="819"/>
      <c r="D86" s="1450" t="s">
        <v>587</v>
      </c>
      <c r="E86" s="1450"/>
      <c r="F86" s="1451"/>
      <c r="G86" s="794">
        <v>0</v>
      </c>
      <c r="H86" s="794">
        <v>-35.673000000000002</v>
      </c>
      <c r="I86" s="795">
        <v>-2.536</v>
      </c>
      <c r="J86" s="822">
        <v>-38.209000000000003</v>
      </c>
      <c r="L86" s="815"/>
      <c r="M86" s="815"/>
      <c r="N86" s="815"/>
      <c r="O86" s="815"/>
    </row>
    <row r="87" spans="2:15" ht="15.75" customHeight="1" thickBot="1" x14ac:dyDescent="0.3">
      <c r="B87" s="824">
        <v>15</v>
      </c>
      <c r="C87" s="1452" t="s">
        <v>588</v>
      </c>
      <c r="D87" s="1453" t="s">
        <v>589</v>
      </c>
      <c r="E87" s="1453"/>
      <c r="F87" s="1454"/>
      <c r="G87" s="825">
        <v>5504.8530000000001</v>
      </c>
      <c r="H87" s="825">
        <v>762.03399999999999</v>
      </c>
      <c r="I87" s="826">
        <v>96.028000000000006</v>
      </c>
      <c r="J87" s="827">
        <v>6362.915</v>
      </c>
      <c r="L87" s="815"/>
      <c r="M87" s="815"/>
      <c r="N87" s="815"/>
      <c r="O87" s="815"/>
    </row>
    <row r="88" spans="2:15" ht="15.75" customHeight="1" thickBot="1" x14ac:dyDescent="0.3">
      <c r="B88" s="801">
        <v>16</v>
      </c>
      <c r="C88" s="1409" t="s">
        <v>590</v>
      </c>
      <c r="D88" s="1410"/>
      <c r="E88" s="1410"/>
      <c r="F88" s="1411"/>
      <c r="G88" s="828">
        <v>330460.25799999997</v>
      </c>
      <c r="H88" s="828">
        <v>97914.073000000004</v>
      </c>
      <c r="I88" s="828">
        <v>16305.921</v>
      </c>
      <c r="J88" s="804">
        <v>444680.25199999998</v>
      </c>
      <c r="L88" s="815"/>
      <c r="M88" s="815"/>
      <c r="N88" s="815"/>
      <c r="O88" s="815"/>
    </row>
    <row r="90" spans="2:15" x14ac:dyDescent="0.25">
      <c r="G90" s="829"/>
      <c r="H90" s="829"/>
      <c r="I90" s="829"/>
      <c r="J90" s="829"/>
    </row>
    <row r="91" spans="2:15" x14ac:dyDescent="0.25">
      <c r="G91" s="829"/>
      <c r="H91" s="829"/>
      <c r="I91" s="829"/>
      <c r="J91" s="829"/>
      <c r="K91" s="829"/>
    </row>
  </sheetData>
  <mergeCells count="87">
    <mergeCell ref="C7:F7"/>
    <mergeCell ref="B2:J2"/>
    <mergeCell ref="I3:J3"/>
    <mergeCell ref="C4:F4"/>
    <mergeCell ref="C5:F5"/>
    <mergeCell ref="C6:F6"/>
    <mergeCell ref="D19:F19"/>
    <mergeCell ref="D8:F8"/>
    <mergeCell ref="D9:F9"/>
    <mergeCell ref="D10:F10"/>
    <mergeCell ref="D11:F11"/>
    <mergeCell ref="D12:F12"/>
    <mergeCell ref="D13:F13"/>
    <mergeCell ref="D14:F14"/>
    <mergeCell ref="C15:F15"/>
    <mergeCell ref="D16:F16"/>
    <mergeCell ref="D17:F17"/>
    <mergeCell ref="D18:F18"/>
    <mergeCell ref="D31:F31"/>
    <mergeCell ref="D20:F20"/>
    <mergeCell ref="D21:F21"/>
    <mergeCell ref="D22:F22"/>
    <mergeCell ref="D23:F23"/>
    <mergeCell ref="D24:F24"/>
    <mergeCell ref="D25:F25"/>
    <mergeCell ref="D26:F26"/>
    <mergeCell ref="C27:F27"/>
    <mergeCell ref="D28:F28"/>
    <mergeCell ref="D29:F29"/>
    <mergeCell ref="D30:F30"/>
    <mergeCell ref="D43:F43"/>
    <mergeCell ref="D32:F32"/>
    <mergeCell ref="D33:F33"/>
    <mergeCell ref="D34:F34"/>
    <mergeCell ref="D35:F35"/>
    <mergeCell ref="D36:F36"/>
    <mergeCell ref="D37:F37"/>
    <mergeCell ref="D38:F38"/>
    <mergeCell ref="D39:F39"/>
    <mergeCell ref="D40:F40"/>
    <mergeCell ref="C41:F41"/>
    <mergeCell ref="D42:F42"/>
    <mergeCell ref="C55:F55"/>
    <mergeCell ref="D44:F44"/>
    <mergeCell ref="D45:F45"/>
    <mergeCell ref="D46:F46"/>
    <mergeCell ref="D47:F47"/>
    <mergeCell ref="D48:F48"/>
    <mergeCell ref="D49:F49"/>
    <mergeCell ref="D50:F50"/>
    <mergeCell ref="D51:F51"/>
    <mergeCell ref="D52:F52"/>
    <mergeCell ref="D53:F53"/>
    <mergeCell ref="C54:F54"/>
    <mergeCell ref="D67:F67"/>
    <mergeCell ref="D56:F56"/>
    <mergeCell ref="D57:F57"/>
    <mergeCell ref="D58:F58"/>
    <mergeCell ref="D59:F59"/>
    <mergeCell ref="D60:F60"/>
    <mergeCell ref="C61:F61"/>
    <mergeCell ref="D62:F62"/>
    <mergeCell ref="D63:F63"/>
    <mergeCell ref="C64:F64"/>
    <mergeCell ref="D65:F65"/>
    <mergeCell ref="D66:F66"/>
    <mergeCell ref="C79:F79"/>
    <mergeCell ref="C68:F68"/>
    <mergeCell ref="D69:F69"/>
    <mergeCell ref="D70:F70"/>
    <mergeCell ref="D71:F71"/>
    <mergeCell ref="D72:F72"/>
    <mergeCell ref="D73:F73"/>
    <mergeCell ref="D74:F74"/>
    <mergeCell ref="C75:F75"/>
    <mergeCell ref="D76:F76"/>
    <mergeCell ref="D77:F77"/>
    <mergeCell ref="D78:F78"/>
    <mergeCell ref="D86:F86"/>
    <mergeCell ref="C87:F87"/>
    <mergeCell ref="C88:F88"/>
    <mergeCell ref="D80:F80"/>
    <mergeCell ref="C81:F81"/>
    <mergeCell ref="D82:F82"/>
    <mergeCell ref="D83:F83"/>
    <mergeCell ref="D84:F84"/>
    <mergeCell ref="D85:F8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workbookViewId="0"/>
  </sheetViews>
  <sheetFormatPr defaultRowHeight="15" x14ac:dyDescent="0.25"/>
  <cols>
    <col min="1" max="1" width="2" style="835" customWidth="1"/>
    <col min="2" max="2" width="3.5703125" style="889" customWidth="1"/>
    <col min="3" max="3" width="1.7109375" style="835" customWidth="1"/>
    <col min="4" max="4" width="2" style="835" customWidth="1"/>
    <col min="5" max="5" width="63.5703125" style="835" customWidth="1"/>
    <col min="6" max="6" width="11.5703125" style="891" customWidth="1"/>
    <col min="7" max="7" width="14.5703125" style="891" customWidth="1"/>
    <col min="8" max="8" width="12.85546875" style="835" customWidth="1"/>
    <col min="9" max="9" width="11" style="835" bestFit="1" customWidth="1"/>
    <col min="10" max="16384" width="9.140625" style="835"/>
  </cols>
  <sheetData>
    <row r="1" spans="1:10" s="833" customFormat="1" x14ac:dyDescent="0.25">
      <c r="A1" s="830"/>
      <c r="B1" s="831"/>
      <c r="C1" s="831"/>
      <c r="D1" s="831"/>
      <c r="E1" s="831"/>
      <c r="F1" s="832"/>
      <c r="G1" s="832"/>
      <c r="I1" s="758" t="s">
        <v>591</v>
      </c>
    </row>
    <row r="2" spans="1:10" s="833" customFormat="1" x14ac:dyDescent="0.25">
      <c r="A2" s="830"/>
      <c r="B2" s="1491" t="s">
        <v>592</v>
      </c>
      <c r="C2" s="1491"/>
      <c r="D2" s="1491"/>
      <c r="E2" s="1491"/>
      <c r="F2" s="1491"/>
      <c r="G2" s="1491"/>
      <c r="H2" s="1491"/>
      <c r="I2" s="1491"/>
    </row>
    <row r="3" spans="1:10" s="833" customFormat="1" ht="15.75" thickBot="1" x14ac:dyDescent="0.3">
      <c r="A3" s="830"/>
      <c r="B3" s="832"/>
      <c r="C3" s="832"/>
      <c r="D3" s="832"/>
      <c r="E3" s="832"/>
      <c r="F3" s="834"/>
      <c r="G3" s="834"/>
      <c r="H3" s="1492" t="s">
        <v>593</v>
      </c>
      <c r="I3" s="1492"/>
    </row>
    <row r="4" spans="1:10" ht="26.25" customHeight="1" thickBot="1" x14ac:dyDescent="0.3">
      <c r="B4" s="836" t="s">
        <v>344</v>
      </c>
      <c r="C4" s="1493" t="s">
        <v>594</v>
      </c>
      <c r="D4" s="1494"/>
      <c r="E4" s="1494"/>
      <c r="F4" s="837" t="s">
        <v>346</v>
      </c>
      <c r="G4" s="837" t="s">
        <v>347</v>
      </c>
      <c r="H4" s="838" t="s">
        <v>348</v>
      </c>
      <c r="I4" s="839" t="s">
        <v>349</v>
      </c>
      <c r="J4" s="840"/>
    </row>
    <row r="5" spans="1:10" ht="15" customHeight="1" x14ac:dyDescent="0.25">
      <c r="B5" s="841">
        <v>1</v>
      </c>
      <c r="C5" s="1495" t="s">
        <v>595</v>
      </c>
      <c r="D5" s="1496"/>
      <c r="E5" s="1496"/>
      <c r="F5" s="842">
        <v>15217.156000000001</v>
      </c>
      <c r="G5" s="842">
        <v>4108.1729999999998</v>
      </c>
      <c r="H5" s="843">
        <v>843.899</v>
      </c>
      <c r="I5" s="844">
        <v>20169.227999999999</v>
      </c>
      <c r="J5" s="845"/>
    </row>
    <row r="6" spans="1:10" ht="15" customHeight="1" x14ac:dyDescent="0.25">
      <c r="B6" s="846"/>
      <c r="C6" s="847"/>
      <c r="D6" s="1464" t="s">
        <v>596</v>
      </c>
      <c r="E6" s="1465"/>
      <c r="F6" s="848">
        <v>5839.3779999999997</v>
      </c>
      <c r="G6" s="848">
        <v>1952.558</v>
      </c>
      <c r="H6" s="849">
        <v>327.56</v>
      </c>
      <c r="I6" s="844">
        <v>8119.4960000000001</v>
      </c>
      <c r="J6" s="840"/>
    </row>
    <row r="7" spans="1:10" ht="15" customHeight="1" x14ac:dyDescent="0.25">
      <c r="B7" s="850"/>
      <c r="C7" s="851"/>
      <c r="D7" s="852"/>
      <c r="E7" s="853" t="s">
        <v>597</v>
      </c>
      <c r="F7" s="848">
        <v>5786.4530000000004</v>
      </c>
      <c r="G7" s="848">
        <v>1926.164</v>
      </c>
      <c r="H7" s="849">
        <v>327.56</v>
      </c>
      <c r="I7" s="844">
        <v>8040.1769999999997</v>
      </c>
      <c r="J7" s="840"/>
    </row>
    <row r="8" spans="1:10" ht="15" customHeight="1" x14ac:dyDescent="0.25">
      <c r="B8" s="850"/>
      <c r="C8" s="851"/>
      <c r="D8" s="852"/>
      <c r="E8" s="853" t="s">
        <v>598</v>
      </c>
      <c r="F8" s="848">
        <v>52.924999999999997</v>
      </c>
      <c r="G8" s="848">
        <v>26.393999999999998</v>
      </c>
      <c r="H8" s="849">
        <v>0</v>
      </c>
      <c r="I8" s="844">
        <v>79.319000000000003</v>
      </c>
      <c r="J8" s="840"/>
    </row>
    <row r="9" spans="1:10" ht="15" customHeight="1" x14ac:dyDescent="0.25">
      <c r="B9" s="846"/>
      <c r="C9" s="847"/>
      <c r="D9" s="1464" t="s">
        <v>599</v>
      </c>
      <c r="E9" s="1465"/>
      <c r="F9" s="848">
        <v>843.28899999999999</v>
      </c>
      <c r="G9" s="848">
        <v>269.024</v>
      </c>
      <c r="H9" s="849">
        <v>43.753999999999998</v>
      </c>
      <c r="I9" s="844">
        <v>1156.067</v>
      </c>
      <c r="J9" s="840"/>
    </row>
    <row r="10" spans="1:10" ht="15" customHeight="1" x14ac:dyDescent="0.25">
      <c r="B10" s="850"/>
      <c r="C10" s="851"/>
      <c r="D10" s="852"/>
      <c r="E10" s="852" t="s">
        <v>600</v>
      </c>
      <c r="F10" s="848">
        <v>803.851</v>
      </c>
      <c r="G10" s="848">
        <v>261.72300000000001</v>
      </c>
      <c r="H10" s="849">
        <v>43.753999999999998</v>
      </c>
      <c r="I10" s="844">
        <v>1109.328</v>
      </c>
      <c r="J10" s="840"/>
    </row>
    <row r="11" spans="1:10" ht="15" customHeight="1" x14ac:dyDescent="0.25">
      <c r="B11" s="850"/>
      <c r="C11" s="851"/>
      <c r="D11" s="852"/>
      <c r="E11" s="852" t="s">
        <v>601</v>
      </c>
      <c r="F11" s="848">
        <v>33.158000000000001</v>
      </c>
      <c r="G11" s="848">
        <v>7.3010000000000002</v>
      </c>
      <c r="H11" s="849">
        <v>0</v>
      </c>
      <c r="I11" s="844">
        <v>40.459000000000003</v>
      </c>
      <c r="J11" s="840"/>
    </row>
    <row r="12" spans="1:10" ht="15" customHeight="1" x14ac:dyDescent="0.25">
      <c r="B12" s="850"/>
      <c r="C12" s="851"/>
      <c r="D12" s="853"/>
      <c r="E12" s="852" t="s">
        <v>602</v>
      </c>
      <c r="F12" s="848">
        <v>6.28</v>
      </c>
      <c r="G12" s="848">
        <v>0</v>
      </c>
      <c r="H12" s="849">
        <v>0</v>
      </c>
      <c r="I12" s="844">
        <v>6.28</v>
      </c>
      <c r="J12" s="840"/>
    </row>
    <row r="13" spans="1:10" ht="15" customHeight="1" x14ac:dyDescent="0.25">
      <c r="B13" s="854"/>
      <c r="C13" s="855"/>
      <c r="D13" s="1478" t="s">
        <v>603</v>
      </c>
      <c r="E13" s="1479"/>
      <c r="F13" s="848">
        <v>6.1130000000000004</v>
      </c>
      <c r="G13" s="848">
        <v>0.51900000000000002</v>
      </c>
      <c r="H13" s="849">
        <v>1.353</v>
      </c>
      <c r="I13" s="844">
        <v>7.9850000000000003</v>
      </c>
      <c r="J13" s="840"/>
    </row>
    <row r="14" spans="1:10" ht="15" customHeight="1" x14ac:dyDescent="0.25">
      <c r="B14" s="846"/>
      <c r="C14" s="847"/>
      <c r="D14" s="1464" t="s">
        <v>604</v>
      </c>
      <c r="E14" s="1465"/>
      <c r="F14" s="848">
        <v>975.80600000000004</v>
      </c>
      <c r="G14" s="848">
        <v>349.62900000000002</v>
      </c>
      <c r="H14" s="849">
        <v>41.697000000000003</v>
      </c>
      <c r="I14" s="844">
        <v>1367.1320000000001</v>
      </c>
      <c r="J14" s="840"/>
    </row>
    <row r="15" spans="1:10" ht="15" customHeight="1" x14ac:dyDescent="0.25">
      <c r="B15" s="850"/>
      <c r="C15" s="851"/>
      <c r="D15" s="852"/>
      <c r="E15" s="852" t="s">
        <v>605</v>
      </c>
      <c r="F15" s="848">
        <v>681.37800000000004</v>
      </c>
      <c r="G15" s="848">
        <v>165.71</v>
      </c>
      <c r="H15" s="849">
        <v>39.655000000000001</v>
      </c>
      <c r="I15" s="844">
        <v>886.74300000000005</v>
      </c>
      <c r="J15" s="840"/>
    </row>
    <row r="16" spans="1:10" ht="15" customHeight="1" x14ac:dyDescent="0.25">
      <c r="B16" s="850"/>
      <c r="C16" s="851"/>
      <c r="D16" s="852"/>
      <c r="E16" s="852" t="s">
        <v>606</v>
      </c>
      <c r="F16" s="848">
        <v>287.24</v>
      </c>
      <c r="G16" s="848">
        <v>163.64699999999999</v>
      </c>
      <c r="H16" s="849">
        <v>0.92900000000000005</v>
      </c>
      <c r="I16" s="844">
        <v>451.81599999999997</v>
      </c>
      <c r="J16" s="840"/>
    </row>
    <row r="17" spans="2:10" ht="15" customHeight="1" x14ac:dyDescent="0.25">
      <c r="B17" s="850"/>
      <c r="C17" s="851"/>
      <c r="D17" s="852"/>
      <c r="E17" s="852" t="s">
        <v>607</v>
      </c>
      <c r="F17" s="848">
        <v>5.37</v>
      </c>
      <c r="G17" s="848">
        <v>0</v>
      </c>
      <c r="H17" s="849">
        <v>0</v>
      </c>
      <c r="I17" s="844">
        <v>5.37</v>
      </c>
      <c r="J17" s="840"/>
    </row>
    <row r="18" spans="2:10" ht="15" customHeight="1" x14ac:dyDescent="0.25">
      <c r="B18" s="850"/>
      <c r="C18" s="851"/>
      <c r="D18" s="852"/>
      <c r="E18" s="852" t="s">
        <v>608</v>
      </c>
      <c r="F18" s="848">
        <v>0.48299999999999998</v>
      </c>
      <c r="G18" s="848">
        <v>0.24299999999999999</v>
      </c>
      <c r="H18" s="849">
        <v>0</v>
      </c>
      <c r="I18" s="844">
        <v>0.72599999999999998</v>
      </c>
      <c r="J18" s="840"/>
    </row>
    <row r="19" spans="2:10" ht="15" customHeight="1" x14ac:dyDescent="0.25">
      <c r="B19" s="850"/>
      <c r="C19" s="851"/>
      <c r="D19" s="852"/>
      <c r="E19" s="856" t="s">
        <v>609</v>
      </c>
      <c r="F19" s="848">
        <v>1.335</v>
      </c>
      <c r="G19" s="848">
        <v>20.029</v>
      </c>
      <c r="H19" s="849">
        <v>1.113</v>
      </c>
      <c r="I19" s="844">
        <v>22.477</v>
      </c>
      <c r="J19" s="840"/>
    </row>
    <row r="20" spans="2:10" ht="15" customHeight="1" x14ac:dyDescent="0.25">
      <c r="B20" s="846"/>
      <c r="C20" s="851"/>
      <c r="D20" s="1464" t="s">
        <v>610</v>
      </c>
      <c r="E20" s="1465"/>
      <c r="F20" s="848">
        <v>6966.4669999999996</v>
      </c>
      <c r="G20" s="848">
        <v>1437.3119999999999</v>
      </c>
      <c r="H20" s="849">
        <v>329.42599999999999</v>
      </c>
      <c r="I20" s="844">
        <v>8733.2049999999999</v>
      </c>
      <c r="J20" s="840"/>
    </row>
    <row r="21" spans="2:10" ht="15" customHeight="1" x14ac:dyDescent="0.25">
      <c r="B21" s="850"/>
      <c r="C21" s="851"/>
      <c r="D21" s="852"/>
      <c r="E21" s="853" t="s">
        <v>611</v>
      </c>
      <c r="F21" s="848">
        <v>17.265999999999998</v>
      </c>
      <c r="G21" s="848">
        <v>166.67500000000001</v>
      </c>
      <c r="H21" s="849">
        <v>3.51</v>
      </c>
      <c r="I21" s="844">
        <v>187.45099999999999</v>
      </c>
      <c r="J21" s="840"/>
    </row>
    <row r="22" spans="2:10" ht="15" customHeight="1" x14ac:dyDescent="0.25">
      <c r="B22" s="850"/>
      <c r="C22" s="851"/>
      <c r="D22" s="852"/>
      <c r="E22" s="857" t="s">
        <v>612</v>
      </c>
      <c r="F22" s="848">
        <v>6949.201</v>
      </c>
      <c r="G22" s="848">
        <v>1270.6369999999999</v>
      </c>
      <c r="H22" s="849">
        <v>325.916</v>
      </c>
      <c r="I22" s="844">
        <v>8545.7540000000008</v>
      </c>
      <c r="J22" s="840"/>
    </row>
    <row r="23" spans="2:10" ht="15" customHeight="1" x14ac:dyDescent="0.25">
      <c r="B23" s="846"/>
      <c r="C23" s="851"/>
      <c r="D23" s="1464" t="s">
        <v>613</v>
      </c>
      <c r="E23" s="1465"/>
      <c r="F23" s="848">
        <v>81.968999999999994</v>
      </c>
      <c r="G23" s="848">
        <v>28.672999999999998</v>
      </c>
      <c r="H23" s="849">
        <v>0.06</v>
      </c>
      <c r="I23" s="844">
        <v>110.702</v>
      </c>
      <c r="J23" s="840"/>
    </row>
    <row r="24" spans="2:10" ht="15" customHeight="1" x14ac:dyDescent="0.25">
      <c r="B24" s="850"/>
      <c r="C24" s="851"/>
      <c r="D24" s="852"/>
      <c r="E24" s="858" t="s">
        <v>614</v>
      </c>
      <c r="F24" s="848">
        <v>15.265000000000001</v>
      </c>
      <c r="G24" s="848">
        <v>22.931000000000001</v>
      </c>
      <c r="H24" s="849">
        <v>0</v>
      </c>
      <c r="I24" s="844">
        <v>38.195999999999998</v>
      </c>
      <c r="J24" s="840"/>
    </row>
    <row r="25" spans="2:10" ht="15" customHeight="1" x14ac:dyDescent="0.25">
      <c r="B25" s="850"/>
      <c r="C25" s="851"/>
      <c r="D25" s="852"/>
      <c r="E25" s="858" t="s">
        <v>615</v>
      </c>
      <c r="F25" s="848">
        <v>0</v>
      </c>
      <c r="G25" s="848">
        <v>3.5169999999999999</v>
      </c>
      <c r="H25" s="849">
        <v>0</v>
      </c>
      <c r="I25" s="844">
        <v>3.5169999999999999</v>
      </c>
      <c r="J25" s="840"/>
    </row>
    <row r="26" spans="2:10" ht="15" customHeight="1" x14ac:dyDescent="0.25">
      <c r="B26" s="850"/>
      <c r="C26" s="851"/>
      <c r="D26" s="852"/>
      <c r="E26" s="858" t="s">
        <v>616</v>
      </c>
      <c r="F26" s="848">
        <v>65.468000000000004</v>
      </c>
      <c r="G26" s="848">
        <v>2.1419999999999999</v>
      </c>
      <c r="H26" s="849">
        <v>0.06</v>
      </c>
      <c r="I26" s="844">
        <v>67.67</v>
      </c>
      <c r="J26" s="840"/>
    </row>
    <row r="27" spans="2:10" ht="15" customHeight="1" x14ac:dyDescent="0.25">
      <c r="B27" s="850"/>
      <c r="C27" s="851"/>
      <c r="D27" s="852"/>
      <c r="E27" s="859" t="s">
        <v>617</v>
      </c>
      <c r="F27" s="848">
        <v>1.236</v>
      </c>
      <c r="G27" s="848">
        <v>8.3000000000000004E-2</v>
      </c>
      <c r="H27" s="849">
        <v>0</v>
      </c>
      <c r="I27" s="844">
        <v>1.319</v>
      </c>
      <c r="J27" s="840"/>
    </row>
    <row r="28" spans="2:10" ht="15" customHeight="1" x14ac:dyDescent="0.25">
      <c r="B28" s="850"/>
      <c r="C28" s="851"/>
      <c r="D28" s="1489" t="s">
        <v>618</v>
      </c>
      <c r="E28" s="1490"/>
      <c r="F28" s="848">
        <v>504.13400000000001</v>
      </c>
      <c r="G28" s="848">
        <v>70.457999999999998</v>
      </c>
      <c r="H28" s="849">
        <v>100.04900000000001</v>
      </c>
      <c r="I28" s="844">
        <v>674.64099999999996</v>
      </c>
      <c r="J28" s="840"/>
    </row>
    <row r="29" spans="2:10" ht="15" customHeight="1" x14ac:dyDescent="0.25">
      <c r="B29" s="860">
        <v>2</v>
      </c>
      <c r="C29" s="1474" t="s">
        <v>619</v>
      </c>
      <c r="D29" s="1475"/>
      <c r="E29" s="1475"/>
      <c r="F29" s="861">
        <v>-3348.9639999999999</v>
      </c>
      <c r="G29" s="861">
        <v>-1243.018</v>
      </c>
      <c r="H29" s="862">
        <v>-187.97300000000001</v>
      </c>
      <c r="I29" s="844">
        <v>-4779.9549999999999</v>
      </c>
      <c r="J29" s="840"/>
    </row>
    <row r="30" spans="2:10" ht="15" customHeight="1" x14ac:dyDescent="0.25">
      <c r="B30" s="846"/>
      <c r="C30" s="847"/>
      <c r="D30" s="1464" t="s">
        <v>596</v>
      </c>
      <c r="E30" s="1465"/>
      <c r="F30" s="848">
        <v>-361.08600000000001</v>
      </c>
      <c r="G30" s="848">
        <v>-132.42500000000001</v>
      </c>
      <c r="H30" s="849">
        <v>-21.324000000000002</v>
      </c>
      <c r="I30" s="844">
        <v>-514.83500000000004</v>
      </c>
      <c r="J30" s="840"/>
    </row>
    <row r="31" spans="2:10" ht="15" customHeight="1" x14ac:dyDescent="0.25">
      <c r="B31" s="850"/>
      <c r="C31" s="851"/>
      <c r="D31" s="852"/>
      <c r="E31" s="853" t="s">
        <v>597</v>
      </c>
      <c r="F31" s="848">
        <v>-355.94900000000001</v>
      </c>
      <c r="G31" s="848">
        <v>-114.358</v>
      </c>
      <c r="H31" s="849">
        <v>-20.664999999999999</v>
      </c>
      <c r="I31" s="844">
        <v>-490.97199999999998</v>
      </c>
      <c r="J31" s="840"/>
    </row>
    <row r="32" spans="2:10" ht="15" customHeight="1" x14ac:dyDescent="0.25">
      <c r="B32" s="850"/>
      <c r="C32" s="851"/>
      <c r="D32" s="852"/>
      <c r="E32" s="853" t="s">
        <v>598</v>
      </c>
      <c r="F32" s="848">
        <v>-5.1369999999999996</v>
      </c>
      <c r="G32" s="848">
        <v>-18.067</v>
      </c>
      <c r="H32" s="849">
        <v>-0.65900000000000003</v>
      </c>
      <c r="I32" s="844">
        <v>-23.863</v>
      </c>
      <c r="J32" s="840"/>
    </row>
    <row r="33" spans="2:10" ht="15" customHeight="1" x14ac:dyDescent="0.25">
      <c r="B33" s="846"/>
      <c r="C33" s="847"/>
      <c r="D33" s="1464" t="s">
        <v>599</v>
      </c>
      <c r="E33" s="1465"/>
      <c r="F33" s="848">
        <v>-18.067</v>
      </c>
      <c r="G33" s="848">
        <v>-8.4830000000000005</v>
      </c>
      <c r="H33" s="849">
        <v>-0.13800000000000001</v>
      </c>
      <c r="I33" s="844">
        <v>-26.687999999999999</v>
      </c>
      <c r="J33" s="840"/>
    </row>
    <row r="34" spans="2:10" ht="15" customHeight="1" x14ac:dyDescent="0.25">
      <c r="B34" s="850"/>
      <c r="C34" s="851"/>
      <c r="D34" s="852"/>
      <c r="E34" s="852" t="s">
        <v>600</v>
      </c>
      <c r="F34" s="848">
        <v>-18.050999999999998</v>
      </c>
      <c r="G34" s="848">
        <v>-8.4740000000000002</v>
      </c>
      <c r="H34" s="849">
        <v>-0.13800000000000001</v>
      </c>
      <c r="I34" s="844">
        <v>-26.663</v>
      </c>
      <c r="J34" s="840"/>
    </row>
    <row r="35" spans="2:10" ht="15" customHeight="1" x14ac:dyDescent="0.25">
      <c r="B35" s="863"/>
      <c r="C35" s="864"/>
      <c r="D35" s="865"/>
      <c r="E35" s="865" t="s">
        <v>601</v>
      </c>
      <c r="F35" s="866">
        <v>-1.6E-2</v>
      </c>
      <c r="G35" s="866">
        <v>-8.9999999999999993E-3</v>
      </c>
      <c r="H35" s="867">
        <v>0</v>
      </c>
      <c r="I35" s="844">
        <v>-2.5000000000000001E-2</v>
      </c>
      <c r="J35" s="840"/>
    </row>
    <row r="36" spans="2:10" ht="15" customHeight="1" x14ac:dyDescent="0.25">
      <c r="B36" s="854"/>
      <c r="C36" s="855"/>
      <c r="D36" s="1478" t="s">
        <v>603</v>
      </c>
      <c r="E36" s="1479"/>
      <c r="F36" s="848">
        <v>-49.475999999999999</v>
      </c>
      <c r="G36" s="848">
        <v>-2.1150000000000002</v>
      </c>
      <c r="H36" s="849">
        <v>-2.0089999999999999</v>
      </c>
      <c r="I36" s="844">
        <v>-53.6</v>
      </c>
      <c r="J36" s="840"/>
    </row>
    <row r="37" spans="2:10" ht="15" customHeight="1" x14ac:dyDescent="0.25">
      <c r="B37" s="846"/>
      <c r="C37" s="847"/>
      <c r="D37" s="1464" t="s">
        <v>604</v>
      </c>
      <c r="E37" s="1465"/>
      <c r="F37" s="848">
        <v>-532.34699999999998</v>
      </c>
      <c r="G37" s="848">
        <v>-184.82400000000001</v>
      </c>
      <c r="H37" s="849">
        <v>-63.344999999999999</v>
      </c>
      <c r="I37" s="844">
        <v>-780.51599999999996</v>
      </c>
      <c r="J37" s="840"/>
    </row>
    <row r="38" spans="2:10" ht="15" customHeight="1" x14ac:dyDescent="0.25">
      <c r="B38" s="863"/>
      <c r="C38" s="864"/>
      <c r="D38" s="865"/>
      <c r="E38" s="865" t="s">
        <v>605</v>
      </c>
      <c r="F38" s="866">
        <v>-1.976</v>
      </c>
      <c r="G38" s="866">
        <v>-0.34799999999999998</v>
      </c>
      <c r="H38" s="867">
        <v>-9.2999999999999999E-2</v>
      </c>
      <c r="I38" s="844">
        <v>-2.4169999999999998</v>
      </c>
      <c r="J38" s="840"/>
    </row>
    <row r="39" spans="2:10" ht="15" customHeight="1" x14ac:dyDescent="0.25">
      <c r="B39" s="850"/>
      <c r="C39" s="851"/>
      <c r="D39" s="852"/>
      <c r="E39" s="852" t="s">
        <v>606</v>
      </c>
      <c r="F39" s="868">
        <v>-388.72</v>
      </c>
      <c r="G39" s="868">
        <v>-53.747999999999998</v>
      </c>
      <c r="H39" s="869">
        <v>-6.8739999999999997</v>
      </c>
      <c r="I39" s="844">
        <v>-449.34199999999998</v>
      </c>
      <c r="J39" s="840"/>
    </row>
    <row r="40" spans="2:10" ht="15" customHeight="1" x14ac:dyDescent="0.25">
      <c r="B40" s="850"/>
      <c r="C40" s="851"/>
      <c r="D40" s="852"/>
      <c r="E40" s="852" t="s">
        <v>607</v>
      </c>
      <c r="F40" s="848">
        <v>-0.78900000000000003</v>
      </c>
      <c r="G40" s="848">
        <v>-0.22</v>
      </c>
      <c r="H40" s="849">
        <v>-1.4E-2</v>
      </c>
      <c r="I40" s="844">
        <v>-1.0229999999999999</v>
      </c>
      <c r="J40" s="840"/>
    </row>
    <row r="41" spans="2:10" ht="15" customHeight="1" x14ac:dyDescent="0.25">
      <c r="B41" s="850"/>
      <c r="C41" s="851"/>
      <c r="D41" s="852"/>
      <c r="E41" s="852" t="s">
        <v>608</v>
      </c>
      <c r="F41" s="848">
        <v>-73.424999999999997</v>
      </c>
      <c r="G41" s="848">
        <v>-42.753999999999998</v>
      </c>
      <c r="H41" s="849">
        <v>-9.1050000000000004</v>
      </c>
      <c r="I41" s="844">
        <v>-125.28400000000001</v>
      </c>
      <c r="J41" s="840"/>
    </row>
    <row r="42" spans="2:10" ht="15" customHeight="1" x14ac:dyDescent="0.25">
      <c r="B42" s="850"/>
      <c r="C42" s="851"/>
      <c r="D42" s="852"/>
      <c r="E42" s="852" t="s">
        <v>620</v>
      </c>
      <c r="F42" s="848">
        <v>-61.408999999999999</v>
      </c>
      <c r="G42" s="848">
        <v>-37.045000000000002</v>
      </c>
      <c r="H42" s="849">
        <v>-18.167000000000002</v>
      </c>
      <c r="I42" s="844">
        <v>-116.621</v>
      </c>
      <c r="J42" s="840"/>
    </row>
    <row r="43" spans="2:10" ht="15" customHeight="1" x14ac:dyDescent="0.25">
      <c r="B43" s="850"/>
      <c r="C43" s="851"/>
      <c r="D43" s="852"/>
      <c r="E43" s="856" t="s">
        <v>609</v>
      </c>
      <c r="F43" s="848">
        <v>-6.0279999999999996</v>
      </c>
      <c r="G43" s="848">
        <v>-50.709000000000003</v>
      </c>
      <c r="H43" s="849">
        <v>-29.091999999999999</v>
      </c>
      <c r="I43" s="844">
        <v>-85.828999999999994</v>
      </c>
      <c r="J43" s="840"/>
    </row>
    <row r="44" spans="2:10" ht="15" customHeight="1" x14ac:dyDescent="0.25">
      <c r="B44" s="846"/>
      <c r="C44" s="851"/>
      <c r="D44" s="1464" t="s">
        <v>610</v>
      </c>
      <c r="E44" s="1465"/>
      <c r="F44" s="848">
        <v>-1999.7739999999999</v>
      </c>
      <c r="G44" s="848">
        <v>-610.36900000000003</v>
      </c>
      <c r="H44" s="849">
        <v>-91.143000000000001</v>
      </c>
      <c r="I44" s="844">
        <v>-2701.2860000000001</v>
      </c>
      <c r="J44" s="840"/>
    </row>
    <row r="45" spans="2:10" ht="15" customHeight="1" x14ac:dyDescent="0.25">
      <c r="B45" s="850"/>
      <c r="C45" s="851"/>
      <c r="D45" s="852"/>
      <c r="E45" s="853" t="s">
        <v>611</v>
      </c>
      <c r="F45" s="848">
        <v>-0.69399999999999995</v>
      </c>
      <c r="G45" s="848">
        <v>-0.28100000000000003</v>
      </c>
      <c r="H45" s="849">
        <v>-2.9000000000000001E-2</v>
      </c>
      <c r="I45" s="844">
        <v>-1.004</v>
      </c>
      <c r="J45" s="840"/>
    </row>
    <row r="46" spans="2:10" ht="15" customHeight="1" x14ac:dyDescent="0.25">
      <c r="B46" s="850"/>
      <c r="C46" s="851"/>
      <c r="D46" s="852"/>
      <c r="E46" s="857" t="s">
        <v>612</v>
      </c>
      <c r="F46" s="848">
        <v>-1999.08</v>
      </c>
      <c r="G46" s="848">
        <v>-610.08799999999997</v>
      </c>
      <c r="H46" s="849">
        <v>-91.114000000000004</v>
      </c>
      <c r="I46" s="844">
        <v>-2700.2820000000002</v>
      </c>
      <c r="J46" s="840"/>
    </row>
    <row r="47" spans="2:10" ht="15" customHeight="1" x14ac:dyDescent="0.25">
      <c r="B47" s="846"/>
      <c r="C47" s="851"/>
      <c r="D47" s="1464" t="s">
        <v>613</v>
      </c>
      <c r="E47" s="1465"/>
      <c r="F47" s="848">
        <v>-388.214</v>
      </c>
      <c r="G47" s="848">
        <v>-304.80200000000002</v>
      </c>
      <c r="H47" s="849">
        <v>-10.013999999999999</v>
      </c>
      <c r="I47" s="844">
        <v>-703.03</v>
      </c>
      <c r="J47" s="840"/>
    </row>
    <row r="48" spans="2:10" ht="15" customHeight="1" x14ac:dyDescent="0.25">
      <c r="B48" s="850"/>
      <c r="C48" s="851"/>
      <c r="D48" s="852"/>
      <c r="E48" s="858" t="s">
        <v>621</v>
      </c>
      <c r="F48" s="848">
        <v>-1.1060000000000001</v>
      </c>
      <c r="G48" s="848">
        <v>-48.948</v>
      </c>
      <c r="H48" s="849">
        <v>-5.2030000000000003</v>
      </c>
      <c r="I48" s="844">
        <v>-55.256999999999998</v>
      </c>
      <c r="J48" s="840"/>
    </row>
    <row r="49" spans="2:10" ht="15" customHeight="1" x14ac:dyDescent="0.25">
      <c r="B49" s="863"/>
      <c r="C49" s="864"/>
      <c r="D49" s="865"/>
      <c r="E49" s="870" t="s">
        <v>615</v>
      </c>
      <c r="F49" s="866">
        <v>-0.35799999999999998</v>
      </c>
      <c r="G49" s="866">
        <v>-0.11</v>
      </c>
      <c r="H49" s="867">
        <v>-3.0000000000000001E-3</v>
      </c>
      <c r="I49" s="844">
        <v>-0.47099999999999997</v>
      </c>
      <c r="J49" s="840"/>
    </row>
    <row r="50" spans="2:10" ht="15" customHeight="1" x14ac:dyDescent="0.25">
      <c r="B50" s="863"/>
      <c r="C50" s="864"/>
      <c r="D50" s="865"/>
      <c r="E50" s="871" t="s">
        <v>622</v>
      </c>
      <c r="F50" s="866">
        <v>-0.45300000000000001</v>
      </c>
      <c r="G50" s="866">
        <v>0</v>
      </c>
      <c r="H50" s="867">
        <v>0</v>
      </c>
      <c r="I50" s="844">
        <v>-0.45300000000000001</v>
      </c>
      <c r="J50" s="840"/>
    </row>
    <row r="51" spans="2:10" ht="15" customHeight="1" x14ac:dyDescent="0.25">
      <c r="B51" s="850"/>
      <c r="C51" s="851"/>
      <c r="D51" s="852"/>
      <c r="E51" s="858" t="s">
        <v>616</v>
      </c>
      <c r="F51" s="848">
        <v>-355.93299999999999</v>
      </c>
      <c r="G51" s="848">
        <v>-247.697</v>
      </c>
      <c r="H51" s="849">
        <v>-2.3180000000000001</v>
      </c>
      <c r="I51" s="844">
        <v>-605.94799999999998</v>
      </c>
      <c r="J51" s="840"/>
    </row>
    <row r="52" spans="2:10" ht="15" customHeight="1" x14ac:dyDescent="0.25">
      <c r="B52" s="850"/>
      <c r="C52" s="851"/>
      <c r="D52" s="852"/>
      <c r="E52" s="859" t="s">
        <v>617</v>
      </c>
      <c r="F52" s="848">
        <v>-30.364000000000001</v>
      </c>
      <c r="G52" s="848">
        <v>-8.0470000000000006</v>
      </c>
      <c r="H52" s="849">
        <v>-2.4900000000000002</v>
      </c>
      <c r="I52" s="844">
        <v>-40.901000000000003</v>
      </c>
      <c r="J52" s="840"/>
    </row>
    <row r="53" spans="2:10" ht="15" customHeight="1" x14ac:dyDescent="0.25">
      <c r="B53" s="860">
        <v>3</v>
      </c>
      <c r="C53" s="1474" t="s">
        <v>623</v>
      </c>
      <c r="D53" s="1475"/>
      <c r="E53" s="1475"/>
      <c r="F53" s="861">
        <v>11868.191999999999</v>
      </c>
      <c r="G53" s="861">
        <v>2865.1550000000002</v>
      </c>
      <c r="H53" s="862">
        <v>655.92600000000004</v>
      </c>
      <c r="I53" s="844">
        <v>15389.272999999999</v>
      </c>
      <c r="J53" s="840"/>
    </row>
    <row r="54" spans="2:10" ht="15" customHeight="1" x14ac:dyDescent="0.25">
      <c r="B54" s="860">
        <v>4</v>
      </c>
      <c r="C54" s="872" t="s">
        <v>624</v>
      </c>
      <c r="D54" s="873"/>
      <c r="E54" s="873"/>
      <c r="F54" s="861">
        <v>3248.8780000000002</v>
      </c>
      <c r="G54" s="861">
        <v>789.89300000000003</v>
      </c>
      <c r="H54" s="862">
        <v>207.91800000000001</v>
      </c>
      <c r="I54" s="844">
        <v>4246.6890000000003</v>
      </c>
      <c r="J54" s="840"/>
    </row>
    <row r="55" spans="2:10" ht="15" customHeight="1" x14ac:dyDescent="0.25">
      <c r="B55" s="846"/>
      <c r="C55" s="851"/>
      <c r="D55" s="1464" t="s">
        <v>625</v>
      </c>
      <c r="E55" s="1465"/>
      <c r="F55" s="848">
        <v>4397.6270000000004</v>
      </c>
      <c r="G55" s="848">
        <v>1267.6300000000001</v>
      </c>
      <c r="H55" s="849">
        <v>283.96499999999997</v>
      </c>
      <c r="I55" s="844">
        <v>5949.2219999999998</v>
      </c>
      <c r="J55" s="840"/>
    </row>
    <row r="56" spans="2:10" ht="15" customHeight="1" x14ac:dyDescent="0.25">
      <c r="B56" s="846"/>
      <c r="C56" s="851"/>
      <c r="D56" s="1464" t="s">
        <v>626</v>
      </c>
      <c r="E56" s="1465"/>
      <c r="F56" s="848">
        <v>-1148.749</v>
      </c>
      <c r="G56" s="848">
        <v>-477.73700000000002</v>
      </c>
      <c r="H56" s="849">
        <v>-76.046999999999997</v>
      </c>
      <c r="I56" s="844">
        <v>-1702.5329999999999</v>
      </c>
      <c r="J56" s="840"/>
    </row>
    <row r="57" spans="2:10" ht="15" customHeight="1" x14ac:dyDescent="0.25">
      <c r="B57" s="860">
        <v>5</v>
      </c>
      <c r="C57" s="1487" t="s">
        <v>627</v>
      </c>
      <c r="D57" s="1488"/>
      <c r="E57" s="1488"/>
      <c r="F57" s="861">
        <v>82.897000000000006</v>
      </c>
      <c r="G57" s="861">
        <v>1.956</v>
      </c>
      <c r="H57" s="862">
        <v>1.046</v>
      </c>
      <c r="I57" s="844">
        <v>85.899000000000001</v>
      </c>
      <c r="J57" s="840"/>
    </row>
    <row r="58" spans="2:10" ht="15" customHeight="1" x14ac:dyDescent="0.25">
      <c r="B58" s="846"/>
      <c r="C58" s="851"/>
      <c r="D58" s="1478" t="s">
        <v>628</v>
      </c>
      <c r="E58" s="1479"/>
      <c r="F58" s="848">
        <v>77.962999999999994</v>
      </c>
      <c r="G58" s="848">
        <v>1.4179999999999999</v>
      </c>
      <c r="H58" s="849">
        <v>0.71199999999999997</v>
      </c>
      <c r="I58" s="844">
        <v>80.093000000000004</v>
      </c>
      <c r="J58" s="840"/>
    </row>
    <row r="59" spans="2:10" ht="15" customHeight="1" x14ac:dyDescent="0.25">
      <c r="B59" s="850"/>
      <c r="C59" s="851"/>
      <c r="D59" s="852"/>
      <c r="E59" s="853" t="s">
        <v>629</v>
      </c>
      <c r="F59" s="848">
        <v>62.530999999999999</v>
      </c>
      <c r="G59" s="848">
        <v>0</v>
      </c>
      <c r="H59" s="849">
        <v>0</v>
      </c>
      <c r="I59" s="844">
        <v>62.530999999999999</v>
      </c>
      <c r="J59" s="840"/>
    </row>
    <row r="60" spans="2:10" ht="15" customHeight="1" x14ac:dyDescent="0.25">
      <c r="B60" s="850"/>
      <c r="C60" s="851"/>
      <c r="D60" s="852"/>
      <c r="E60" s="853" t="s">
        <v>630</v>
      </c>
      <c r="F60" s="848">
        <v>15.432</v>
      </c>
      <c r="G60" s="848">
        <v>1.4179999999999999</v>
      </c>
      <c r="H60" s="849">
        <v>0.71199999999999997</v>
      </c>
      <c r="I60" s="844">
        <v>17.562000000000001</v>
      </c>
      <c r="J60" s="840"/>
    </row>
    <row r="61" spans="2:10" ht="15" customHeight="1" x14ac:dyDescent="0.25">
      <c r="B61" s="846"/>
      <c r="C61" s="847"/>
      <c r="D61" s="1476" t="s">
        <v>631</v>
      </c>
      <c r="E61" s="1477"/>
      <c r="F61" s="848">
        <v>1.6879999999999999</v>
      </c>
      <c r="G61" s="848">
        <v>0</v>
      </c>
      <c r="H61" s="849">
        <v>0</v>
      </c>
      <c r="I61" s="844">
        <v>1.6879999999999999</v>
      </c>
      <c r="J61" s="840"/>
    </row>
    <row r="62" spans="2:10" ht="15" customHeight="1" x14ac:dyDescent="0.25">
      <c r="B62" s="850"/>
      <c r="C62" s="851"/>
      <c r="D62" s="852"/>
      <c r="E62" s="853" t="s">
        <v>629</v>
      </c>
      <c r="F62" s="848">
        <v>1.6879999999999999</v>
      </c>
      <c r="G62" s="848">
        <v>0</v>
      </c>
      <c r="H62" s="849">
        <v>0</v>
      </c>
      <c r="I62" s="844">
        <v>1.6879999999999999</v>
      </c>
      <c r="J62" s="840"/>
    </row>
    <row r="63" spans="2:10" ht="15" customHeight="1" x14ac:dyDescent="0.25">
      <c r="B63" s="846"/>
      <c r="C63" s="847"/>
      <c r="D63" s="1484" t="s">
        <v>632</v>
      </c>
      <c r="E63" s="1484"/>
      <c r="F63" s="848">
        <v>2.431</v>
      </c>
      <c r="G63" s="848">
        <v>0.53800000000000003</v>
      </c>
      <c r="H63" s="874">
        <v>0.33400000000000002</v>
      </c>
      <c r="I63" s="875">
        <v>3.3029999999999999</v>
      </c>
      <c r="J63" s="840"/>
    </row>
    <row r="64" spans="2:10" ht="15" customHeight="1" x14ac:dyDescent="0.25">
      <c r="B64" s="846"/>
      <c r="C64" s="847"/>
      <c r="D64" s="1476" t="s">
        <v>633</v>
      </c>
      <c r="E64" s="1477"/>
      <c r="F64" s="848">
        <v>0.81499999999999995</v>
      </c>
      <c r="G64" s="848">
        <v>0</v>
      </c>
      <c r="H64" s="849">
        <v>0</v>
      </c>
      <c r="I64" s="844">
        <v>0.81499999999999995</v>
      </c>
      <c r="J64" s="840"/>
    </row>
    <row r="65" spans="2:10" ht="15" customHeight="1" x14ac:dyDescent="0.25">
      <c r="B65" s="860">
        <v>6</v>
      </c>
      <c r="C65" s="1485" t="s">
        <v>634</v>
      </c>
      <c r="D65" s="1486"/>
      <c r="E65" s="1486"/>
      <c r="F65" s="861">
        <v>-7.5999999999999998E-2</v>
      </c>
      <c r="G65" s="861">
        <v>0</v>
      </c>
      <c r="H65" s="862">
        <v>0</v>
      </c>
      <c r="I65" s="844">
        <v>-7.5999999999999998E-2</v>
      </c>
      <c r="J65" s="840"/>
    </row>
    <row r="66" spans="2:10" ht="15" customHeight="1" x14ac:dyDescent="0.25">
      <c r="B66" s="846"/>
      <c r="C66" s="847"/>
      <c r="D66" s="1476" t="s">
        <v>635</v>
      </c>
      <c r="E66" s="1477"/>
      <c r="F66" s="848">
        <v>-7.5999999999999998E-2</v>
      </c>
      <c r="G66" s="848">
        <v>0</v>
      </c>
      <c r="H66" s="849">
        <v>0</v>
      </c>
      <c r="I66" s="844">
        <v>-7.5999999999999998E-2</v>
      </c>
      <c r="J66" s="840"/>
    </row>
    <row r="67" spans="2:10" ht="15" customHeight="1" x14ac:dyDescent="0.25">
      <c r="B67" s="850"/>
      <c r="C67" s="851"/>
      <c r="D67" s="852"/>
      <c r="E67" s="853" t="s">
        <v>630</v>
      </c>
      <c r="F67" s="848">
        <v>-7.5999999999999998E-2</v>
      </c>
      <c r="G67" s="848">
        <v>0</v>
      </c>
      <c r="H67" s="849">
        <v>0</v>
      </c>
      <c r="I67" s="844">
        <v>-7.5999999999999998E-2</v>
      </c>
      <c r="J67" s="840"/>
    </row>
    <row r="68" spans="2:10" ht="15" customHeight="1" x14ac:dyDescent="0.25">
      <c r="B68" s="860">
        <v>7</v>
      </c>
      <c r="C68" s="1485" t="s">
        <v>636</v>
      </c>
      <c r="D68" s="1486"/>
      <c r="E68" s="1486"/>
      <c r="F68" s="861">
        <v>561.13800000000003</v>
      </c>
      <c r="G68" s="861">
        <v>150.49100000000001</v>
      </c>
      <c r="H68" s="862">
        <v>38.036000000000001</v>
      </c>
      <c r="I68" s="844">
        <v>749.66499999999996</v>
      </c>
      <c r="J68" s="840"/>
    </row>
    <row r="69" spans="2:10" ht="15" customHeight="1" x14ac:dyDescent="0.25">
      <c r="B69" s="846"/>
      <c r="C69" s="847"/>
      <c r="D69" s="1464" t="s">
        <v>637</v>
      </c>
      <c r="E69" s="1465"/>
      <c r="F69" s="848">
        <v>684.36500000000001</v>
      </c>
      <c r="G69" s="848">
        <v>147.631</v>
      </c>
      <c r="H69" s="849">
        <v>34.956000000000003</v>
      </c>
      <c r="I69" s="844">
        <v>866.952</v>
      </c>
      <c r="J69" s="840"/>
    </row>
    <row r="70" spans="2:10" ht="15" customHeight="1" x14ac:dyDescent="0.25">
      <c r="B70" s="846"/>
      <c r="C70" s="847"/>
      <c r="D70" s="1464" t="s">
        <v>638</v>
      </c>
      <c r="E70" s="1465"/>
      <c r="F70" s="848">
        <v>-160.83000000000001</v>
      </c>
      <c r="G70" s="848">
        <v>-7.23</v>
      </c>
      <c r="H70" s="849">
        <v>2.7170000000000001</v>
      </c>
      <c r="I70" s="844">
        <v>-165.34299999999999</v>
      </c>
      <c r="J70" s="840"/>
    </row>
    <row r="71" spans="2:10" ht="15" customHeight="1" x14ac:dyDescent="0.25">
      <c r="B71" s="846"/>
      <c r="C71" s="847"/>
      <c r="D71" s="1482" t="s">
        <v>639</v>
      </c>
      <c r="E71" s="1483"/>
      <c r="F71" s="848">
        <v>37.603000000000002</v>
      </c>
      <c r="G71" s="848">
        <v>10.09</v>
      </c>
      <c r="H71" s="849">
        <v>0.36299999999999999</v>
      </c>
      <c r="I71" s="844">
        <v>48.055999999999997</v>
      </c>
      <c r="J71" s="840"/>
    </row>
    <row r="72" spans="2:10" ht="15" customHeight="1" x14ac:dyDescent="0.25">
      <c r="B72" s="860">
        <v>8</v>
      </c>
      <c r="C72" s="1474" t="s">
        <v>640</v>
      </c>
      <c r="D72" s="1475"/>
      <c r="E72" s="1475"/>
      <c r="F72" s="861">
        <v>1512.5730000000001</v>
      </c>
      <c r="G72" s="861">
        <v>667.75</v>
      </c>
      <c r="H72" s="862">
        <v>226.34</v>
      </c>
      <c r="I72" s="844">
        <v>2406.663</v>
      </c>
      <c r="J72" s="840"/>
    </row>
    <row r="73" spans="2:10" ht="15" customHeight="1" x14ac:dyDescent="0.25">
      <c r="B73" s="846"/>
      <c r="C73" s="847"/>
      <c r="D73" s="1476" t="s">
        <v>641</v>
      </c>
      <c r="E73" s="1477"/>
      <c r="F73" s="848">
        <v>97.364000000000004</v>
      </c>
      <c r="G73" s="848">
        <v>17.495000000000001</v>
      </c>
      <c r="H73" s="849">
        <v>19.41</v>
      </c>
      <c r="I73" s="844">
        <v>134.26900000000001</v>
      </c>
      <c r="J73" s="840"/>
    </row>
    <row r="74" spans="2:10" ht="15" customHeight="1" x14ac:dyDescent="0.25">
      <c r="B74" s="846"/>
      <c r="C74" s="847"/>
      <c r="D74" s="1476" t="s">
        <v>642</v>
      </c>
      <c r="E74" s="1477"/>
      <c r="F74" s="848">
        <v>3.7240000000000002</v>
      </c>
      <c r="G74" s="848">
        <v>2.0390000000000001</v>
      </c>
      <c r="H74" s="849">
        <v>0.38200000000000001</v>
      </c>
      <c r="I74" s="844">
        <v>6.1449999999999996</v>
      </c>
      <c r="J74" s="840"/>
    </row>
    <row r="75" spans="2:10" ht="15" customHeight="1" x14ac:dyDescent="0.25">
      <c r="B75" s="846"/>
      <c r="C75" s="847"/>
      <c r="D75" s="1482" t="s">
        <v>643</v>
      </c>
      <c r="E75" s="1483"/>
      <c r="F75" s="848">
        <v>149.92099999999999</v>
      </c>
      <c r="G75" s="848">
        <v>117.258</v>
      </c>
      <c r="H75" s="849">
        <v>66.768000000000001</v>
      </c>
      <c r="I75" s="844">
        <v>333.947</v>
      </c>
      <c r="J75" s="840"/>
    </row>
    <row r="76" spans="2:10" ht="15" customHeight="1" x14ac:dyDescent="0.25">
      <c r="B76" s="846"/>
      <c r="C76" s="847"/>
      <c r="D76" s="1476" t="s">
        <v>644</v>
      </c>
      <c r="E76" s="1477"/>
      <c r="F76" s="848">
        <v>345.63400000000001</v>
      </c>
      <c r="G76" s="848">
        <v>52.828000000000003</v>
      </c>
      <c r="H76" s="849">
        <v>3.528</v>
      </c>
      <c r="I76" s="844">
        <v>401.99</v>
      </c>
      <c r="J76" s="840"/>
    </row>
    <row r="77" spans="2:10" ht="15" customHeight="1" x14ac:dyDescent="0.25">
      <c r="B77" s="846"/>
      <c r="C77" s="847"/>
      <c r="D77" s="1464" t="s">
        <v>645</v>
      </c>
      <c r="E77" s="1465"/>
      <c r="F77" s="848">
        <v>85.033000000000001</v>
      </c>
      <c r="G77" s="848">
        <v>6.7690000000000001</v>
      </c>
      <c r="H77" s="849">
        <v>1.6639999999999999</v>
      </c>
      <c r="I77" s="844">
        <v>93.465999999999994</v>
      </c>
      <c r="J77" s="840"/>
    </row>
    <row r="78" spans="2:10" ht="15" customHeight="1" x14ac:dyDescent="0.25">
      <c r="B78" s="846"/>
      <c r="C78" s="847"/>
      <c r="D78" s="1464" t="s">
        <v>646</v>
      </c>
      <c r="E78" s="1465"/>
      <c r="F78" s="848">
        <v>239.28200000000001</v>
      </c>
      <c r="G78" s="848">
        <v>400.70499999999998</v>
      </c>
      <c r="H78" s="849">
        <v>85.39</v>
      </c>
      <c r="I78" s="844">
        <v>725.37699999999995</v>
      </c>
      <c r="J78" s="840"/>
    </row>
    <row r="79" spans="2:10" ht="15" customHeight="1" x14ac:dyDescent="0.25">
      <c r="B79" s="846"/>
      <c r="C79" s="847"/>
      <c r="D79" s="1478" t="s">
        <v>647</v>
      </c>
      <c r="E79" s="1479"/>
      <c r="F79" s="848">
        <v>590.95299999999997</v>
      </c>
      <c r="G79" s="848">
        <v>45.552</v>
      </c>
      <c r="H79" s="849">
        <v>49.113999999999997</v>
      </c>
      <c r="I79" s="844">
        <v>685.61900000000003</v>
      </c>
      <c r="J79" s="840"/>
    </row>
    <row r="80" spans="2:10" ht="15" customHeight="1" x14ac:dyDescent="0.25">
      <c r="B80" s="846"/>
      <c r="C80" s="847"/>
      <c r="D80" s="1466" t="s">
        <v>648</v>
      </c>
      <c r="E80" s="1467"/>
      <c r="F80" s="848">
        <v>0.66200000000000003</v>
      </c>
      <c r="G80" s="848">
        <v>25.103999999999999</v>
      </c>
      <c r="H80" s="849">
        <v>8.4000000000000005E-2</v>
      </c>
      <c r="I80" s="844">
        <v>25.85</v>
      </c>
      <c r="J80" s="840"/>
    </row>
    <row r="81" spans="2:10" ht="15" customHeight="1" x14ac:dyDescent="0.25">
      <c r="B81" s="860">
        <v>9</v>
      </c>
      <c r="C81" s="1480" t="s">
        <v>649</v>
      </c>
      <c r="D81" s="1481"/>
      <c r="E81" s="1481"/>
      <c r="F81" s="861">
        <v>-3123.3290000000002</v>
      </c>
      <c r="G81" s="861">
        <v>-477.4</v>
      </c>
      <c r="H81" s="862">
        <v>-164.62899999999999</v>
      </c>
      <c r="I81" s="844">
        <v>-3765.3580000000002</v>
      </c>
      <c r="J81" s="840"/>
    </row>
    <row r="82" spans="2:10" ht="15" customHeight="1" x14ac:dyDescent="0.25">
      <c r="B82" s="846"/>
      <c r="C82" s="847"/>
      <c r="D82" s="1464" t="s">
        <v>650</v>
      </c>
      <c r="E82" s="1465"/>
      <c r="F82" s="848">
        <v>-6081.7610000000004</v>
      </c>
      <c r="G82" s="848">
        <v>-1598.4659999999999</v>
      </c>
      <c r="H82" s="849">
        <v>-373.83</v>
      </c>
      <c r="I82" s="844">
        <v>-8054.0569999999998</v>
      </c>
      <c r="J82" s="840"/>
    </row>
    <row r="83" spans="2:10" ht="15" customHeight="1" x14ac:dyDescent="0.25">
      <c r="B83" s="850"/>
      <c r="C83" s="851"/>
      <c r="D83" s="852"/>
      <c r="E83" s="858" t="s">
        <v>651</v>
      </c>
      <c r="F83" s="848">
        <v>-6063.9939999999997</v>
      </c>
      <c r="G83" s="848">
        <v>-1509.9880000000001</v>
      </c>
      <c r="H83" s="849">
        <v>-372.62599999999998</v>
      </c>
      <c r="I83" s="844">
        <v>-7946.6080000000002</v>
      </c>
      <c r="J83" s="840"/>
    </row>
    <row r="84" spans="2:10" ht="15" customHeight="1" x14ac:dyDescent="0.25">
      <c r="B84" s="850"/>
      <c r="C84" s="851"/>
      <c r="D84" s="852"/>
      <c r="E84" s="858" t="s">
        <v>652</v>
      </c>
      <c r="F84" s="848">
        <v>-17.766999999999999</v>
      </c>
      <c r="G84" s="848">
        <v>-88.477999999999994</v>
      </c>
      <c r="H84" s="849">
        <v>-1.204</v>
      </c>
      <c r="I84" s="844">
        <v>-107.449</v>
      </c>
    </row>
    <row r="85" spans="2:10" ht="15" customHeight="1" x14ac:dyDescent="0.25">
      <c r="B85" s="876"/>
      <c r="C85" s="847"/>
      <c r="D85" s="1478" t="s">
        <v>653</v>
      </c>
      <c r="E85" s="1479"/>
      <c r="F85" s="848">
        <v>2958.4319999999998</v>
      </c>
      <c r="G85" s="848">
        <v>1121.066</v>
      </c>
      <c r="H85" s="849">
        <v>209.20099999999999</v>
      </c>
      <c r="I85" s="844">
        <v>4288.6989999999996</v>
      </c>
    </row>
    <row r="86" spans="2:10" ht="15" customHeight="1" x14ac:dyDescent="0.25">
      <c r="B86" s="850"/>
      <c r="C86" s="851"/>
      <c r="D86" s="852"/>
      <c r="E86" s="856" t="s">
        <v>654</v>
      </c>
      <c r="F86" s="848">
        <v>2920.1179999999999</v>
      </c>
      <c r="G86" s="848">
        <v>1069.556</v>
      </c>
      <c r="H86" s="849">
        <v>208.10900000000001</v>
      </c>
      <c r="I86" s="844">
        <v>4197.7830000000004</v>
      </c>
    </row>
    <row r="87" spans="2:10" ht="15.75" customHeight="1" x14ac:dyDescent="0.25">
      <c r="B87" s="850"/>
      <c r="C87" s="851"/>
      <c r="D87" s="852"/>
      <c r="E87" s="856" t="s">
        <v>655</v>
      </c>
      <c r="F87" s="848">
        <v>38.314</v>
      </c>
      <c r="G87" s="848">
        <v>51.51</v>
      </c>
      <c r="H87" s="849">
        <v>1.0920000000000001</v>
      </c>
      <c r="I87" s="844">
        <v>90.915999999999997</v>
      </c>
    </row>
    <row r="88" spans="2:10" ht="15.75" customHeight="1" x14ac:dyDescent="0.25">
      <c r="B88" s="860">
        <v>10</v>
      </c>
      <c r="C88" s="1480" t="s">
        <v>656</v>
      </c>
      <c r="D88" s="1481"/>
      <c r="E88" s="1481"/>
      <c r="F88" s="861">
        <v>-560.87400000000002</v>
      </c>
      <c r="G88" s="861">
        <v>-75.995000000000005</v>
      </c>
      <c r="H88" s="862">
        <v>-50.505000000000003</v>
      </c>
      <c r="I88" s="844">
        <v>-687.37400000000002</v>
      </c>
    </row>
    <row r="89" spans="2:10" ht="15" customHeight="1" x14ac:dyDescent="0.25">
      <c r="B89" s="846"/>
      <c r="C89" s="847"/>
      <c r="D89" s="1476" t="s">
        <v>657</v>
      </c>
      <c r="E89" s="1477"/>
      <c r="F89" s="848">
        <v>-561.37599999999998</v>
      </c>
      <c r="G89" s="848">
        <v>-135.251</v>
      </c>
      <c r="H89" s="849">
        <v>-68.301000000000002</v>
      </c>
      <c r="I89" s="844">
        <v>-764.928</v>
      </c>
    </row>
    <row r="90" spans="2:10" ht="15.75" customHeight="1" x14ac:dyDescent="0.25">
      <c r="B90" s="846"/>
      <c r="C90" s="847"/>
      <c r="D90" s="1478" t="s">
        <v>658</v>
      </c>
      <c r="E90" s="1479"/>
      <c r="F90" s="848">
        <v>0.502</v>
      </c>
      <c r="G90" s="848">
        <v>59.256</v>
      </c>
      <c r="H90" s="849">
        <v>17.795999999999999</v>
      </c>
      <c r="I90" s="844">
        <v>77.554000000000002</v>
      </c>
    </row>
    <row r="91" spans="2:10" x14ac:dyDescent="0.25">
      <c r="B91" s="860">
        <v>11</v>
      </c>
      <c r="C91" s="1474" t="s">
        <v>659</v>
      </c>
      <c r="D91" s="1475"/>
      <c r="E91" s="1475"/>
      <c r="F91" s="861">
        <v>-3033.0659999999998</v>
      </c>
      <c r="G91" s="861">
        <v>-1194.8689999999999</v>
      </c>
      <c r="H91" s="862">
        <v>-372.31799999999998</v>
      </c>
      <c r="I91" s="844">
        <v>-4600.2529999999997</v>
      </c>
    </row>
    <row r="92" spans="2:10" x14ac:dyDescent="0.25">
      <c r="B92" s="860">
        <v>12</v>
      </c>
      <c r="C92" s="872" t="s">
        <v>660</v>
      </c>
      <c r="D92" s="873"/>
      <c r="E92" s="873"/>
      <c r="F92" s="861">
        <v>-672.596</v>
      </c>
      <c r="G92" s="861">
        <v>-276.053</v>
      </c>
      <c r="H92" s="862">
        <v>-53.052</v>
      </c>
      <c r="I92" s="844">
        <v>-1001.701</v>
      </c>
    </row>
    <row r="93" spans="2:10" x14ac:dyDescent="0.25">
      <c r="B93" s="860">
        <v>13</v>
      </c>
      <c r="C93" s="1474" t="s">
        <v>661</v>
      </c>
      <c r="D93" s="1475"/>
      <c r="E93" s="1475"/>
      <c r="F93" s="861">
        <v>-3744.3960000000002</v>
      </c>
      <c r="G93" s="861">
        <v>-1647.683</v>
      </c>
      <c r="H93" s="862">
        <v>-383.55</v>
      </c>
      <c r="I93" s="844">
        <v>-5775.6289999999999</v>
      </c>
    </row>
    <row r="94" spans="2:10" x14ac:dyDescent="0.25">
      <c r="B94" s="846"/>
      <c r="C94" s="847"/>
      <c r="D94" s="1464" t="s">
        <v>662</v>
      </c>
      <c r="E94" s="1465"/>
      <c r="F94" s="848">
        <v>-2172.7310000000002</v>
      </c>
      <c r="G94" s="848">
        <v>-1071.1569999999999</v>
      </c>
      <c r="H94" s="849">
        <v>-322.98500000000001</v>
      </c>
      <c r="I94" s="844">
        <v>-3566.873</v>
      </c>
    </row>
    <row r="95" spans="2:10" x14ac:dyDescent="0.25">
      <c r="B95" s="846"/>
      <c r="C95" s="847"/>
      <c r="D95" s="1464" t="s">
        <v>663</v>
      </c>
      <c r="E95" s="1465"/>
      <c r="F95" s="848">
        <v>-872.99199999999996</v>
      </c>
      <c r="G95" s="848">
        <v>-185.20500000000001</v>
      </c>
      <c r="H95" s="849">
        <v>-35.281999999999996</v>
      </c>
      <c r="I95" s="844">
        <v>-1093.479</v>
      </c>
    </row>
    <row r="96" spans="2:10" ht="15" customHeight="1" x14ac:dyDescent="0.25">
      <c r="B96" s="846"/>
      <c r="C96" s="847"/>
      <c r="D96" s="1464" t="s">
        <v>664</v>
      </c>
      <c r="E96" s="1465"/>
      <c r="F96" s="848">
        <v>-0.36799999999999999</v>
      </c>
      <c r="G96" s="848">
        <v>0</v>
      </c>
      <c r="H96" s="849">
        <v>0</v>
      </c>
      <c r="I96" s="844">
        <v>-0.36799999999999999</v>
      </c>
    </row>
    <row r="97" spans="2:9" ht="15" customHeight="1" x14ac:dyDescent="0.25">
      <c r="B97" s="846"/>
      <c r="C97" s="847"/>
      <c r="D97" s="1476" t="s">
        <v>665</v>
      </c>
      <c r="E97" s="1477"/>
      <c r="F97" s="848">
        <v>-300.14800000000002</v>
      </c>
      <c r="G97" s="848">
        <v>-89.296999999999997</v>
      </c>
      <c r="H97" s="849">
        <v>-3.972</v>
      </c>
      <c r="I97" s="844">
        <v>-393.41699999999997</v>
      </c>
    </row>
    <row r="98" spans="2:9" x14ac:dyDescent="0.25">
      <c r="B98" s="846"/>
      <c r="C98" s="847"/>
      <c r="D98" s="1464" t="s">
        <v>666</v>
      </c>
      <c r="E98" s="1465"/>
      <c r="F98" s="848">
        <v>-230.18199999999999</v>
      </c>
      <c r="G98" s="848">
        <v>-12.95</v>
      </c>
      <c r="H98" s="849">
        <v>-6.3029999999999999</v>
      </c>
      <c r="I98" s="844">
        <v>-249.435</v>
      </c>
    </row>
    <row r="99" spans="2:9" x14ac:dyDescent="0.25">
      <c r="B99" s="846"/>
      <c r="C99" s="847"/>
      <c r="D99" s="1464" t="s">
        <v>667</v>
      </c>
      <c r="E99" s="1465"/>
      <c r="F99" s="848">
        <v>-166.86600000000001</v>
      </c>
      <c r="G99" s="848">
        <v>-283.99200000000002</v>
      </c>
      <c r="H99" s="849">
        <v>-14.882999999999999</v>
      </c>
      <c r="I99" s="844">
        <v>-465.74099999999999</v>
      </c>
    </row>
    <row r="100" spans="2:9" x14ac:dyDescent="0.25">
      <c r="B100" s="846"/>
      <c r="C100" s="847"/>
      <c r="D100" s="1466" t="s">
        <v>668</v>
      </c>
      <c r="E100" s="1467"/>
      <c r="F100" s="848">
        <v>-1.109</v>
      </c>
      <c r="G100" s="848">
        <v>-5.0819999999999999</v>
      </c>
      <c r="H100" s="849">
        <v>-0.125</v>
      </c>
      <c r="I100" s="844">
        <v>-6.3159999999999998</v>
      </c>
    </row>
    <row r="101" spans="2:9" ht="15.75" thickBot="1" x14ac:dyDescent="0.3">
      <c r="B101" s="877">
        <v>14</v>
      </c>
      <c r="C101" s="1468" t="s">
        <v>669</v>
      </c>
      <c r="D101" s="1469"/>
      <c r="E101" s="1469"/>
      <c r="F101" s="878">
        <v>6139.3410000000003</v>
      </c>
      <c r="G101" s="878">
        <v>803.245</v>
      </c>
      <c r="H101" s="879">
        <v>105.212</v>
      </c>
      <c r="I101" s="880">
        <v>7047.7979999999998</v>
      </c>
    </row>
    <row r="102" spans="2:9" ht="15.75" thickBot="1" x14ac:dyDescent="0.3">
      <c r="B102" s="881">
        <v>15</v>
      </c>
      <c r="C102" s="1470" t="s">
        <v>670</v>
      </c>
      <c r="D102" s="1471"/>
      <c r="E102" s="1471"/>
      <c r="F102" s="882">
        <v>-634.48800000000006</v>
      </c>
      <c r="G102" s="882">
        <v>-76.884</v>
      </c>
      <c r="H102" s="883">
        <v>-11.72</v>
      </c>
      <c r="I102" s="884">
        <v>-723.09199999999998</v>
      </c>
    </row>
    <row r="103" spans="2:9" ht="15.75" thickBot="1" x14ac:dyDescent="0.3">
      <c r="B103" s="885">
        <v>16</v>
      </c>
      <c r="C103" s="1472" t="s">
        <v>671</v>
      </c>
      <c r="D103" s="1473"/>
      <c r="E103" s="1473"/>
      <c r="F103" s="886">
        <v>5504.8530000000001</v>
      </c>
      <c r="G103" s="886">
        <v>726.36099999999999</v>
      </c>
      <c r="H103" s="887">
        <v>93.492000000000004</v>
      </c>
      <c r="I103" s="888">
        <v>6324.7060000000001</v>
      </c>
    </row>
    <row r="106" spans="2:9" x14ac:dyDescent="0.25">
      <c r="F106" s="890"/>
      <c r="G106" s="890"/>
      <c r="H106" s="890"/>
      <c r="I106" s="890"/>
    </row>
    <row r="107" spans="2:9" x14ac:dyDescent="0.25">
      <c r="F107" s="890"/>
      <c r="G107" s="890"/>
      <c r="H107" s="890"/>
      <c r="I107" s="890"/>
    </row>
  </sheetData>
  <mergeCells count="59">
    <mergeCell ref="D9:E9"/>
    <mergeCell ref="B2:I2"/>
    <mergeCell ref="H3:I3"/>
    <mergeCell ref="C4:E4"/>
    <mergeCell ref="C5:E5"/>
    <mergeCell ref="D6:E6"/>
    <mergeCell ref="D47:E47"/>
    <mergeCell ref="D13:E13"/>
    <mergeCell ref="D14:E14"/>
    <mergeCell ref="D20:E20"/>
    <mergeCell ref="D23:E23"/>
    <mergeCell ref="D28:E28"/>
    <mergeCell ref="C29:E29"/>
    <mergeCell ref="D30:E30"/>
    <mergeCell ref="D33:E33"/>
    <mergeCell ref="D36:E36"/>
    <mergeCell ref="D37:E37"/>
    <mergeCell ref="D44:E44"/>
    <mergeCell ref="D69:E69"/>
    <mergeCell ref="C53:E53"/>
    <mergeCell ref="D55:E55"/>
    <mergeCell ref="D56:E56"/>
    <mergeCell ref="C57:E57"/>
    <mergeCell ref="D58:E58"/>
    <mergeCell ref="D61:E61"/>
    <mergeCell ref="D63:E63"/>
    <mergeCell ref="D64:E64"/>
    <mergeCell ref="C65:E65"/>
    <mergeCell ref="D66:E66"/>
    <mergeCell ref="C68:E68"/>
    <mergeCell ref="C81:E81"/>
    <mergeCell ref="D70:E70"/>
    <mergeCell ref="D71:E71"/>
    <mergeCell ref="C72:E72"/>
    <mergeCell ref="D73:E73"/>
    <mergeCell ref="D74:E74"/>
    <mergeCell ref="D75:E75"/>
    <mergeCell ref="D76:E76"/>
    <mergeCell ref="D77:E77"/>
    <mergeCell ref="D78:E78"/>
    <mergeCell ref="D79:E79"/>
    <mergeCell ref="D80:E80"/>
    <mergeCell ref="D98:E98"/>
    <mergeCell ref="D82:E82"/>
    <mergeCell ref="D85:E85"/>
    <mergeCell ref="C88:E88"/>
    <mergeCell ref="D89:E89"/>
    <mergeCell ref="D90:E90"/>
    <mergeCell ref="C91:E91"/>
    <mergeCell ref="C93:E93"/>
    <mergeCell ref="D94:E94"/>
    <mergeCell ref="D95:E95"/>
    <mergeCell ref="D96:E96"/>
    <mergeCell ref="D97:E97"/>
    <mergeCell ref="D99:E99"/>
    <mergeCell ref="D100:E100"/>
    <mergeCell ref="C101:E101"/>
    <mergeCell ref="C102:E102"/>
    <mergeCell ref="C103:E10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197"/>
  <sheetViews>
    <sheetView workbookViewId="0"/>
  </sheetViews>
  <sheetFormatPr defaultColWidth="9.140625" defaultRowHeight="11.25" x14ac:dyDescent="0.15"/>
  <cols>
    <col min="1" max="1" width="8.5703125" style="892" customWidth="1"/>
    <col min="2" max="2" width="87.42578125" style="892" customWidth="1"/>
    <col min="3" max="3" width="8.42578125" style="892" customWidth="1"/>
    <col min="4" max="5" width="9.140625" style="892"/>
    <col min="6" max="6" width="18.140625" style="892" customWidth="1"/>
    <col min="7" max="7" width="19.42578125" style="892" customWidth="1"/>
    <col min="8" max="16384" width="9.140625" style="892"/>
  </cols>
  <sheetData>
    <row r="1" spans="1:41" x14ac:dyDescent="0.15">
      <c r="G1" s="893" t="s">
        <v>672</v>
      </c>
    </row>
    <row r="2" spans="1:41" s="895" customFormat="1" ht="12" customHeight="1" x14ac:dyDescent="0.15">
      <c r="A2" s="1502" t="s">
        <v>673</v>
      </c>
      <c r="B2" s="1502"/>
      <c r="C2" s="1502"/>
      <c r="D2" s="1502"/>
      <c r="E2" s="1502"/>
      <c r="F2" s="1502"/>
      <c r="G2" s="1502"/>
      <c r="H2" s="894"/>
      <c r="I2" s="894"/>
      <c r="J2" s="894"/>
      <c r="K2" s="894"/>
      <c r="L2" s="894"/>
      <c r="M2" s="894"/>
      <c r="N2" s="894"/>
      <c r="O2" s="894"/>
      <c r="P2" s="894"/>
      <c r="Q2" s="894"/>
      <c r="R2" s="894"/>
      <c r="S2" s="894"/>
      <c r="T2" s="894"/>
    </row>
    <row r="3" spans="1:41" s="895" customFormat="1" ht="12" customHeight="1" x14ac:dyDescent="0.15">
      <c r="B3" s="894"/>
      <c r="C3" s="896"/>
      <c r="D3" s="896"/>
      <c r="E3" s="894"/>
      <c r="F3" s="894"/>
      <c r="G3" s="894"/>
      <c r="H3" s="894"/>
      <c r="I3" s="894"/>
      <c r="J3" s="894"/>
      <c r="K3" s="894"/>
      <c r="L3" s="894"/>
      <c r="M3" s="894"/>
      <c r="N3" s="894"/>
      <c r="O3" s="894"/>
      <c r="P3" s="894"/>
      <c r="Q3" s="894"/>
      <c r="R3" s="894"/>
      <c r="S3" s="894"/>
      <c r="T3" s="894"/>
    </row>
    <row r="4" spans="1:41" s="895" customFormat="1" ht="12" customHeight="1" x14ac:dyDescent="0.15">
      <c r="A4" s="897"/>
      <c r="B4" s="897"/>
      <c r="C4" s="898"/>
      <c r="D4" s="898"/>
      <c r="E4" s="899"/>
      <c r="F4" s="899"/>
      <c r="G4" s="899"/>
      <c r="H4" s="894"/>
      <c r="I4" s="894"/>
      <c r="J4" s="894"/>
      <c r="K4" s="894"/>
      <c r="L4" s="894"/>
      <c r="M4" s="894"/>
      <c r="N4" s="894"/>
      <c r="O4" s="894"/>
      <c r="P4" s="894"/>
      <c r="Q4" s="894"/>
      <c r="R4" s="894"/>
      <c r="S4" s="894"/>
      <c r="T4" s="894"/>
    </row>
    <row r="5" spans="1:41" s="895" customFormat="1" ht="12" customHeight="1" x14ac:dyDescent="0.15">
      <c r="A5" s="898"/>
      <c r="B5" s="898"/>
      <c r="C5" s="898"/>
      <c r="D5" s="898"/>
      <c r="E5" s="896"/>
      <c r="F5" s="896"/>
      <c r="G5" s="896"/>
      <c r="H5" s="894"/>
      <c r="I5" s="894"/>
      <c r="J5" s="894"/>
      <c r="K5" s="894"/>
      <c r="L5" s="894"/>
      <c r="M5" s="894"/>
      <c r="N5" s="894"/>
      <c r="O5" s="894"/>
      <c r="P5" s="894"/>
      <c r="Q5" s="894"/>
      <c r="R5" s="894"/>
      <c r="S5" s="894"/>
      <c r="T5" s="894"/>
    </row>
    <row r="6" spans="1:41" s="895" customFormat="1" x14ac:dyDescent="0.15">
      <c r="A6" s="900"/>
      <c r="B6" s="900"/>
      <c r="C6" s="901">
        <v>2012</v>
      </c>
      <c r="D6" s="901">
        <v>2013</v>
      </c>
      <c r="E6" s="901">
        <v>2014</v>
      </c>
      <c r="F6" s="901">
        <v>2015</v>
      </c>
      <c r="G6" s="901">
        <v>2016</v>
      </c>
    </row>
    <row r="7" spans="1:41" s="895" customFormat="1" x14ac:dyDescent="0.15">
      <c r="A7" s="902"/>
      <c r="B7" s="902"/>
    </row>
    <row r="8" spans="1:41" s="895" customFormat="1" ht="12.75" customHeight="1" x14ac:dyDescent="0.15">
      <c r="A8" s="903" t="s">
        <v>674</v>
      </c>
      <c r="B8" s="904"/>
      <c r="C8" s="1503"/>
      <c r="D8" s="1503"/>
      <c r="E8" s="904"/>
      <c r="F8" s="904"/>
      <c r="G8" s="904"/>
      <c r="H8" s="905"/>
      <c r="I8" s="905"/>
      <c r="J8" s="905"/>
      <c r="K8" s="905"/>
      <c r="L8" s="905"/>
      <c r="M8" s="905"/>
      <c r="N8" s="905"/>
      <c r="O8" s="905"/>
      <c r="P8" s="905"/>
      <c r="Q8" s="905"/>
      <c r="R8" s="905"/>
      <c r="S8" s="905"/>
      <c r="T8" s="905"/>
      <c r="U8" s="905"/>
      <c r="V8" s="905"/>
    </row>
    <row r="9" spans="1:41" s="895" customFormat="1" ht="12.75" customHeight="1" x14ac:dyDescent="0.15">
      <c r="A9" s="906"/>
      <c r="B9" s="907" t="s">
        <v>675</v>
      </c>
      <c r="C9" s="908"/>
      <c r="D9" s="908"/>
      <c r="E9" s="905"/>
      <c r="F9" s="905"/>
      <c r="G9" s="905"/>
      <c r="H9" s="905"/>
      <c r="I9" s="905"/>
      <c r="J9" s="905"/>
      <c r="K9" s="905"/>
      <c r="L9" s="905"/>
      <c r="M9" s="905"/>
      <c r="N9" s="905"/>
      <c r="O9" s="905"/>
      <c r="P9" s="905"/>
      <c r="Q9" s="905"/>
      <c r="R9" s="905"/>
      <c r="S9" s="905"/>
      <c r="T9" s="905"/>
      <c r="U9" s="905"/>
      <c r="V9" s="905"/>
    </row>
    <row r="10" spans="1:41" s="895" customFormat="1" ht="17.25" customHeight="1" x14ac:dyDescent="0.15">
      <c r="A10" s="906"/>
      <c r="B10" s="909" t="s">
        <v>676</v>
      </c>
      <c r="C10" s="910">
        <v>75.612522096493919</v>
      </c>
      <c r="D10" s="910">
        <v>73.622553104160062</v>
      </c>
      <c r="E10" s="910">
        <v>75.863852957843648</v>
      </c>
      <c r="F10" s="911">
        <v>75.893459443966776</v>
      </c>
      <c r="G10" s="911">
        <v>73.204143456198395</v>
      </c>
      <c r="H10" s="912"/>
      <c r="I10" s="912"/>
      <c r="J10" s="912"/>
      <c r="K10" s="912"/>
      <c r="L10" s="912"/>
      <c r="M10" s="912"/>
      <c r="N10" s="912"/>
      <c r="O10" s="905"/>
      <c r="P10" s="905"/>
      <c r="Q10" s="905"/>
      <c r="R10" s="905"/>
      <c r="S10" s="905"/>
      <c r="T10" s="905"/>
      <c r="U10" s="905"/>
      <c r="V10" s="905"/>
    </row>
    <row r="11" spans="1:41" s="895" customFormat="1" ht="17.25" customHeight="1" x14ac:dyDescent="0.15">
      <c r="A11" s="906"/>
      <c r="B11" s="909" t="s">
        <v>677</v>
      </c>
      <c r="C11" s="910">
        <v>52.575796812962416</v>
      </c>
      <c r="D11" s="910">
        <v>51.664471967020731</v>
      </c>
      <c r="E11" s="910">
        <v>54.390017076327965</v>
      </c>
      <c r="F11" s="911">
        <v>54.849128331900268</v>
      </c>
      <c r="G11" s="911">
        <v>53.139448284745903</v>
      </c>
      <c r="H11" s="912"/>
      <c r="I11" s="912"/>
      <c r="J11" s="912"/>
      <c r="K11" s="912"/>
      <c r="L11" s="912"/>
      <c r="M11" s="912"/>
      <c r="N11" s="912"/>
      <c r="O11" s="905"/>
      <c r="P11" s="905"/>
      <c r="Q11" s="905"/>
      <c r="R11" s="905"/>
      <c r="S11" s="905"/>
      <c r="T11" s="905"/>
      <c r="U11" s="905"/>
      <c r="V11" s="905"/>
    </row>
    <row r="12" spans="1:41" s="895" customFormat="1" ht="17.25" customHeight="1" x14ac:dyDescent="0.15">
      <c r="A12" s="906"/>
      <c r="B12" s="909" t="s">
        <v>678</v>
      </c>
      <c r="C12" s="910">
        <v>46.33028585631547</v>
      </c>
      <c r="D12" s="910">
        <v>45.852890368625857</v>
      </c>
      <c r="E12" s="910">
        <v>47.943984148012532</v>
      </c>
      <c r="F12" s="911">
        <v>49.715755051590726</v>
      </c>
      <c r="G12" s="911">
        <v>46.252568095904003</v>
      </c>
      <c r="H12" s="912"/>
      <c r="I12" s="912"/>
      <c r="J12" s="912"/>
      <c r="K12" s="912"/>
      <c r="L12" s="912"/>
      <c r="M12" s="912"/>
      <c r="N12" s="912"/>
      <c r="O12" s="905"/>
      <c r="P12" s="905"/>
      <c r="Q12" s="905"/>
      <c r="R12" s="905"/>
      <c r="S12" s="905"/>
      <c r="T12" s="905"/>
      <c r="U12" s="905"/>
      <c r="V12" s="905"/>
    </row>
    <row r="13" spans="1:41" s="895" customFormat="1" ht="21" customHeight="1" x14ac:dyDescent="0.15">
      <c r="A13" s="907"/>
      <c r="B13" s="907" t="s">
        <v>679</v>
      </c>
      <c r="D13" s="913"/>
      <c r="E13" s="913"/>
      <c r="F13" s="913"/>
      <c r="G13" s="913"/>
    </row>
    <row r="14" spans="1:41" x14ac:dyDescent="0.15">
      <c r="A14" s="909"/>
      <c r="B14" s="909" t="s">
        <v>680</v>
      </c>
      <c r="C14" s="914">
        <v>17.117344181230756</v>
      </c>
      <c r="D14" s="913">
        <v>16.849259944807983</v>
      </c>
      <c r="E14" s="913">
        <v>15.655656596167258</v>
      </c>
      <c r="F14" s="913">
        <v>15.490676175266749</v>
      </c>
      <c r="G14" s="913">
        <v>15.2234016412045</v>
      </c>
      <c r="H14" s="915"/>
      <c r="I14" s="915"/>
      <c r="J14" s="915"/>
      <c r="K14" s="915"/>
      <c r="L14" s="915"/>
      <c r="M14" s="915"/>
      <c r="N14" s="915"/>
      <c r="O14" s="895"/>
      <c r="P14" s="895"/>
      <c r="Q14" s="895"/>
      <c r="R14" s="895"/>
      <c r="S14" s="895"/>
      <c r="T14" s="895"/>
      <c r="U14" s="895"/>
      <c r="V14" s="895"/>
      <c r="W14" s="895"/>
      <c r="X14" s="895"/>
      <c r="Y14" s="895"/>
      <c r="Z14" s="895"/>
      <c r="AA14" s="895"/>
      <c r="AB14" s="895"/>
      <c r="AC14" s="895"/>
      <c r="AD14" s="895"/>
      <c r="AE14" s="895"/>
      <c r="AF14" s="895"/>
      <c r="AG14" s="895"/>
      <c r="AH14" s="895"/>
      <c r="AI14" s="895"/>
      <c r="AJ14" s="895"/>
      <c r="AK14" s="895"/>
      <c r="AL14" s="895"/>
      <c r="AM14" s="895"/>
      <c r="AN14" s="895"/>
      <c r="AO14" s="895"/>
    </row>
    <row r="15" spans="1:41" s="895" customFormat="1" ht="12.75" x14ac:dyDescent="0.15">
      <c r="A15" s="909"/>
      <c r="B15" s="909" t="s">
        <v>681</v>
      </c>
      <c r="C15" s="914">
        <v>14.549727241231302</v>
      </c>
      <c r="D15" s="913">
        <v>14.446013638139032</v>
      </c>
      <c r="E15" s="913">
        <v>13.718012778798125</v>
      </c>
      <c r="F15" s="913">
        <v>13.938953805014801</v>
      </c>
      <c r="G15" s="913">
        <v>13.864179724600401</v>
      </c>
      <c r="H15" s="915"/>
      <c r="I15" s="915"/>
      <c r="J15" s="915"/>
      <c r="K15" s="915"/>
      <c r="L15" s="915"/>
      <c r="M15" s="915"/>
      <c r="N15" s="915"/>
    </row>
    <row r="16" spans="1:41" s="895" customFormat="1" ht="12.75" x14ac:dyDescent="0.15">
      <c r="A16" s="909"/>
      <c r="B16" s="909" t="s">
        <v>682</v>
      </c>
      <c r="C16" s="914"/>
      <c r="D16" s="913"/>
      <c r="E16" s="913"/>
      <c r="F16" s="913"/>
      <c r="G16" s="913"/>
      <c r="H16" s="915"/>
      <c r="I16" s="915"/>
      <c r="J16" s="915"/>
      <c r="K16" s="915"/>
      <c r="L16" s="915"/>
      <c r="M16" s="915"/>
      <c r="N16" s="915"/>
    </row>
    <row r="17" spans="1:201" s="895" customFormat="1" x14ac:dyDescent="0.15">
      <c r="A17" s="909"/>
      <c r="B17" s="909" t="s">
        <v>683</v>
      </c>
      <c r="C17" s="914">
        <v>11.163394455628433</v>
      </c>
      <c r="D17" s="913">
        <v>11.273707692070868</v>
      </c>
      <c r="E17" s="913">
        <v>10.819652122263266</v>
      </c>
      <c r="F17" s="913">
        <v>10.836997419208179</v>
      </c>
      <c r="G17" s="913">
        <v>10.612307334934199</v>
      </c>
      <c r="H17" s="915"/>
      <c r="I17" s="915"/>
      <c r="J17" s="915"/>
      <c r="K17" s="915"/>
      <c r="L17" s="915"/>
      <c r="M17" s="915"/>
      <c r="N17" s="915"/>
    </row>
    <row r="18" spans="1:201" s="895" customFormat="1" ht="12.75" x14ac:dyDescent="0.15">
      <c r="A18" s="909"/>
      <c r="B18" s="909" t="s">
        <v>684</v>
      </c>
      <c r="C18" s="914">
        <v>-3.6760651368179471</v>
      </c>
      <c r="D18" s="913">
        <v>-1.8274068177847369</v>
      </c>
      <c r="E18" s="913">
        <v>-2.9518848026934776</v>
      </c>
      <c r="F18" s="913">
        <v>-5.2581059343949663</v>
      </c>
      <c r="G18" s="913">
        <v>-5.5158688497908503</v>
      </c>
      <c r="H18" s="915"/>
      <c r="I18" s="915"/>
      <c r="J18" s="915"/>
      <c r="K18" s="915"/>
      <c r="L18" s="915"/>
      <c r="M18" s="915"/>
      <c r="N18" s="915"/>
    </row>
    <row r="19" spans="1:201" s="895" customFormat="1" ht="12.75" x14ac:dyDescent="0.15">
      <c r="A19" s="909"/>
      <c r="B19" s="909" t="s">
        <v>685</v>
      </c>
      <c r="C19" s="914">
        <v>-3.8327889056045379</v>
      </c>
      <c r="D19" s="913">
        <v>-1.9343585705605268</v>
      </c>
      <c r="E19" s="913">
        <v>-2.9754155315854005</v>
      </c>
      <c r="F19" s="913">
        <v>-5.2683856461421952</v>
      </c>
      <c r="G19" s="913">
        <v>-5.5307001406004801</v>
      </c>
      <c r="H19" s="915"/>
      <c r="I19" s="915"/>
      <c r="J19" s="915"/>
      <c r="K19" s="915"/>
      <c r="L19" s="915"/>
      <c r="M19" s="915"/>
      <c r="N19" s="915"/>
    </row>
    <row r="20" spans="1:201" s="920" customFormat="1" ht="12.75" x14ac:dyDescent="0.15">
      <c r="A20" s="909"/>
      <c r="B20" s="909" t="s">
        <v>686</v>
      </c>
      <c r="C20" s="914">
        <v>10.703213690200913</v>
      </c>
      <c r="D20" s="913">
        <v>11.599596769274635</v>
      </c>
      <c r="E20" s="913">
        <v>11.484858557825453</v>
      </c>
      <c r="F20" s="913">
        <v>8.3475035012144385</v>
      </c>
      <c r="G20" s="913">
        <v>7.0988678537377696</v>
      </c>
      <c r="H20" s="916"/>
      <c r="I20" s="916"/>
      <c r="J20" s="916"/>
      <c r="K20" s="916"/>
      <c r="L20" s="917"/>
      <c r="M20" s="918"/>
      <c r="N20" s="918"/>
      <c r="O20" s="918"/>
      <c r="P20" s="919"/>
      <c r="Q20" s="919"/>
      <c r="R20" s="919"/>
      <c r="S20" s="919"/>
      <c r="T20" s="919"/>
      <c r="U20" s="916"/>
      <c r="V20" s="916"/>
      <c r="W20" s="916"/>
      <c r="X20" s="916"/>
      <c r="Y20" s="917"/>
      <c r="Z20" s="918"/>
      <c r="AA20" s="918"/>
      <c r="AB20" s="918"/>
      <c r="AC20" s="919"/>
      <c r="AD20" s="919"/>
      <c r="AE20" s="919"/>
      <c r="AF20" s="919"/>
      <c r="AG20" s="919"/>
      <c r="AH20" s="916"/>
      <c r="AI20" s="916"/>
      <c r="AJ20" s="916"/>
      <c r="AK20" s="916"/>
      <c r="AL20" s="917"/>
      <c r="AM20" s="918"/>
      <c r="AN20" s="918"/>
      <c r="AO20" s="918"/>
      <c r="AP20" s="919"/>
      <c r="AQ20" s="919"/>
      <c r="AR20" s="919"/>
      <c r="AS20" s="919"/>
      <c r="AT20" s="919"/>
      <c r="AU20" s="916"/>
      <c r="AV20" s="916"/>
      <c r="AW20" s="916"/>
      <c r="AX20" s="916"/>
      <c r="AY20" s="917"/>
      <c r="AZ20" s="918"/>
      <c r="BA20" s="918"/>
      <c r="BB20" s="918"/>
      <c r="BC20" s="919"/>
      <c r="BD20" s="919"/>
      <c r="BE20" s="919"/>
      <c r="BF20" s="919"/>
      <c r="BG20" s="919"/>
      <c r="BH20" s="916"/>
      <c r="BI20" s="916"/>
      <c r="BJ20" s="916"/>
      <c r="BK20" s="916"/>
      <c r="BL20" s="917"/>
      <c r="BM20" s="918"/>
      <c r="BN20" s="918"/>
      <c r="BO20" s="918"/>
      <c r="BP20" s="919"/>
      <c r="BQ20" s="919"/>
      <c r="BR20" s="919"/>
      <c r="BS20" s="919"/>
      <c r="BT20" s="919"/>
      <c r="BU20" s="916"/>
      <c r="BV20" s="916"/>
      <c r="BW20" s="916"/>
      <c r="BX20" s="916"/>
      <c r="BY20" s="917"/>
      <c r="BZ20" s="918"/>
      <c r="CA20" s="918"/>
      <c r="CB20" s="918"/>
      <c r="CC20" s="919"/>
      <c r="CD20" s="919"/>
      <c r="CE20" s="919"/>
      <c r="CF20" s="919"/>
      <c r="CG20" s="919"/>
      <c r="CH20" s="916"/>
      <c r="CI20" s="916"/>
      <c r="CJ20" s="916"/>
      <c r="CK20" s="916"/>
      <c r="CL20" s="917"/>
      <c r="CM20" s="918"/>
      <c r="CN20" s="918"/>
      <c r="CO20" s="918"/>
      <c r="CP20" s="919"/>
      <c r="CQ20" s="919"/>
      <c r="CR20" s="919"/>
      <c r="CS20" s="919"/>
      <c r="CT20" s="919"/>
      <c r="CU20" s="916"/>
      <c r="CV20" s="916"/>
      <c r="CW20" s="916"/>
      <c r="CX20" s="916"/>
      <c r="CY20" s="917"/>
      <c r="CZ20" s="918"/>
      <c r="DA20" s="918"/>
      <c r="DB20" s="918"/>
      <c r="DC20" s="919"/>
      <c r="DD20" s="919"/>
      <c r="DE20" s="919"/>
      <c r="DF20" s="919"/>
      <c r="DG20" s="919"/>
      <c r="DH20" s="916"/>
      <c r="DI20" s="916"/>
      <c r="DJ20" s="916"/>
      <c r="DK20" s="916"/>
      <c r="DL20" s="917"/>
      <c r="DM20" s="918"/>
      <c r="DN20" s="918"/>
      <c r="DO20" s="918"/>
      <c r="DP20" s="919"/>
      <c r="DQ20" s="919"/>
      <c r="DR20" s="919"/>
      <c r="DS20" s="919"/>
      <c r="DT20" s="919"/>
      <c r="DU20" s="916"/>
      <c r="DV20" s="916"/>
      <c r="DW20" s="916"/>
      <c r="DX20" s="916"/>
      <c r="DY20" s="917"/>
      <c r="DZ20" s="918"/>
      <c r="EA20" s="918"/>
      <c r="EB20" s="918"/>
      <c r="EC20" s="919"/>
      <c r="ED20" s="919"/>
      <c r="EE20" s="919"/>
      <c r="EF20" s="919"/>
      <c r="EG20" s="919"/>
      <c r="EH20" s="916"/>
      <c r="EI20" s="916"/>
      <c r="EJ20" s="916"/>
      <c r="EK20" s="916"/>
      <c r="EL20" s="917"/>
      <c r="EM20" s="918"/>
      <c r="EN20" s="918"/>
      <c r="EO20" s="918"/>
      <c r="EP20" s="919"/>
      <c r="EQ20" s="919"/>
      <c r="ER20" s="919"/>
      <c r="ES20" s="919"/>
      <c r="ET20" s="919"/>
      <c r="EU20" s="916"/>
      <c r="EV20" s="916"/>
      <c r="EW20" s="916"/>
      <c r="EX20" s="916"/>
      <c r="EY20" s="917"/>
      <c r="EZ20" s="918"/>
      <c r="FA20" s="918"/>
      <c r="FB20" s="918"/>
      <c r="FC20" s="919"/>
      <c r="FD20" s="919"/>
      <c r="FE20" s="919"/>
      <c r="FF20" s="919"/>
      <c r="FG20" s="919"/>
      <c r="FH20" s="916"/>
      <c r="FI20" s="916"/>
      <c r="FJ20" s="916"/>
      <c r="FK20" s="916"/>
      <c r="FL20" s="917"/>
      <c r="FM20" s="918"/>
      <c r="FN20" s="918"/>
      <c r="FO20" s="918"/>
      <c r="FP20" s="919"/>
      <c r="FQ20" s="919"/>
      <c r="FR20" s="919"/>
      <c r="FS20" s="919"/>
      <c r="FT20" s="919"/>
      <c r="FU20" s="916"/>
      <c r="FV20" s="916"/>
      <c r="FW20" s="916"/>
      <c r="FX20" s="916"/>
      <c r="FY20" s="917"/>
      <c r="FZ20" s="918"/>
      <c r="GA20" s="918"/>
      <c r="GB20" s="918"/>
      <c r="GC20" s="919"/>
      <c r="GD20" s="919"/>
      <c r="GE20" s="919"/>
      <c r="GF20" s="919"/>
      <c r="GG20" s="919"/>
      <c r="GH20" s="916"/>
      <c r="GI20" s="916"/>
      <c r="GJ20" s="916"/>
      <c r="GK20" s="916"/>
      <c r="GL20" s="917"/>
      <c r="GM20" s="918"/>
      <c r="GN20" s="918"/>
      <c r="GO20" s="918"/>
      <c r="GP20" s="919"/>
      <c r="GQ20" s="919"/>
      <c r="GR20" s="919"/>
      <c r="GS20" s="919"/>
    </row>
    <row r="21" spans="1:201" x14ac:dyDescent="0.15">
      <c r="A21" s="921"/>
      <c r="B21" s="921"/>
      <c r="C21" s="914"/>
      <c r="D21" s="913"/>
      <c r="E21" s="913"/>
      <c r="F21" s="913"/>
      <c r="G21" s="913"/>
    </row>
    <row r="22" spans="1:201" ht="14.25" customHeight="1" x14ac:dyDescent="0.15">
      <c r="A22" s="922"/>
      <c r="B22" s="922" t="s">
        <v>687</v>
      </c>
      <c r="C22" s="914"/>
      <c r="D22" s="913"/>
      <c r="E22" s="913"/>
      <c r="F22" s="913"/>
      <c r="G22" s="913"/>
    </row>
    <row r="23" spans="1:201" ht="12.75" x14ac:dyDescent="0.15">
      <c r="A23" s="923"/>
      <c r="B23" s="923" t="s">
        <v>688</v>
      </c>
      <c r="C23" s="914">
        <v>10.112397130414799</v>
      </c>
      <c r="D23" s="913">
        <v>10.939568430426274</v>
      </c>
      <c r="E23" s="913">
        <v>10.805913394161383</v>
      </c>
      <c r="F23" s="913">
        <v>10.31444988064335</v>
      </c>
      <c r="G23" s="913">
        <v>6.2866140982279397</v>
      </c>
    </row>
    <row r="24" spans="1:201" ht="12.75" x14ac:dyDescent="0.15">
      <c r="A24" s="923"/>
      <c r="B24" s="923" t="s">
        <v>689</v>
      </c>
      <c r="C24" s="914">
        <v>10.492625467803574</v>
      </c>
      <c r="D24" s="913">
        <v>11.50685045200021</v>
      </c>
      <c r="E24" s="913">
        <v>11.333898252146977</v>
      </c>
      <c r="F24" s="913">
        <v>10.812397813363114</v>
      </c>
      <c r="G24" s="913">
        <v>6.5848492093714697</v>
      </c>
    </row>
    <row r="25" spans="1:201" ht="12.75" x14ac:dyDescent="0.15">
      <c r="A25" s="923"/>
      <c r="B25" s="923" t="s">
        <v>690</v>
      </c>
      <c r="C25" s="914">
        <v>107.08029854488991</v>
      </c>
      <c r="D25" s="913">
        <v>103.11659192237335</v>
      </c>
      <c r="E25" s="913">
        <v>104.64969095107315</v>
      </c>
      <c r="F25" s="913">
        <v>108.37305379218564</v>
      </c>
      <c r="G25" s="913">
        <v>114.79740582707696</v>
      </c>
    </row>
    <row r="26" spans="1:201" ht="12.75" x14ac:dyDescent="0.15">
      <c r="A26" s="923"/>
      <c r="B26" s="923" t="s">
        <v>691</v>
      </c>
      <c r="C26" s="914">
        <v>107.51812593117793</v>
      </c>
      <c r="D26" s="913">
        <v>103.32658746263486</v>
      </c>
      <c r="E26" s="913">
        <v>104.70182493084752</v>
      </c>
      <c r="F26" s="913">
        <v>108.4164764479282</v>
      </c>
      <c r="G26" s="913">
        <v>114.8671665006481</v>
      </c>
    </row>
    <row r="27" spans="1:201" ht="12.75" x14ac:dyDescent="0.15">
      <c r="A27" s="923"/>
      <c r="B27" s="923" t="s">
        <v>692</v>
      </c>
      <c r="C27" s="914">
        <v>79.005337791086632</v>
      </c>
      <c r="D27" s="913">
        <v>80.051747503511123</v>
      </c>
      <c r="E27" s="913">
        <v>81.851343544722226</v>
      </c>
      <c r="F27" s="913">
        <v>86.664498133614188</v>
      </c>
      <c r="G27" s="913">
        <v>80.917415939284794</v>
      </c>
    </row>
    <row r="28" spans="1:201" x14ac:dyDescent="0.15">
      <c r="A28" s="923"/>
      <c r="B28" s="923"/>
      <c r="C28" s="914"/>
      <c r="D28" s="913"/>
      <c r="E28" s="913"/>
      <c r="F28" s="913"/>
      <c r="G28" s="913"/>
    </row>
    <row r="29" spans="1:201" ht="22.5" x14ac:dyDescent="0.15">
      <c r="A29" s="909"/>
      <c r="B29" s="909" t="s">
        <v>693</v>
      </c>
      <c r="C29" s="914">
        <v>99.159202497081239</v>
      </c>
      <c r="D29" s="913">
        <v>99.542249244387776</v>
      </c>
      <c r="E29" s="913">
        <v>99.639590938030764</v>
      </c>
      <c r="F29" s="913">
        <v>99.673513313409472</v>
      </c>
      <c r="G29" s="913">
        <v>99.802253227572209</v>
      </c>
    </row>
    <row r="30" spans="1:201" ht="22.5" x14ac:dyDescent="0.15">
      <c r="A30" s="909"/>
      <c r="B30" s="909" t="s">
        <v>694</v>
      </c>
      <c r="C30" s="914">
        <v>4.8859459499180167</v>
      </c>
      <c r="D30" s="913">
        <v>5.4368739940204227</v>
      </c>
      <c r="E30" s="913">
        <v>4.7847581859262407</v>
      </c>
      <c r="F30" s="913">
        <v>4.7810840908275161</v>
      </c>
      <c r="G30" s="913">
        <v>4.6021936089538302</v>
      </c>
    </row>
    <row r="31" spans="1:201" ht="22.5" x14ac:dyDescent="0.15">
      <c r="A31" s="909"/>
      <c r="B31" s="909" t="s">
        <v>695</v>
      </c>
      <c r="C31" s="914">
        <v>0.14563132779594751</v>
      </c>
      <c r="D31" s="913">
        <v>0.1631096284019152</v>
      </c>
      <c r="E31" s="913">
        <v>0.11981076051301544</v>
      </c>
      <c r="F31" s="913">
        <v>0.10582561563377707</v>
      </c>
      <c r="G31" s="913">
        <v>0.105761939663644</v>
      </c>
    </row>
    <row r="32" spans="1:201" ht="27.75" customHeight="1" x14ac:dyDescent="0.15">
      <c r="A32" s="909"/>
      <c r="B32" s="909" t="s">
        <v>696</v>
      </c>
      <c r="C32" s="914">
        <v>0.84507564118274459</v>
      </c>
      <c r="D32" s="913">
        <v>0.84544328458498064</v>
      </c>
      <c r="E32" s="913">
        <v>0.80568005634400131</v>
      </c>
      <c r="F32" s="913">
        <v>0.83344940107333065</v>
      </c>
      <c r="G32" s="913">
        <v>0.81644152144592697</v>
      </c>
    </row>
    <row r="33" spans="1:201" ht="22.5" x14ac:dyDescent="0.15">
      <c r="A33" s="909"/>
      <c r="B33" s="909" t="s">
        <v>697</v>
      </c>
      <c r="C33" s="914">
        <v>56.854508185465882</v>
      </c>
      <c r="D33" s="913">
        <v>55.384334932999934</v>
      </c>
      <c r="E33" s="913">
        <v>55.173244989203738</v>
      </c>
      <c r="F33" s="913">
        <v>53.874123141515419</v>
      </c>
      <c r="G33" s="913">
        <v>51.274421894763996</v>
      </c>
    </row>
    <row r="34" spans="1:201" ht="22.5" x14ac:dyDescent="0.15">
      <c r="A34" s="909"/>
      <c r="B34" s="909" t="s">
        <v>698</v>
      </c>
      <c r="C34" s="914">
        <v>36.36248280806614</v>
      </c>
      <c r="D34" s="913">
        <v>37.668141433886341</v>
      </c>
      <c r="E34" s="913">
        <v>38.710037991912401</v>
      </c>
      <c r="F34" s="913">
        <v>40.032862873768906</v>
      </c>
      <c r="G34" s="913">
        <v>42.927593200159599</v>
      </c>
    </row>
    <row r="35" spans="1:201" ht="24" x14ac:dyDescent="0.15">
      <c r="A35" s="909"/>
      <c r="B35" s="909" t="s">
        <v>699</v>
      </c>
      <c r="C35" s="914">
        <v>6.5558584652510937E-2</v>
      </c>
      <c r="D35" s="913">
        <v>4.4345970494197709E-2</v>
      </c>
      <c r="E35" s="913">
        <v>4.6058954131364023E-2</v>
      </c>
      <c r="F35" s="913">
        <v>4.6168190590524565E-2</v>
      </c>
      <c r="G35" s="913">
        <v>7.5841062585218402E-2</v>
      </c>
    </row>
    <row r="36" spans="1:201" ht="13.5" customHeight="1" x14ac:dyDescent="0.15">
      <c r="A36" s="923"/>
      <c r="B36" s="923" t="s">
        <v>700</v>
      </c>
      <c r="C36" s="924">
        <v>0.84079750291875166</v>
      </c>
      <c r="D36" s="913">
        <v>0.45775075561221379</v>
      </c>
      <c r="E36" s="913">
        <v>0.36040906196923839</v>
      </c>
      <c r="F36" s="913">
        <v>0.32648668659052849</v>
      </c>
      <c r="G36" s="913">
        <v>0.18341114791524801</v>
      </c>
    </row>
    <row r="37" spans="1:201" x14ac:dyDescent="0.15">
      <c r="A37" s="925"/>
      <c r="B37" s="925" t="s">
        <v>701</v>
      </c>
      <c r="C37" s="926">
        <v>0.33520165211502201</v>
      </c>
      <c r="D37" s="913">
        <v>0.11852235329387209</v>
      </c>
      <c r="E37" s="913">
        <v>5.9457751840133174E-2</v>
      </c>
      <c r="F37" s="913">
        <v>2.5060490330708705E-2</v>
      </c>
      <c r="G37" s="913">
        <v>1.4335624512522101E-2</v>
      </c>
    </row>
    <row r="38" spans="1:201" x14ac:dyDescent="0.15">
      <c r="A38" s="927"/>
      <c r="B38" s="927" t="s">
        <v>702</v>
      </c>
      <c r="C38" s="924">
        <v>0.50559585080372904</v>
      </c>
      <c r="D38" s="913">
        <v>0.33922840231834167</v>
      </c>
      <c r="E38" s="913">
        <v>0.30095131012910525</v>
      </c>
      <c r="F38" s="913">
        <v>0.30142619625981981</v>
      </c>
      <c r="G38" s="913">
        <v>0.19774677242777</v>
      </c>
    </row>
    <row r="39" spans="1:201" ht="15" customHeight="1" x14ac:dyDescent="0.15">
      <c r="A39" s="925"/>
      <c r="B39" s="925"/>
      <c r="C39" s="926"/>
      <c r="D39" s="913"/>
      <c r="E39" s="913"/>
      <c r="F39" s="913"/>
      <c r="G39" s="913"/>
    </row>
    <row r="40" spans="1:201" ht="14.25" customHeight="1" x14ac:dyDescent="0.15">
      <c r="A40" s="909"/>
      <c r="B40" s="909" t="s">
        <v>703</v>
      </c>
      <c r="C40" s="914">
        <v>205.1155506173005</v>
      </c>
      <c r="D40" s="913">
        <v>188.45802724795044</v>
      </c>
      <c r="E40" s="913">
        <v>233.07483905780711</v>
      </c>
      <c r="F40" s="913">
        <v>212.44739253996573</v>
      </c>
      <c r="G40" s="913">
        <v>185.413945006169</v>
      </c>
    </row>
    <row r="41" spans="1:201" ht="12.75" customHeight="1" x14ac:dyDescent="0.15">
      <c r="A41" s="909"/>
      <c r="B41" s="909" t="s">
        <v>704</v>
      </c>
      <c r="C41" s="928">
        <v>24</v>
      </c>
      <c r="D41" s="929">
        <v>20</v>
      </c>
      <c r="E41" s="929">
        <v>72</v>
      </c>
      <c r="F41" s="929">
        <v>20</v>
      </c>
      <c r="G41" s="929">
        <v>18</v>
      </c>
    </row>
    <row r="42" spans="1:201" ht="13.5" customHeight="1" x14ac:dyDescent="0.15">
      <c r="A42" s="909"/>
      <c r="B42" s="909" t="s">
        <v>705</v>
      </c>
      <c r="C42" s="914">
        <v>1.5</v>
      </c>
      <c r="D42" s="913">
        <v>1.6701185462816293</v>
      </c>
      <c r="E42" s="913">
        <v>23.187590026397594</v>
      </c>
      <c r="F42" s="913">
        <v>2.0818688992745558</v>
      </c>
      <c r="G42" s="913">
        <v>2.1316871971188864</v>
      </c>
    </row>
    <row r="43" spans="1:201" ht="12.75" customHeight="1" x14ac:dyDescent="0.15">
      <c r="A43" s="909"/>
      <c r="B43" s="909" t="s">
        <v>706</v>
      </c>
      <c r="C43" s="914">
        <v>1.9346516326895897</v>
      </c>
      <c r="D43" s="913">
        <v>3.8445090676020359</v>
      </c>
      <c r="E43" s="913">
        <v>3.7710291599351282</v>
      </c>
      <c r="F43" s="913">
        <v>4.0108790652809061</v>
      </c>
      <c r="G43" s="913">
        <v>3.3422026125864477</v>
      </c>
    </row>
    <row r="44" spans="1:201" x14ac:dyDescent="0.15">
      <c r="A44" s="909"/>
      <c r="B44" s="909" t="s">
        <v>707</v>
      </c>
      <c r="C44" s="914">
        <v>15.569330989446598</v>
      </c>
      <c r="D44" s="913">
        <v>12.838015765434951</v>
      </c>
      <c r="E44" s="913">
        <v>9.1514935645412585</v>
      </c>
      <c r="F44" s="913">
        <v>5.6016502296617254</v>
      </c>
      <c r="G44" s="913">
        <v>3.7148502730924</v>
      </c>
    </row>
    <row r="45" spans="1:201" ht="12.75" x14ac:dyDescent="0.15">
      <c r="A45" s="909"/>
      <c r="B45" s="909" t="s">
        <v>708</v>
      </c>
      <c r="C45" s="914">
        <v>3.4969415493367531</v>
      </c>
      <c r="D45" s="913">
        <v>4.1946978974006086</v>
      </c>
      <c r="E45" s="913">
        <v>4.2561584304001325</v>
      </c>
      <c r="F45" s="913">
        <v>3.4324778357310834</v>
      </c>
      <c r="G45" s="913">
        <v>8.44235846173037</v>
      </c>
    </row>
    <row r="46" spans="1:201" s="920" customFormat="1" x14ac:dyDescent="0.15">
      <c r="A46" s="923"/>
      <c r="B46" s="923" t="s">
        <v>709</v>
      </c>
      <c r="C46" s="914">
        <v>1.8035300147451978</v>
      </c>
      <c r="D46" s="913">
        <v>1.7087950270826251</v>
      </c>
      <c r="E46" s="913">
        <v>2.6060729201429784</v>
      </c>
      <c r="F46" s="913">
        <v>2.5805163736636931</v>
      </c>
      <c r="G46" s="913">
        <v>2.0227660796507703</v>
      </c>
      <c r="H46" s="916"/>
      <c r="I46" s="916"/>
      <c r="J46" s="916"/>
      <c r="K46" s="916"/>
      <c r="L46" s="917"/>
      <c r="M46" s="918"/>
      <c r="N46" s="918"/>
      <c r="O46" s="918"/>
      <c r="P46" s="919"/>
      <c r="Q46" s="919"/>
      <c r="R46" s="919"/>
      <c r="S46" s="919"/>
      <c r="T46" s="919"/>
      <c r="U46" s="916"/>
      <c r="V46" s="916"/>
      <c r="W46" s="916"/>
      <c r="X46" s="916"/>
      <c r="Y46" s="917"/>
      <c r="Z46" s="918"/>
      <c r="AA46" s="918"/>
      <c r="AB46" s="918"/>
      <c r="AC46" s="919"/>
      <c r="AD46" s="919"/>
      <c r="AE46" s="919"/>
      <c r="AF46" s="919"/>
      <c r="AG46" s="919"/>
      <c r="AH46" s="916"/>
      <c r="AI46" s="916"/>
      <c r="AJ46" s="916"/>
      <c r="AK46" s="916"/>
      <c r="AL46" s="917"/>
      <c r="AM46" s="918"/>
      <c r="AN46" s="918"/>
      <c r="AO46" s="918"/>
      <c r="AP46" s="919"/>
      <c r="AQ46" s="919"/>
      <c r="AR46" s="919"/>
      <c r="AS46" s="919"/>
      <c r="AT46" s="919"/>
      <c r="AU46" s="916"/>
      <c r="AV46" s="916"/>
      <c r="AW46" s="916"/>
      <c r="AX46" s="916"/>
      <c r="AY46" s="917"/>
      <c r="AZ46" s="918"/>
      <c r="BA46" s="918"/>
      <c r="BB46" s="918"/>
      <c r="BC46" s="919"/>
      <c r="BD46" s="919"/>
      <c r="BE46" s="919"/>
      <c r="BF46" s="919"/>
      <c r="BG46" s="919"/>
      <c r="BH46" s="916"/>
      <c r="BI46" s="916"/>
      <c r="BJ46" s="916"/>
      <c r="BK46" s="916"/>
      <c r="BL46" s="917"/>
      <c r="BM46" s="918"/>
      <c r="BN46" s="918"/>
      <c r="BO46" s="918"/>
      <c r="BP46" s="919"/>
      <c r="BQ46" s="919"/>
      <c r="BR46" s="919"/>
      <c r="BS46" s="919"/>
      <c r="BT46" s="919"/>
      <c r="BU46" s="916"/>
      <c r="BV46" s="916"/>
      <c r="BW46" s="916"/>
      <c r="BX46" s="916"/>
      <c r="BY46" s="917"/>
      <c r="BZ46" s="918"/>
      <c r="CA46" s="918"/>
      <c r="CB46" s="918"/>
      <c r="CC46" s="919"/>
      <c r="CD46" s="919"/>
      <c r="CE46" s="919"/>
      <c r="CF46" s="919"/>
      <c r="CG46" s="919"/>
      <c r="CH46" s="916"/>
      <c r="CI46" s="916"/>
      <c r="CJ46" s="916"/>
      <c r="CK46" s="916"/>
      <c r="CL46" s="917"/>
      <c r="CM46" s="918"/>
      <c r="CN46" s="918"/>
      <c r="CO46" s="918"/>
      <c r="CP46" s="919"/>
      <c r="CQ46" s="919"/>
      <c r="CR46" s="919"/>
      <c r="CS46" s="919"/>
      <c r="CT46" s="919"/>
      <c r="CU46" s="916"/>
      <c r="CV46" s="916"/>
      <c r="CW46" s="916"/>
      <c r="CX46" s="916"/>
      <c r="CY46" s="917"/>
      <c r="CZ46" s="918"/>
      <c r="DA46" s="918"/>
      <c r="DB46" s="918"/>
      <c r="DC46" s="919"/>
      <c r="DD46" s="919"/>
      <c r="DE46" s="919"/>
      <c r="DF46" s="919"/>
      <c r="DG46" s="919"/>
      <c r="DH46" s="916"/>
      <c r="DI46" s="916"/>
      <c r="DJ46" s="916"/>
      <c r="DK46" s="916"/>
      <c r="DL46" s="917"/>
      <c r="DM46" s="918"/>
      <c r="DN46" s="918"/>
      <c r="DO46" s="918"/>
      <c r="DP46" s="919"/>
      <c r="DQ46" s="919"/>
      <c r="DR46" s="919"/>
      <c r="DS46" s="919"/>
      <c r="DT46" s="919"/>
      <c r="DU46" s="916"/>
      <c r="DV46" s="916"/>
      <c r="DW46" s="916"/>
      <c r="DX46" s="916"/>
      <c r="DY46" s="917"/>
      <c r="DZ46" s="918"/>
      <c r="EA46" s="918"/>
      <c r="EB46" s="918"/>
      <c r="EC46" s="919"/>
      <c r="ED46" s="919"/>
      <c r="EE46" s="919"/>
      <c r="EF46" s="919"/>
      <c r="EG46" s="919"/>
      <c r="EH46" s="916"/>
      <c r="EI46" s="916"/>
      <c r="EJ46" s="916"/>
      <c r="EK46" s="916"/>
      <c r="EL46" s="917"/>
      <c r="EM46" s="918"/>
      <c r="EN46" s="918"/>
      <c r="EO46" s="918"/>
      <c r="EP46" s="919"/>
      <c r="EQ46" s="919"/>
      <c r="ER46" s="919"/>
      <c r="ES46" s="919"/>
      <c r="ET46" s="919"/>
      <c r="EU46" s="916"/>
      <c r="EV46" s="916"/>
      <c r="EW46" s="916"/>
      <c r="EX46" s="916"/>
      <c r="EY46" s="917"/>
      <c r="EZ46" s="918"/>
      <c r="FA46" s="918"/>
      <c r="FB46" s="918"/>
      <c r="FC46" s="919"/>
      <c r="FD46" s="919"/>
      <c r="FE46" s="919"/>
      <c r="FF46" s="919"/>
      <c r="FG46" s="919"/>
      <c r="FH46" s="916"/>
      <c r="FI46" s="916"/>
      <c r="FJ46" s="916"/>
      <c r="FK46" s="916"/>
      <c r="FL46" s="917"/>
      <c r="FM46" s="918"/>
      <c r="FN46" s="918"/>
      <c r="FO46" s="918"/>
      <c r="FP46" s="919"/>
      <c r="FQ46" s="919"/>
      <c r="FR46" s="919"/>
      <c r="FS46" s="919"/>
      <c r="FT46" s="919"/>
      <c r="FU46" s="916"/>
      <c r="FV46" s="916"/>
      <c r="FW46" s="916"/>
      <c r="FX46" s="916"/>
      <c r="FY46" s="917"/>
      <c r="FZ46" s="918"/>
      <c r="GA46" s="918"/>
      <c r="GB46" s="918"/>
      <c r="GC46" s="919"/>
      <c r="GD46" s="919"/>
      <c r="GE46" s="919"/>
      <c r="GF46" s="919"/>
      <c r="GG46" s="919"/>
      <c r="GH46" s="916"/>
      <c r="GI46" s="916"/>
      <c r="GJ46" s="916"/>
      <c r="GK46" s="916"/>
      <c r="GL46" s="917"/>
      <c r="GM46" s="918"/>
      <c r="GN46" s="918"/>
      <c r="GO46" s="918"/>
      <c r="GP46" s="919"/>
      <c r="GQ46" s="919"/>
      <c r="GR46" s="919"/>
      <c r="GS46" s="919"/>
    </row>
    <row r="47" spans="1:201" s="920" customFormat="1" x14ac:dyDescent="0.15">
      <c r="A47" s="923"/>
      <c r="B47" s="923" t="s">
        <v>710</v>
      </c>
      <c r="C47" s="930">
        <v>55.373915560504031</v>
      </c>
      <c r="D47" s="913">
        <v>52.703102438853122</v>
      </c>
      <c r="E47" s="913">
        <v>49.400697891719396</v>
      </c>
      <c r="F47" s="913">
        <v>46.485537438217627</v>
      </c>
      <c r="G47" s="913">
        <v>44.921385677212299</v>
      </c>
      <c r="H47" s="916"/>
      <c r="I47" s="916"/>
      <c r="J47" s="916"/>
      <c r="K47" s="916"/>
      <c r="L47" s="917"/>
      <c r="M47" s="918"/>
      <c r="N47" s="918"/>
      <c r="O47" s="918"/>
      <c r="P47" s="919"/>
      <c r="Q47" s="919"/>
      <c r="R47" s="919"/>
      <c r="S47" s="919"/>
      <c r="T47" s="919"/>
      <c r="U47" s="916"/>
      <c r="V47" s="916"/>
      <c r="W47" s="916"/>
      <c r="X47" s="916"/>
      <c r="Y47" s="917"/>
      <c r="Z47" s="918"/>
      <c r="AA47" s="918"/>
      <c r="AB47" s="918"/>
      <c r="AC47" s="919"/>
      <c r="AD47" s="919"/>
      <c r="AE47" s="919"/>
      <c r="AF47" s="919"/>
      <c r="AG47" s="919"/>
      <c r="AH47" s="916"/>
      <c r="AI47" s="916"/>
      <c r="AJ47" s="916"/>
      <c r="AK47" s="916"/>
      <c r="AL47" s="917"/>
      <c r="AM47" s="918"/>
      <c r="AN47" s="918"/>
      <c r="AO47" s="918"/>
      <c r="AP47" s="919"/>
      <c r="AQ47" s="919"/>
      <c r="AR47" s="919"/>
      <c r="AS47" s="919"/>
      <c r="AT47" s="919"/>
      <c r="AU47" s="916"/>
      <c r="AV47" s="916"/>
      <c r="AW47" s="916"/>
      <c r="AX47" s="916"/>
      <c r="AY47" s="917"/>
      <c r="AZ47" s="918"/>
      <c r="BA47" s="918"/>
      <c r="BB47" s="918"/>
      <c r="BC47" s="919"/>
      <c r="BD47" s="919"/>
      <c r="BE47" s="919"/>
      <c r="BF47" s="919"/>
      <c r="BG47" s="919"/>
      <c r="BH47" s="916"/>
      <c r="BI47" s="916"/>
      <c r="BJ47" s="916"/>
      <c r="BK47" s="916"/>
      <c r="BL47" s="917"/>
      <c r="BM47" s="918"/>
      <c r="BN47" s="918"/>
      <c r="BO47" s="918"/>
      <c r="BP47" s="919"/>
      <c r="BQ47" s="919"/>
      <c r="BR47" s="919"/>
      <c r="BS47" s="919"/>
      <c r="BT47" s="919"/>
      <c r="BU47" s="916"/>
      <c r="BV47" s="916"/>
      <c r="BW47" s="916"/>
      <c r="BX47" s="916"/>
      <c r="BY47" s="917"/>
      <c r="BZ47" s="918"/>
      <c r="CA47" s="918"/>
      <c r="CB47" s="918"/>
      <c r="CC47" s="919"/>
      <c r="CD47" s="919"/>
      <c r="CE47" s="919"/>
      <c r="CF47" s="919"/>
      <c r="CG47" s="919"/>
      <c r="CH47" s="916"/>
      <c r="CI47" s="916"/>
      <c r="CJ47" s="916"/>
      <c r="CK47" s="916"/>
      <c r="CL47" s="917"/>
      <c r="CM47" s="918"/>
      <c r="CN47" s="918"/>
      <c r="CO47" s="918"/>
      <c r="CP47" s="919"/>
      <c r="CQ47" s="919"/>
      <c r="CR47" s="919"/>
      <c r="CS47" s="919"/>
      <c r="CT47" s="919"/>
      <c r="CU47" s="916"/>
      <c r="CV47" s="916"/>
      <c r="CW47" s="916"/>
      <c r="CX47" s="916"/>
      <c r="CY47" s="917"/>
      <c r="CZ47" s="918"/>
      <c r="DA47" s="918"/>
      <c r="DB47" s="918"/>
      <c r="DC47" s="919"/>
      <c r="DD47" s="919"/>
      <c r="DE47" s="919"/>
      <c r="DF47" s="919"/>
      <c r="DG47" s="919"/>
      <c r="DH47" s="916"/>
      <c r="DI47" s="916"/>
      <c r="DJ47" s="916"/>
      <c r="DK47" s="916"/>
      <c r="DL47" s="917"/>
      <c r="DM47" s="918"/>
      <c r="DN47" s="918"/>
      <c r="DO47" s="918"/>
      <c r="DP47" s="919"/>
      <c r="DQ47" s="919"/>
      <c r="DR47" s="919"/>
      <c r="DS47" s="919"/>
      <c r="DT47" s="919"/>
      <c r="DU47" s="916"/>
      <c r="DV47" s="916"/>
      <c r="DW47" s="916"/>
      <c r="DX47" s="916"/>
      <c r="DY47" s="917"/>
      <c r="DZ47" s="918"/>
      <c r="EA47" s="918"/>
      <c r="EB47" s="918"/>
      <c r="EC47" s="919"/>
      <c r="ED47" s="919"/>
      <c r="EE47" s="919"/>
      <c r="EF47" s="919"/>
      <c r="EG47" s="919"/>
      <c r="EH47" s="916"/>
      <c r="EI47" s="916"/>
      <c r="EJ47" s="916"/>
      <c r="EK47" s="916"/>
      <c r="EL47" s="917"/>
      <c r="EM47" s="918"/>
      <c r="EN47" s="918"/>
      <c r="EO47" s="918"/>
      <c r="EP47" s="919"/>
      <c r="EQ47" s="919"/>
      <c r="ER47" s="919"/>
      <c r="ES47" s="919"/>
      <c r="ET47" s="919"/>
      <c r="EU47" s="916"/>
      <c r="EV47" s="916"/>
      <c r="EW47" s="916"/>
      <c r="EX47" s="916"/>
      <c r="EY47" s="917"/>
      <c r="EZ47" s="918"/>
      <c r="FA47" s="918"/>
      <c r="FB47" s="918"/>
      <c r="FC47" s="919"/>
      <c r="FD47" s="919"/>
      <c r="FE47" s="919"/>
      <c r="FF47" s="919"/>
      <c r="FG47" s="919"/>
      <c r="FH47" s="916"/>
      <c r="FI47" s="916"/>
      <c r="FJ47" s="916"/>
      <c r="FK47" s="916"/>
      <c r="FL47" s="917"/>
      <c r="FM47" s="918"/>
      <c r="FN47" s="918"/>
      <c r="FO47" s="918"/>
      <c r="FP47" s="919"/>
      <c r="FQ47" s="919"/>
      <c r="FR47" s="919"/>
      <c r="FS47" s="919"/>
      <c r="FT47" s="919"/>
      <c r="FU47" s="916"/>
      <c r="FV47" s="916"/>
      <c r="FW47" s="916"/>
      <c r="FX47" s="916"/>
      <c r="FY47" s="917"/>
      <c r="FZ47" s="918"/>
      <c r="GA47" s="918"/>
      <c r="GB47" s="918"/>
      <c r="GC47" s="919"/>
      <c r="GD47" s="919"/>
      <c r="GE47" s="919"/>
      <c r="GF47" s="919"/>
      <c r="GG47" s="919"/>
      <c r="GH47" s="916"/>
      <c r="GI47" s="916"/>
      <c r="GJ47" s="916"/>
      <c r="GK47" s="916"/>
      <c r="GL47" s="917"/>
      <c r="GM47" s="918"/>
      <c r="GN47" s="918"/>
      <c r="GO47" s="918"/>
      <c r="GP47" s="919"/>
      <c r="GQ47" s="919"/>
      <c r="GR47" s="919"/>
      <c r="GS47" s="919"/>
    </row>
    <row r="48" spans="1:201" s="920" customFormat="1" x14ac:dyDescent="0.15">
      <c r="A48" s="909"/>
      <c r="B48" s="909" t="s">
        <v>711</v>
      </c>
      <c r="C48" s="914">
        <v>25.534894386830704</v>
      </c>
      <c r="D48" s="913">
        <v>23.811197448693797</v>
      </c>
      <c r="E48" s="913">
        <v>22.446078934867014</v>
      </c>
      <c r="F48" s="913">
        <v>20.537692655622923</v>
      </c>
      <c r="G48" s="913">
        <v>17.952357008140499</v>
      </c>
    </row>
    <row r="49" spans="1:7" s="920" customFormat="1" x14ac:dyDescent="0.15">
      <c r="A49" s="927"/>
      <c r="B49" s="927" t="s">
        <v>712</v>
      </c>
      <c r="C49" s="914">
        <v>29.839021173673324</v>
      </c>
      <c r="D49" s="913">
        <v>28.891904990159322</v>
      </c>
      <c r="E49" s="913">
        <v>26.954618956852382</v>
      </c>
      <c r="F49" s="913">
        <v>25.947844782594704</v>
      </c>
      <c r="G49" s="913">
        <v>26.969028669071797</v>
      </c>
    </row>
    <row r="50" spans="1:7" x14ac:dyDescent="0.15">
      <c r="A50" s="931"/>
      <c r="B50" s="931"/>
      <c r="C50" s="914"/>
      <c r="D50" s="913"/>
      <c r="E50" s="913"/>
      <c r="F50" s="913"/>
      <c r="G50" s="913"/>
    </row>
    <row r="51" spans="1:7" s="933" customFormat="1" x14ac:dyDescent="0.15">
      <c r="A51" s="932"/>
      <c r="B51" s="932" t="s">
        <v>713</v>
      </c>
      <c r="C51" s="892"/>
      <c r="D51" s="913"/>
      <c r="E51" s="913"/>
      <c r="F51" s="913"/>
      <c r="G51" s="913"/>
    </row>
    <row r="52" spans="1:7" s="920" customFormat="1" ht="12.75" x14ac:dyDescent="0.15">
      <c r="A52" s="909"/>
      <c r="B52" s="909" t="s">
        <v>714</v>
      </c>
      <c r="C52" s="914">
        <v>0.42727843096770107</v>
      </c>
      <c r="D52" s="913">
        <v>0.63971350513054714</v>
      </c>
      <c r="E52" s="913">
        <v>0.81815317197422144</v>
      </c>
      <c r="F52" s="913">
        <v>1.1261594836273658</v>
      </c>
      <c r="G52" s="913">
        <v>1.4567216665117699</v>
      </c>
    </row>
    <row r="53" spans="1:7" s="920" customFormat="1" ht="13.5" customHeight="1" x14ac:dyDescent="0.15">
      <c r="A53" s="909"/>
      <c r="B53" s="909" t="s">
        <v>715</v>
      </c>
      <c r="C53" s="914">
        <v>3.8466786042217747</v>
      </c>
      <c r="D53" s="913">
        <v>5.7016378684046609</v>
      </c>
      <c r="E53" s="913">
        <v>7.4124169090618235</v>
      </c>
      <c r="F53" s="913">
        <v>10.399890169619331</v>
      </c>
      <c r="G53" s="913">
        <v>13.586370633378699</v>
      </c>
    </row>
    <row r="54" spans="1:7" s="920" customFormat="1" ht="12.75" x14ac:dyDescent="0.15">
      <c r="A54" s="909"/>
      <c r="B54" s="909" t="s">
        <v>716</v>
      </c>
      <c r="C54" s="914">
        <v>60.673307615040585</v>
      </c>
      <c r="D54" s="913">
        <v>62.16821001068665</v>
      </c>
      <c r="E54" s="913">
        <v>63.452427592044145</v>
      </c>
      <c r="F54" s="913">
        <v>62.763100745262271</v>
      </c>
      <c r="G54" s="913">
        <v>62.674125416401502</v>
      </c>
    </row>
    <row r="55" spans="1:7" s="920" customFormat="1" ht="12.75" x14ac:dyDescent="0.15">
      <c r="A55" s="909"/>
      <c r="B55" s="909" t="s">
        <v>717</v>
      </c>
      <c r="C55" s="914">
        <v>65.345974647464772</v>
      </c>
      <c r="D55" s="913">
        <v>62.823445193817086</v>
      </c>
      <c r="E55" s="913">
        <v>58.129152647689217</v>
      </c>
      <c r="F55" s="913">
        <v>54.686875456604589</v>
      </c>
      <c r="G55" s="913">
        <v>53.242665640592399</v>
      </c>
    </row>
    <row r="56" spans="1:7" s="920" customFormat="1" ht="14.25" customHeight="1" x14ac:dyDescent="0.15">
      <c r="A56" s="927"/>
      <c r="B56" s="927" t="s">
        <v>718</v>
      </c>
      <c r="C56" s="914">
        <v>0.39058783274048492</v>
      </c>
      <c r="D56" s="913">
        <v>0.47850652704133029</v>
      </c>
      <c r="E56" s="913">
        <v>0.13042777769748534</v>
      </c>
      <c r="F56" s="913">
        <v>1.0408188443815476E-2</v>
      </c>
      <c r="G56" s="934">
        <v>0.34983099585948402</v>
      </c>
    </row>
    <row r="57" spans="1:7" s="920" customFormat="1" ht="15.75" customHeight="1" x14ac:dyDescent="0.15">
      <c r="A57" s="909"/>
      <c r="B57" s="927" t="s">
        <v>719</v>
      </c>
      <c r="C57" s="935">
        <v>33.086226421273061</v>
      </c>
      <c r="D57" s="934">
        <v>34.975376113707107</v>
      </c>
      <c r="E57" s="934">
        <v>35.534666205783843</v>
      </c>
      <c r="F57" s="934">
        <v>35.766728389243482</v>
      </c>
      <c r="G57" s="913">
        <v>35.1877991945803</v>
      </c>
    </row>
    <row r="58" spans="1:7" s="920" customFormat="1" ht="14.25" customHeight="1" x14ac:dyDescent="0.15">
      <c r="A58" s="909"/>
      <c r="B58" s="909"/>
      <c r="C58" s="914"/>
      <c r="D58" s="913"/>
      <c r="E58" s="913"/>
      <c r="F58" s="913"/>
      <c r="G58" s="913"/>
    </row>
    <row r="59" spans="1:7" s="920" customFormat="1" ht="14.25" customHeight="1" x14ac:dyDescent="0.15">
      <c r="A59" s="922"/>
      <c r="B59" s="922" t="s">
        <v>720</v>
      </c>
      <c r="C59" s="914"/>
      <c r="D59" s="913"/>
      <c r="E59" s="913"/>
      <c r="F59" s="913"/>
      <c r="G59" s="913"/>
    </row>
    <row r="60" spans="1:7" s="920" customFormat="1" ht="14.25" customHeight="1" x14ac:dyDescent="0.15">
      <c r="A60" s="923"/>
      <c r="B60" s="923" t="s">
        <v>721</v>
      </c>
      <c r="C60" s="914">
        <v>3.4987467467947866</v>
      </c>
      <c r="D60" s="913">
        <v>3.6040436501401976</v>
      </c>
      <c r="E60" s="913">
        <v>3.9573752266888031</v>
      </c>
      <c r="F60" s="913">
        <v>4.2193554636009063</v>
      </c>
      <c r="G60" s="913">
        <v>3.9259304376401181</v>
      </c>
    </row>
    <row r="61" spans="1:7" s="920" customFormat="1" ht="14.25" customHeight="1" x14ac:dyDescent="0.15">
      <c r="A61" s="923"/>
      <c r="B61" s="923" t="s">
        <v>722</v>
      </c>
      <c r="C61" s="914">
        <v>4.6264468078612122</v>
      </c>
      <c r="D61" s="913">
        <v>4.7683108643619594</v>
      </c>
      <c r="E61" s="913">
        <v>4.9188614177762799</v>
      </c>
      <c r="F61" s="913">
        <v>4.5713549245705716</v>
      </c>
      <c r="G61" s="913">
        <v>4.1801434040325667</v>
      </c>
    </row>
    <row r="62" spans="1:7" s="920" customFormat="1" ht="14.25" customHeight="1" x14ac:dyDescent="0.15">
      <c r="A62" s="923"/>
      <c r="B62" s="923" t="s">
        <v>723</v>
      </c>
      <c r="C62" s="914">
        <v>2.1176900000000001</v>
      </c>
      <c r="D62" s="913">
        <v>2.17</v>
      </c>
      <c r="E62" s="913">
        <v>1.460792079207921</v>
      </c>
      <c r="F62" s="913">
        <v>1.1950819672131148</v>
      </c>
      <c r="G62" s="913">
        <v>1.0401617250673856</v>
      </c>
    </row>
    <row r="63" spans="1:7" s="920" customFormat="1" x14ac:dyDescent="0.15">
      <c r="A63" s="909"/>
      <c r="B63" s="909"/>
      <c r="C63" s="914"/>
      <c r="D63" s="913"/>
      <c r="E63" s="913"/>
      <c r="F63" s="913"/>
      <c r="G63" s="913"/>
    </row>
    <row r="64" spans="1:7" s="920" customFormat="1" x14ac:dyDescent="0.15">
      <c r="A64" s="932"/>
      <c r="B64" s="932" t="s">
        <v>724</v>
      </c>
      <c r="C64" s="914"/>
      <c r="D64" s="913"/>
      <c r="E64" s="913"/>
      <c r="F64" s="913"/>
      <c r="G64" s="913"/>
    </row>
    <row r="65" spans="1:7" s="920" customFormat="1" ht="12.75" x14ac:dyDescent="0.15">
      <c r="A65" s="909"/>
      <c r="B65" s="909" t="s">
        <v>725</v>
      </c>
      <c r="C65" s="914">
        <v>29.445747045975413</v>
      </c>
      <c r="D65" s="913">
        <v>27.286942686135063</v>
      </c>
      <c r="E65" s="913">
        <v>25.482712317402783</v>
      </c>
      <c r="F65" s="913">
        <v>24.280029423829372</v>
      </c>
      <c r="G65" s="913">
        <v>25.692665639439401</v>
      </c>
    </row>
    <row r="66" spans="1:7" s="920" customFormat="1" ht="15" customHeight="1" x14ac:dyDescent="0.15">
      <c r="A66" s="909"/>
      <c r="B66" s="909" t="s">
        <v>726</v>
      </c>
      <c r="C66" s="914">
        <v>32.408397402535591</v>
      </c>
      <c r="D66" s="913">
        <v>31.218977672323344</v>
      </c>
      <c r="E66" s="913">
        <v>29.82889681508366</v>
      </c>
      <c r="F66" s="913">
        <v>28.1714963019195</v>
      </c>
      <c r="G66" s="913">
        <v>28.911145587780503</v>
      </c>
    </row>
    <row r="67" spans="1:7" s="920" customFormat="1" ht="15" customHeight="1" x14ac:dyDescent="0.15">
      <c r="A67" s="909"/>
      <c r="B67" s="909" t="s">
        <v>727</v>
      </c>
      <c r="C67" s="914">
        <v>32.942459468729574</v>
      </c>
      <c r="D67" s="913">
        <v>32.838324949629552</v>
      </c>
      <c r="E67" s="913">
        <v>33.162485697252713</v>
      </c>
      <c r="F67" s="913">
        <v>31.3615266059623</v>
      </c>
      <c r="G67" s="913">
        <v>30.865325626006701</v>
      </c>
    </row>
    <row r="68" spans="1:7" s="920" customFormat="1" ht="13.9" customHeight="1" x14ac:dyDescent="0.15">
      <c r="A68" s="909"/>
      <c r="B68" s="909" t="s">
        <v>728</v>
      </c>
      <c r="C68" s="914">
        <v>48.155581679592849</v>
      </c>
      <c r="D68" s="913">
        <v>47.641622960159211</v>
      </c>
      <c r="E68" s="913">
        <v>45.485547790169399</v>
      </c>
      <c r="F68" s="913">
        <v>42.414390166946689</v>
      </c>
      <c r="G68" s="913">
        <v>44.547225574879903</v>
      </c>
    </row>
    <row r="69" spans="1:7" s="920" customFormat="1" ht="25.15" customHeight="1" x14ac:dyDescent="0.15">
      <c r="A69" s="936"/>
      <c r="B69" s="936" t="s">
        <v>729</v>
      </c>
      <c r="C69" s="914">
        <v>53.00070077304467</v>
      </c>
      <c r="D69" s="913">
        <v>54.506757337171031</v>
      </c>
      <c r="E69" s="913">
        <v>53.243300583978183</v>
      </c>
      <c r="F69" s="913">
        <v>49.21233063101689</v>
      </c>
      <c r="G69" s="913">
        <v>50.127586689566805</v>
      </c>
    </row>
    <row r="70" spans="1:7" s="920" customFormat="1" ht="25.15" customHeight="1" x14ac:dyDescent="0.15">
      <c r="A70" s="936"/>
      <c r="B70" s="936" t="s">
        <v>730</v>
      </c>
      <c r="C70" s="914">
        <v>53.874106002343879</v>
      </c>
      <c r="D70" s="913">
        <v>57.334055848197806</v>
      </c>
      <c r="E70" s="913">
        <v>59.193613663843145</v>
      </c>
      <c r="F70" s="913">
        <v>54.784942904182508</v>
      </c>
      <c r="G70" s="913">
        <v>53.5158415401323</v>
      </c>
    </row>
    <row r="71" spans="1:7" s="920" customFormat="1" ht="12.75" x14ac:dyDescent="0.15">
      <c r="A71" s="909"/>
      <c r="B71" s="909" t="s">
        <v>731</v>
      </c>
      <c r="C71" s="914">
        <v>40.6069396818325</v>
      </c>
      <c r="D71" s="913">
        <v>38.330227711469348</v>
      </c>
      <c r="E71" s="913">
        <v>36.775992184411507</v>
      </c>
      <c r="F71" s="913">
        <v>33.852090234118634</v>
      </c>
      <c r="G71" s="913">
        <v>35.676974598045305</v>
      </c>
    </row>
    <row r="72" spans="1:7" s="920" customFormat="1" x14ac:dyDescent="0.15">
      <c r="A72" s="909"/>
      <c r="B72" s="909" t="s">
        <v>732</v>
      </c>
      <c r="C72" s="914">
        <v>44.69256074416657</v>
      </c>
      <c r="D72" s="913">
        <v>43.853594624488963</v>
      </c>
      <c r="E72" s="913">
        <v>43.048293387198576</v>
      </c>
      <c r="F72" s="913">
        <v>39.277713308977923</v>
      </c>
      <c r="G72" s="913">
        <v>40.146173278038297</v>
      </c>
    </row>
    <row r="73" spans="1:7" s="920" customFormat="1" x14ac:dyDescent="0.15">
      <c r="A73" s="909"/>
      <c r="B73" s="909" t="s">
        <v>733</v>
      </c>
      <c r="C73" s="914">
        <v>45.429055086607036</v>
      </c>
      <c r="D73" s="913">
        <v>46.128307134316373</v>
      </c>
      <c r="E73" s="913">
        <v>47.859242753564352</v>
      </c>
      <c r="F73" s="913">
        <v>43.725368285707248</v>
      </c>
      <c r="G73" s="913">
        <v>42.8597582583674</v>
      </c>
    </row>
    <row r="74" spans="1:7" s="920" customFormat="1" x14ac:dyDescent="0.15">
      <c r="A74" s="923"/>
      <c r="B74" s="923" t="s">
        <v>734</v>
      </c>
      <c r="C74" s="914">
        <v>113.48040669556023</v>
      </c>
      <c r="D74" s="913">
        <v>112.67440624063987</v>
      </c>
      <c r="E74" s="913">
        <v>113.4449254538698</v>
      </c>
      <c r="F74" s="913">
        <v>110.32544567608915</v>
      </c>
      <c r="G74" s="913">
        <v>114.88972498686401</v>
      </c>
    </row>
    <row r="75" spans="1:7" s="920" customFormat="1" ht="12" customHeight="1" x14ac:dyDescent="0.15">
      <c r="A75" s="937"/>
      <c r="B75" s="937" t="s">
        <v>735</v>
      </c>
      <c r="C75" s="914">
        <v>52.78516255550992</v>
      </c>
      <c r="D75" s="913">
        <v>50.153268097373861</v>
      </c>
      <c r="E75" s="913">
        <v>47.172291971441986</v>
      </c>
      <c r="F75" s="913">
        <v>46.428836130692083</v>
      </c>
      <c r="G75" s="913">
        <v>46.328630466138101</v>
      </c>
    </row>
    <row r="76" spans="1:7" s="920" customFormat="1" x14ac:dyDescent="0.15">
      <c r="A76" s="937"/>
      <c r="B76" s="937" t="s">
        <v>736</v>
      </c>
      <c r="C76" s="914">
        <v>48.29559342271245</v>
      </c>
      <c r="D76" s="913">
        <v>45.497605306238057</v>
      </c>
      <c r="E76" s="913">
        <v>42.830191468882077</v>
      </c>
      <c r="F76" s="913">
        <v>42.435423071967129</v>
      </c>
      <c r="G76" s="913">
        <v>43.1327376851319</v>
      </c>
    </row>
    <row r="77" spans="1:7" s="920" customFormat="1" x14ac:dyDescent="0.15">
      <c r="A77" s="923"/>
      <c r="B77" s="923" t="s">
        <v>737</v>
      </c>
      <c r="C77" s="914">
        <v>47.283958967892374</v>
      </c>
      <c r="D77" s="913">
        <v>44.943451551852228</v>
      </c>
      <c r="E77" s="913">
        <v>42.323575280220119</v>
      </c>
      <c r="F77" s="913">
        <v>42.132603357289128</v>
      </c>
      <c r="G77" s="913">
        <v>43.003191791244497</v>
      </c>
    </row>
    <row r="78" spans="1:7" s="920" customFormat="1" x14ac:dyDescent="0.15">
      <c r="A78" s="927"/>
      <c r="B78" s="927" t="s">
        <v>738</v>
      </c>
      <c r="C78" s="910">
        <v>1.0116344548200757</v>
      </c>
      <c r="D78" s="913">
        <v>0.5541537543858337</v>
      </c>
      <c r="E78" s="913">
        <v>0.5066161886619569</v>
      </c>
      <c r="F78" s="913">
        <v>0.30281971467799573</v>
      </c>
      <c r="G78" s="913">
        <v>0.12954589388742402</v>
      </c>
    </row>
    <row r="79" spans="1:7" s="920" customFormat="1" x14ac:dyDescent="0.15">
      <c r="A79" s="927"/>
      <c r="B79" s="927"/>
      <c r="C79" s="910"/>
      <c r="D79" s="913"/>
      <c r="E79" s="913"/>
      <c r="F79" s="913"/>
      <c r="G79" s="913"/>
    </row>
    <row r="80" spans="1:7" s="920" customFormat="1" x14ac:dyDescent="0.15">
      <c r="A80" s="932"/>
      <c r="B80" s="932" t="s">
        <v>739</v>
      </c>
      <c r="C80" s="914"/>
      <c r="D80" s="913"/>
      <c r="E80" s="913"/>
      <c r="F80" s="913"/>
      <c r="G80" s="913"/>
    </row>
    <row r="81" spans="1:7" s="920" customFormat="1" x14ac:dyDescent="0.15">
      <c r="A81" s="909"/>
      <c r="B81" s="909" t="s">
        <v>740</v>
      </c>
      <c r="C81" s="914">
        <v>11.424076690945146</v>
      </c>
      <c r="D81" s="913">
        <v>15.607652028525495</v>
      </c>
      <c r="E81" s="913">
        <v>17.508673471372049</v>
      </c>
      <c r="F81" s="913">
        <v>11.074629178469623</v>
      </c>
      <c r="G81" s="913">
        <v>14.4853937299669</v>
      </c>
    </row>
    <row r="82" spans="1:7" s="920" customFormat="1" x14ac:dyDescent="0.15">
      <c r="A82" s="909"/>
      <c r="B82" s="909"/>
      <c r="C82" s="914"/>
      <c r="D82" s="913"/>
      <c r="E82" s="913"/>
      <c r="F82" s="913"/>
    </row>
    <row r="83" spans="1:7" s="920" customFormat="1" ht="17.25" customHeight="1" x14ac:dyDescent="0.15">
      <c r="A83" s="938" t="s">
        <v>741</v>
      </c>
      <c r="B83" s="939"/>
      <c r="C83" s="940"/>
      <c r="D83" s="941"/>
      <c r="E83" s="941"/>
      <c r="F83" s="941"/>
      <c r="G83" s="942"/>
    </row>
    <row r="84" spans="1:7" s="920" customFormat="1" x14ac:dyDescent="0.15">
      <c r="A84" s="909"/>
      <c r="B84" s="909" t="s">
        <v>742</v>
      </c>
      <c r="C84" s="914">
        <v>11.520833228862132</v>
      </c>
      <c r="D84" s="913">
        <v>12.403528955627849</v>
      </c>
      <c r="E84" s="943">
        <v>13.161353442396999</v>
      </c>
      <c r="F84" s="943">
        <v>14.166278378264799</v>
      </c>
      <c r="G84" s="943">
        <v>15.253836513467542</v>
      </c>
    </row>
    <row r="85" spans="1:7" s="920" customFormat="1" ht="12.75" x14ac:dyDescent="0.15">
      <c r="A85" s="909"/>
      <c r="B85" s="909" t="s">
        <v>743</v>
      </c>
      <c r="C85" s="914">
        <v>9.845447747282531</v>
      </c>
      <c r="D85" s="913">
        <v>10.424846231552271</v>
      </c>
      <c r="E85" s="943">
        <v>11.498002581349464</v>
      </c>
      <c r="F85" s="943">
        <v>12.525704970720176</v>
      </c>
      <c r="G85" s="943">
        <v>13.176337316635319</v>
      </c>
    </row>
    <row r="86" spans="1:7" s="920" customFormat="1" ht="18" customHeight="1" x14ac:dyDescent="0.15">
      <c r="A86" s="944" t="s">
        <v>744</v>
      </c>
      <c r="B86" s="945"/>
      <c r="C86" s="940"/>
      <c r="D86" s="941"/>
      <c r="E86" s="941"/>
      <c r="F86" s="941"/>
      <c r="G86" s="941"/>
    </row>
    <row r="87" spans="1:7" s="920" customFormat="1" x14ac:dyDescent="0.15">
      <c r="A87" s="946"/>
      <c r="B87" s="932" t="s">
        <v>745</v>
      </c>
      <c r="C87" s="914"/>
      <c r="D87" s="913"/>
      <c r="E87" s="943"/>
      <c r="F87" s="943"/>
      <c r="G87" s="943"/>
    </row>
    <row r="88" spans="1:7" s="920" customFormat="1" ht="22.5" x14ac:dyDescent="0.15">
      <c r="A88" s="947"/>
      <c r="B88" s="936" t="s">
        <v>746</v>
      </c>
      <c r="C88" s="914"/>
      <c r="D88" s="913"/>
      <c r="E88" s="943"/>
      <c r="F88" s="948">
        <v>0.25873015873015898</v>
      </c>
      <c r="G88" s="948">
        <v>0.3756140350877194</v>
      </c>
    </row>
    <row r="89" spans="1:7" s="920" customFormat="1" ht="28.5" customHeight="1" x14ac:dyDescent="0.15">
      <c r="A89" s="947"/>
      <c r="B89" s="936" t="s">
        <v>747</v>
      </c>
      <c r="C89" s="914"/>
      <c r="D89" s="913"/>
      <c r="E89" s="943"/>
      <c r="F89" s="943">
        <v>27.15126808812925</v>
      </c>
      <c r="G89" s="943">
        <v>37.421391665684375</v>
      </c>
    </row>
    <row r="90" spans="1:7" s="920" customFormat="1" x14ac:dyDescent="0.15">
      <c r="A90" s="946"/>
      <c r="B90" s="932" t="s">
        <v>748</v>
      </c>
      <c r="C90" s="914"/>
      <c r="D90" s="913"/>
      <c r="E90" s="943"/>
      <c r="F90" s="943"/>
      <c r="G90" s="943"/>
    </row>
    <row r="91" spans="1:7" s="920" customFormat="1" ht="24" x14ac:dyDescent="0.15">
      <c r="A91" s="949"/>
      <c r="B91" s="936" t="s">
        <v>749</v>
      </c>
      <c r="C91" s="914"/>
      <c r="D91" s="913"/>
      <c r="E91" s="943"/>
      <c r="F91" s="943"/>
      <c r="G91" s="943"/>
    </row>
    <row r="92" spans="1:7" s="920" customFormat="1" x14ac:dyDescent="0.15">
      <c r="A92" s="949"/>
      <c r="B92" s="950" t="s">
        <v>750</v>
      </c>
      <c r="C92" s="914"/>
      <c r="D92" s="913"/>
      <c r="E92" s="943"/>
      <c r="F92" s="943"/>
      <c r="G92" s="943"/>
    </row>
    <row r="93" spans="1:7" s="920" customFormat="1" ht="12.75" x14ac:dyDescent="0.15">
      <c r="A93" s="949"/>
      <c r="B93" s="951" t="s">
        <v>751</v>
      </c>
      <c r="C93" s="914"/>
      <c r="D93" s="913"/>
      <c r="E93" s="943"/>
      <c r="F93" s="948">
        <v>0.81909407050832617</v>
      </c>
      <c r="G93" s="948">
        <v>0.84306352030370302</v>
      </c>
    </row>
    <row r="94" spans="1:7" s="920" customFormat="1" x14ac:dyDescent="0.15">
      <c r="A94" s="949"/>
      <c r="B94" s="951" t="s">
        <v>752</v>
      </c>
      <c r="C94" s="914"/>
      <c r="D94" s="913"/>
      <c r="E94" s="943"/>
      <c r="F94" s="948">
        <v>2.4319205118496341</v>
      </c>
      <c r="G94" s="948">
        <v>2.8947711182654787</v>
      </c>
    </row>
    <row r="95" spans="1:7" s="920" customFormat="1" x14ac:dyDescent="0.15">
      <c r="A95" s="952"/>
      <c r="B95" s="953" t="s">
        <v>753</v>
      </c>
      <c r="C95" s="914"/>
      <c r="D95" s="913"/>
      <c r="E95" s="943"/>
      <c r="F95" s="948">
        <v>2.2264842770421787</v>
      </c>
      <c r="G95" s="948">
        <v>2.7106200641391243</v>
      </c>
    </row>
    <row r="96" spans="1:7" s="920" customFormat="1" x14ac:dyDescent="0.15">
      <c r="A96" s="952"/>
      <c r="B96" s="953" t="s">
        <v>754</v>
      </c>
      <c r="C96" s="914"/>
      <c r="D96" s="913"/>
      <c r="E96" s="943"/>
      <c r="F96" s="948">
        <v>2.2850569967163517</v>
      </c>
      <c r="G96" s="948">
        <v>2.7112660122630423</v>
      </c>
    </row>
    <row r="97" spans="1:7" s="920" customFormat="1" x14ac:dyDescent="0.15">
      <c r="A97" s="952"/>
      <c r="B97" s="950" t="s">
        <v>755</v>
      </c>
      <c r="C97" s="914"/>
      <c r="D97" s="913"/>
      <c r="E97" s="943"/>
      <c r="F97" s="943"/>
      <c r="G97" s="943"/>
    </row>
    <row r="98" spans="1:7" s="920" customFormat="1" ht="12.75" x14ac:dyDescent="0.15">
      <c r="A98" s="952"/>
      <c r="B98" s="951" t="s">
        <v>751</v>
      </c>
      <c r="C98" s="914"/>
      <c r="D98" s="913"/>
      <c r="E98" s="943"/>
      <c r="F98" s="948">
        <v>0.73245239324836453</v>
      </c>
      <c r="G98" s="948">
        <v>0.79280627739542109</v>
      </c>
    </row>
    <row r="99" spans="1:7" s="920" customFormat="1" x14ac:dyDescent="0.15">
      <c r="A99" s="952"/>
      <c r="B99" s="951" t="s">
        <v>752</v>
      </c>
      <c r="C99" s="914"/>
      <c r="D99" s="913"/>
      <c r="E99" s="943"/>
      <c r="F99" s="948">
        <v>3.6134889419185234</v>
      </c>
      <c r="G99" s="948">
        <v>3.8324354347634659</v>
      </c>
    </row>
    <row r="100" spans="1:7" s="920" customFormat="1" x14ac:dyDescent="0.15">
      <c r="A100" s="952"/>
      <c r="B100" s="953" t="s">
        <v>753</v>
      </c>
      <c r="C100" s="914"/>
      <c r="D100" s="913"/>
      <c r="E100" s="943"/>
      <c r="F100" s="948">
        <v>3.574442162342629</v>
      </c>
      <c r="G100" s="948">
        <v>3.6315898361582848</v>
      </c>
    </row>
    <row r="101" spans="1:7" s="920" customFormat="1" x14ac:dyDescent="0.15">
      <c r="A101" s="952"/>
      <c r="B101" s="953" t="s">
        <v>754</v>
      </c>
      <c r="C101" s="914"/>
      <c r="D101" s="913"/>
      <c r="E101" s="943"/>
      <c r="F101" s="948">
        <v>3.1567455649978426</v>
      </c>
      <c r="G101" s="948">
        <v>3.3929279425884165</v>
      </c>
    </row>
    <row r="102" spans="1:7" s="920" customFormat="1" ht="12.75" x14ac:dyDescent="0.15">
      <c r="A102" s="952"/>
      <c r="B102" s="936" t="s">
        <v>756</v>
      </c>
      <c r="C102" s="914"/>
      <c r="D102" s="913"/>
      <c r="E102" s="943"/>
      <c r="F102" s="943">
        <v>29.845831860158739</v>
      </c>
      <c r="G102" s="943">
        <v>30.5296299990164</v>
      </c>
    </row>
    <row r="103" spans="1:7" s="920" customFormat="1" ht="12.75" x14ac:dyDescent="0.15">
      <c r="A103" s="952"/>
      <c r="B103" s="936" t="s">
        <v>757</v>
      </c>
      <c r="C103" s="914"/>
      <c r="D103" s="913"/>
      <c r="E103" s="943"/>
      <c r="F103" s="943">
        <v>119.707437057682</v>
      </c>
      <c r="G103" s="943">
        <v>109.81890538424925</v>
      </c>
    </row>
    <row r="104" spans="1:7" s="920" customFormat="1" ht="12.75" x14ac:dyDescent="0.15">
      <c r="A104" s="952"/>
      <c r="B104" s="936" t="s">
        <v>758</v>
      </c>
      <c r="C104" s="914"/>
      <c r="D104" s="913"/>
      <c r="E104" s="943"/>
      <c r="F104" s="943">
        <v>46.815112775256203</v>
      </c>
      <c r="G104" s="943">
        <v>44.717091550700658</v>
      </c>
    </row>
    <row r="105" spans="1:7" s="920" customFormat="1" x14ac:dyDescent="0.15">
      <c r="A105" s="946"/>
      <c r="B105" s="932" t="s">
        <v>759</v>
      </c>
      <c r="C105" s="914"/>
      <c r="D105" s="913"/>
      <c r="E105" s="943"/>
      <c r="F105" s="943"/>
      <c r="G105" s="943"/>
    </row>
    <row r="106" spans="1:7" s="920" customFormat="1" ht="34.5" customHeight="1" x14ac:dyDescent="0.15">
      <c r="A106" s="952"/>
      <c r="B106" s="936" t="s">
        <v>760</v>
      </c>
      <c r="C106" s="914"/>
      <c r="D106" s="913"/>
      <c r="E106" s="943"/>
      <c r="F106" s="948"/>
      <c r="G106" s="948"/>
    </row>
    <row r="107" spans="1:7" s="920" customFormat="1" x14ac:dyDescent="0.15">
      <c r="A107" s="952"/>
      <c r="B107" s="950" t="s">
        <v>761</v>
      </c>
      <c r="C107" s="914"/>
      <c r="D107" s="913"/>
      <c r="E107" s="943"/>
      <c r="F107" s="954">
        <v>1.9406599245581204</v>
      </c>
      <c r="G107" s="954">
        <v>2.2604240017076402</v>
      </c>
    </row>
    <row r="108" spans="1:7" s="920" customFormat="1" x14ac:dyDescent="0.15">
      <c r="A108" s="952"/>
      <c r="B108" s="955" t="s">
        <v>762</v>
      </c>
      <c r="C108" s="914"/>
      <c r="D108" s="913"/>
      <c r="E108" s="943"/>
      <c r="F108" s="954">
        <v>1.2850497418190892</v>
      </c>
      <c r="G108" s="954">
        <v>2.6261946863791272</v>
      </c>
    </row>
    <row r="109" spans="1:7" s="920" customFormat="1" x14ac:dyDescent="0.15">
      <c r="A109" s="952"/>
      <c r="B109" s="950" t="s">
        <v>763</v>
      </c>
      <c r="C109" s="914"/>
      <c r="D109" s="913"/>
      <c r="E109" s="943"/>
      <c r="F109" s="954">
        <v>3.2349494534815615</v>
      </c>
      <c r="G109" s="954">
        <v>2.5920871255392677</v>
      </c>
    </row>
    <row r="110" spans="1:7" s="920" customFormat="1" ht="32.25" customHeight="1" x14ac:dyDescent="0.15">
      <c r="A110" s="952"/>
      <c r="B110" s="936" t="s">
        <v>764</v>
      </c>
      <c r="C110" s="914"/>
      <c r="D110" s="913"/>
      <c r="E110" s="943"/>
      <c r="F110" s="943"/>
      <c r="G110" s="943"/>
    </row>
    <row r="111" spans="1:7" s="920" customFormat="1" x14ac:dyDescent="0.15">
      <c r="A111" s="952"/>
      <c r="B111" s="950" t="s">
        <v>761</v>
      </c>
      <c r="C111" s="914"/>
      <c r="D111" s="913"/>
      <c r="E111" s="943"/>
      <c r="F111" s="956">
        <v>2.8720730576758144E-3</v>
      </c>
      <c r="G111" s="956">
        <v>4.6542843618517082E-3</v>
      </c>
    </row>
    <row r="112" spans="1:7" s="920" customFormat="1" x14ac:dyDescent="0.15">
      <c r="A112" s="952"/>
      <c r="B112" s="955" t="s">
        <v>762</v>
      </c>
      <c r="C112" s="914"/>
      <c r="D112" s="913"/>
      <c r="E112" s="943"/>
      <c r="F112" s="954">
        <v>2.8290857830685523E-2</v>
      </c>
      <c r="G112" s="954">
        <v>1.7725669236729368E-2</v>
      </c>
    </row>
    <row r="113" spans="1:7" s="920" customFormat="1" x14ac:dyDescent="0.15">
      <c r="A113" s="952"/>
      <c r="B113" s="950" t="s">
        <v>763</v>
      </c>
      <c r="C113" s="914"/>
      <c r="D113" s="913"/>
      <c r="E113" s="943"/>
      <c r="F113" s="954">
        <v>0.11077277857666382</v>
      </c>
      <c r="G113" s="954">
        <v>9.5894324857234009E-2</v>
      </c>
    </row>
    <row r="114" spans="1:7" s="920" customFormat="1" x14ac:dyDescent="0.15">
      <c r="A114" s="946"/>
      <c r="B114" s="932" t="s">
        <v>765</v>
      </c>
      <c r="C114" s="914"/>
      <c r="D114" s="913"/>
      <c r="E114" s="943"/>
      <c r="F114" s="943"/>
      <c r="G114" s="943"/>
    </row>
    <row r="115" spans="1:7" s="920" customFormat="1" ht="24" x14ac:dyDescent="0.15">
      <c r="A115" s="949"/>
      <c r="B115" s="936" t="s">
        <v>766</v>
      </c>
      <c r="C115" s="914"/>
      <c r="D115" s="913"/>
      <c r="E115" s="943"/>
      <c r="F115" s="943"/>
      <c r="G115" s="943"/>
    </row>
    <row r="116" spans="1:7" s="920" customFormat="1" x14ac:dyDescent="0.15">
      <c r="A116" s="949"/>
      <c r="B116" s="955" t="s">
        <v>767</v>
      </c>
      <c r="C116" s="914"/>
      <c r="D116" s="913"/>
      <c r="E116" s="943"/>
      <c r="F116" s="943"/>
      <c r="G116" s="943"/>
    </row>
    <row r="117" spans="1:7" s="920" customFormat="1" ht="33.75" x14ac:dyDescent="0.15">
      <c r="A117" s="949"/>
      <c r="B117" s="957" t="s">
        <v>768</v>
      </c>
      <c r="C117" s="914"/>
      <c r="D117" s="913"/>
      <c r="E117" s="943"/>
      <c r="F117" s="958" t="s">
        <v>769</v>
      </c>
      <c r="G117" s="959" t="s">
        <v>769</v>
      </c>
    </row>
    <row r="118" spans="1:7" s="920" customFormat="1" ht="33.75" x14ac:dyDescent="0.15">
      <c r="A118" s="949"/>
      <c r="B118" s="960" t="s">
        <v>770</v>
      </c>
      <c r="C118" s="914"/>
      <c r="D118" s="913"/>
      <c r="E118" s="943"/>
      <c r="F118" s="948">
        <v>3.0121035415272144E-2</v>
      </c>
      <c r="G118" s="959" t="s">
        <v>769</v>
      </c>
    </row>
    <row r="119" spans="1:7" s="920" customFormat="1" x14ac:dyDescent="0.15">
      <c r="A119" s="949"/>
      <c r="B119" s="960" t="s">
        <v>771</v>
      </c>
      <c r="C119" s="914"/>
      <c r="D119" s="913"/>
      <c r="E119" s="943"/>
      <c r="F119" s="948">
        <v>0.10464263028175465</v>
      </c>
      <c r="G119" s="961">
        <v>8.0170236711584214E-2</v>
      </c>
    </row>
    <row r="120" spans="1:7" s="920" customFormat="1" x14ac:dyDescent="0.15">
      <c r="A120" s="949"/>
      <c r="B120" s="960" t="s">
        <v>772</v>
      </c>
      <c r="C120" s="914"/>
      <c r="D120" s="913"/>
      <c r="E120" s="943"/>
      <c r="F120" s="948">
        <v>0.10528301871519695</v>
      </c>
      <c r="G120" s="961">
        <v>0.10912420351930772</v>
      </c>
    </row>
    <row r="121" spans="1:7" s="920" customFormat="1" x14ac:dyDescent="0.15">
      <c r="A121" s="949"/>
      <c r="B121" s="960" t="s">
        <v>773</v>
      </c>
      <c r="C121" s="914"/>
      <c r="D121" s="913"/>
      <c r="E121" s="943"/>
      <c r="F121" s="948">
        <v>0.11437578577770312</v>
      </c>
      <c r="G121" s="961">
        <v>0.12417575583336049</v>
      </c>
    </row>
    <row r="122" spans="1:7" s="920" customFormat="1" ht="33.75" x14ac:dyDescent="0.15">
      <c r="A122" s="949"/>
      <c r="B122" s="960" t="s">
        <v>774</v>
      </c>
      <c r="C122" s="914"/>
      <c r="D122" s="913"/>
      <c r="E122" s="943"/>
      <c r="F122" s="958" t="s">
        <v>769</v>
      </c>
      <c r="G122" s="959" t="s">
        <v>769</v>
      </c>
    </row>
    <row r="123" spans="1:7" s="920" customFormat="1" x14ac:dyDescent="0.15">
      <c r="A123" s="949"/>
      <c r="B123" s="955" t="s">
        <v>775</v>
      </c>
      <c r="C123" s="914"/>
      <c r="D123" s="913"/>
      <c r="E123" s="943"/>
      <c r="F123" s="958"/>
      <c r="G123" s="959"/>
    </row>
    <row r="124" spans="1:7" s="920" customFormat="1" ht="42.75" customHeight="1" x14ac:dyDescent="0.15">
      <c r="A124" s="949"/>
      <c r="B124" s="960" t="s">
        <v>771</v>
      </c>
      <c r="C124" s="914"/>
      <c r="D124" s="913"/>
      <c r="E124" s="943"/>
      <c r="F124" s="958" t="s">
        <v>769</v>
      </c>
      <c r="G124" s="959" t="s">
        <v>769</v>
      </c>
    </row>
    <row r="125" spans="1:7" s="920" customFormat="1" ht="33.75" x14ac:dyDescent="0.15">
      <c r="A125" s="949"/>
      <c r="B125" s="960" t="s">
        <v>772</v>
      </c>
      <c r="C125" s="914"/>
      <c r="D125" s="913"/>
      <c r="E125" s="943"/>
      <c r="F125" s="948">
        <v>0.16907197531388199</v>
      </c>
      <c r="G125" s="959" t="s">
        <v>769</v>
      </c>
    </row>
    <row r="126" spans="1:7" s="920" customFormat="1" ht="33.75" x14ac:dyDescent="0.15">
      <c r="A126" s="949"/>
      <c r="B126" s="960" t="s">
        <v>773</v>
      </c>
      <c r="C126" s="914"/>
      <c r="D126" s="913"/>
      <c r="E126" s="943"/>
      <c r="F126" s="948">
        <v>0.18550441068709189</v>
      </c>
      <c r="G126" s="959" t="s">
        <v>769</v>
      </c>
    </row>
    <row r="127" spans="1:7" s="920" customFormat="1" ht="33.75" x14ac:dyDescent="0.15">
      <c r="A127" s="949"/>
      <c r="B127" s="960" t="s">
        <v>776</v>
      </c>
      <c r="C127" s="914"/>
      <c r="D127" s="913"/>
      <c r="E127" s="943"/>
      <c r="F127" s="958" t="s">
        <v>769</v>
      </c>
      <c r="G127" s="961">
        <v>0.75094230108773796</v>
      </c>
    </row>
    <row r="128" spans="1:7" s="920" customFormat="1" ht="69.75" customHeight="1" x14ac:dyDescent="0.15">
      <c r="A128" s="949"/>
      <c r="B128" s="955" t="s">
        <v>777</v>
      </c>
      <c r="C128" s="914"/>
      <c r="D128" s="913"/>
      <c r="E128" s="943"/>
      <c r="F128" s="962" t="s">
        <v>769</v>
      </c>
      <c r="G128" s="963" t="s">
        <v>769</v>
      </c>
    </row>
    <row r="129" spans="1:7" s="920" customFormat="1" ht="12.75" x14ac:dyDescent="0.15">
      <c r="A129" s="949"/>
      <c r="B129" s="936" t="s">
        <v>778</v>
      </c>
      <c r="C129" s="914"/>
      <c r="D129" s="913"/>
      <c r="E129" s="943"/>
      <c r="F129" s="948">
        <v>4.7594873979616877E-2</v>
      </c>
      <c r="G129" s="961">
        <v>2.124867959034148E-2</v>
      </c>
    </row>
    <row r="130" spans="1:7" s="920" customFormat="1" x14ac:dyDescent="0.15">
      <c r="A130" s="949"/>
      <c r="B130" s="950" t="s">
        <v>779</v>
      </c>
      <c r="C130" s="914"/>
      <c r="D130" s="913"/>
      <c r="E130" s="943"/>
      <c r="F130" s="954">
        <v>4.613142308075889E-2</v>
      </c>
      <c r="G130" s="964">
        <v>4.1847527845993663E-3</v>
      </c>
    </row>
    <row r="131" spans="1:7" s="920" customFormat="1" x14ac:dyDescent="0.15">
      <c r="A131" s="949"/>
      <c r="B131" s="950" t="s">
        <v>780</v>
      </c>
      <c r="C131" s="914"/>
      <c r="D131" s="913"/>
      <c r="E131" s="943"/>
      <c r="F131" s="954">
        <v>1.9836750593880775E-2</v>
      </c>
      <c r="G131" s="965">
        <v>1.662980545049322E-2</v>
      </c>
    </row>
    <row r="132" spans="1:7" s="920" customFormat="1" x14ac:dyDescent="0.15">
      <c r="A132" s="949"/>
      <c r="B132" s="950" t="s">
        <v>781</v>
      </c>
      <c r="C132" s="914"/>
      <c r="D132" s="913"/>
      <c r="E132" s="943"/>
      <c r="F132" s="954">
        <v>5.6179334478889599E-2</v>
      </c>
      <c r="G132" s="965">
        <v>5.9904101600466532E-2</v>
      </c>
    </row>
    <row r="133" spans="1:7" s="920" customFormat="1" x14ac:dyDescent="0.15">
      <c r="A133" s="949"/>
      <c r="B133" s="950" t="s">
        <v>782</v>
      </c>
      <c r="C133" s="914"/>
      <c r="D133" s="913"/>
      <c r="E133" s="943"/>
      <c r="F133" s="954">
        <v>9.8278969153175119E-3</v>
      </c>
      <c r="G133" s="965">
        <v>0</v>
      </c>
    </row>
    <row r="134" spans="1:7" s="920" customFormat="1" x14ac:dyDescent="0.15">
      <c r="A134" s="949"/>
      <c r="B134" s="950" t="s">
        <v>783</v>
      </c>
      <c r="C134" s="914"/>
      <c r="D134" s="913"/>
      <c r="E134" s="943"/>
      <c r="F134" s="954">
        <v>0</v>
      </c>
      <c r="G134" s="965">
        <v>0</v>
      </c>
    </row>
    <row r="135" spans="1:7" s="920" customFormat="1" x14ac:dyDescent="0.15">
      <c r="A135" s="949"/>
      <c r="B135" s="950" t="s">
        <v>784</v>
      </c>
      <c r="C135" s="914"/>
      <c r="D135" s="913"/>
      <c r="E135" s="943"/>
      <c r="F135" s="954">
        <v>2.496978194833489E-2</v>
      </c>
      <c r="G135" s="965">
        <v>0</v>
      </c>
    </row>
    <row r="136" spans="1:7" s="920" customFormat="1" ht="14.25" x14ac:dyDescent="0.15">
      <c r="A136" s="938" t="s">
        <v>785</v>
      </c>
      <c r="B136" s="966"/>
      <c r="C136" s="940"/>
      <c r="D136" s="941"/>
      <c r="E136" s="967"/>
      <c r="F136" s="967"/>
      <c r="G136" s="967"/>
    </row>
    <row r="137" spans="1:7" s="920" customFormat="1" x14ac:dyDescent="0.15">
      <c r="A137" s="909"/>
      <c r="B137" s="968" t="s">
        <v>201</v>
      </c>
      <c r="C137" s="914"/>
      <c r="D137" s="913"/>
      <c r="E137" s="943"/>
      <c r="F137" s="943"/>
      <c r="G137" s="943"/>
    </row>
    <row r="138" spans="1:7" s="920" customFormat="1" x14ac:dyDescent="0.15">
      <c r="A138" s="909"/>
      <c r="B138" s="909" t="s">
        <v>786</v>
      </c>
      <c r="C138" s="914">
        <v>1.0072209005854085</v>
      </c>
      <c r="D138" s="913">
        <v>0.93026077179147026</v>
      </c>
      <c r="E138" s="943">
        <v>0.96436141018940846</v>
      </c>
      <c r="F138" s="943">
        <v>0.97148949275921304</v>
      </c>
      <c r="G138" s="943">
        <v>0.98534371196673742</v>
      </c>
    </row>
    <row r="139" spans="1:7" s="920" customFormat="1" ht="15" customHeight="1" x14ac:dyDescent="0.15">
      <c r="A139" s="909"/>
      <c r="B139" s="909" t="s">
        <v>787</v>
      </c>
      <c r="C139" s="914">
        <v>2.4920183993090408</v>
      </c>
      <c r="D139" s="913">
        <v>3.0456379317339146</v>
      </c>
      <c r="E139" s="943">
        <v>1.9772205899760911</v>
      </c>
      <c r="F139" s="943">
        <v>2.7807899122306314</v>
      </c>
      <c r="G139" s="943">
        <v>3.4686350327273781</v>
      </c>
    </row>
    <row r="140" spans="1:7" s="920" customFormat="1" ht="15" customHeight="1" x14ac:dyDescent="0.15">
      <c r="A140" s="909"/>
      <c r="B140" s="909" t="s">
        <v>788</v>
      </c>
      <c r="C140" s="914"/>
      <c r="D140" s="913"/>
      <c r="E140" s="943">
        <v>3.2301941878640985</v>
      </c>
      <c r="F140" s="943">
        <v>4.4315133827232307</v>
      </c>
      <c r="G140" s="943">
        <v>5.7310448005171066</v>
      </c>
    </row>
    <row r="141" spans="1:7" s="920" customFormat="1" x14ac:dyDescent="0.15">
      <c r="A141" s="909"/>
      <c r="B141" s="968" t="s">
        <v>789</v>
      </c>
      <c r="C141" s="914"/>
      <c r="D141" s="913"/>
      <c r="E141" s="943"/>
      <c r="F141" s="943"/>
      <c r="G141" s="943"/>
    </row>
    <row r="142" spans="1:7" s="920" customFormat="1" ht="12.75" x14ac:dyDescent="0.15">
      <c r="A142" s="909"/>
      <c r="B142" s="909" t="s">
        <v>790</v>
      </c>
      <c r="C142" s="914">
        <v>6.8228316928693937</v>
      </c>
      <c r="D142" s="913">
        <v>7.1766236407891899</v>
      </c>
      <c r="E142" s="943">
        <v>4.4139960328628245</v>
      </c>
      <c r="F142" s="943">
        <v>6.2944640696099103</v>
      </c>
      <c r="G142" s="943">
        <v>7.0641530900992251</v>
      </c>
    </row>
    <row r="143" spans="1:7" s="920" customFormat="1" x14ac:dyDescent="0.15">
      <c r="A143" s="909"/>
      <c r="B143" s="968" t="s">
        <v>791</v>
      </c>
      <c r="C143" s="914"/>
      <c r="D143" s="913"/>
      <c r="E143" s="943"/>
      <c r="F143" s="943"/>
      <c r="G143" s="943"/>
    </row>
    <row r="144" spans="1:7" s="920" customFormat="1" x14ac:dyDescent="0.15">
      <c r="A144" s="909"/>
      <c r="B144" s="909" t="s">
        <v>792</v>
      </c>
      <c r="C144" s="914">
        <v>-22.096174841485762</v>
      </c>
      <c r="D144" s="913">
        <v>-20.921066130920206</v>
      </c>
      <c r="E144" s="943">
        <v>-23.056379233734617</v>
      </c>
      <c r="F144" s="943">
        <v>-23.073263268481139</v>
      </c>
      <c r="G144" s="943">
        <v>-23.060872441430096</v>
      </c>
    </row>
    <row r="145" spans="1:7" s="920" customFormat="1" x14ac:dyDescent="0.15">
      <c r="A145" s="909"/>
      <c r="B145" s="968" t="s">
        <v>793</v>
      </c>
      <c r="C145" s="914"/>
      <c r="D145" s="913"/>
      <c r="E145" s="943"/>
      <c r="F145" s="943"/>
      <c r="G145" s="943"/>
    </row>
    <row r="146" spans="1:7" s="920" customFormat="1" x14ac:dyDescent="0.15">
      <c r="A146" s="909"/>
      <c r="B146" s="909" t="s">
        <v>794</v>
      </c>
      <c r="C146" s="928">
        <v>2160</v>
      </c>
      <c r="D146" s="929">
        <v>1639</v>
      </c>
      <c r="E146" s="928">
        <v>2158</v>
      </c>
      <c r="F146" s="928">
        <v>1875</v>
      </c>
      <c r="G146" s="928">
        <v>1233</v>
      </c>
    </row>
    <row r="147" spans="1:7" s="920" customFormat="1" ht="12.75" x14ac:dyDescent="0.15">
      <c r="A147" s="938" t="s">
        <v>795</v>
      </c>
      <c r="B147" s="966"/>
      <c r="C147" s="940"/>
      <c r="D147" s="941"/>
      <c r="E147" s="967"/>
      <c r="F147" s="967"/>
      <c r="G147" s="967"/>
    </row>
    <row r="148" spans="1:7" s="920" customFormat="1" x14ac:dyDescent="0.15">
      <c r="A148" s="969"/>
      <c r="B148" s="970" t="s">
        <v>201</v>
      </c>
      <c r="C148" s="971"/>
      <c r="D148" s="972"/>
      <c r="E148" s="973"/>
      <c r="F148" s="973"/>
      <c r="G148" s="973"/>
    </row>
    <row r="149" spans="1:7" s="920" customFormat="1" ht="12.75" x14ac:dyDescent="0.15">
      <c r="A149" s="909"/>
      <c r="B149" s="909" t="s">
        <v>796</v>
      </c>
      <c r="C149" s="914">
        <v>19.146218617457997</v>
      </c>
      <c r="D149" s="913">
        <v>19.606478601799619</v>
      </c>
      <c r="E149" s="943">
        <v>20.941077648635421</v>
      </c>
      <c r="F149" s="943">
        <v>22.461385034462459</v>
      </c>
      <c r="G149" s="943">
        <v>22.952139398091649</v>
      </c>
    </row>
    <row r="150" spans="1:7" s="920" customFormat="1" x14ac:dyDescent="0.15">
      <c r="A150" s="974"/>
      <c r="B150" s="974" t="s">
        <v>797</v>
      </c>
      <c r="C150" s="975">
        <v>7.8129988910270844</v>
      </c>
      <c r="D150" s="976">
        <v>9.0429743661247848</v>
      </c>
      <c r="E150" s="977">
        <v>9.0782213344353124</v>
      </c>
      <c r="F150" s="977">
        <v>8.1074565493697257</v>
      </c>
      <c r="G150" s="977">
        <v>7.0569887009333883</v>
      </c>
    </row>
    <row r="151" spans="1:7" x14ac:dyDescent="0.15">
      <c r="B151" s="978"/>
      <c r="E151" s="895"/>
      <c r="F151" s="895"/>
    </row>
    <row r="152" spans="1:7" x14ac:dyDescent="0.15">
      <c r="B152" s="979"/>
    </row>
    <row r="153" spans="1:7" ht="15" customHeight="1" x14ac:dyDescent="0.15">
      <c r="A153" s="1500" t="s">
        <v>798</v>
      </c>
      <c r="B153" s="1500"/>
      <c r="C153" s="1500"/>
      <c r="D153" s="1500"/>
      <c r="E153" s="1500"/>
      <c r="F153" s="1500"/>
    </row>
    <row r="154" spans="1:7" x14ac:dyDescent="0.15">
      <c r="B154" s="980"/>
    </row>
    <row r="155" spans="1:7" ht="15" customHeight="1" x14ac:dyDescent="0.15">
      <c r="A155" s="1504" t="s">
        <v>799</v>
      </c>
      <c r="B155" s="1504"/>
      <c r="C155" s="1504"/>
      <c r="D155" s="1504"/>
      <c r="E155" s="1504"/>
      <c r="F155" s="1504"/>
    </row>
    <row r="156" spans="1:7" ht="24.75" customHeight="1" x14ac:dyDescent="0.15">
      <c r="B156" s="1500" t="s">
        <v>800</v>
      </c>
      <c r="C156" s="1500"/>
      <c r="D156" s="1500"/>
      <c r="E156" s="1500"/>
      <c r="F156" s="1500"/>
      <c r="G156" s="1500"/>
    </row>
    <row r="157" spans="1:7" ht="23.25" customHeight="1" x14ac:dyDescent="0.15">
      <c r="B157" s="1500" t="s">
        <v>801</v>
      </c>
      <c r="C157" s="1500"/>
      <c r="D157" s="1500"/>
      <c r="E157" s="1500"/>
      <c r="F157" s="1500"/>
      <c r="G157" s="1500"/>
    </row>
    <row r="158" spans="1:7" ht="27.75" customHeight="1" x14ac:dyDescent="0.15">
      <c r="B158" s="1500" t="s">
        <v>802</v>
      </c>
      <c r="C158" s="1500"/>
      <c r="D158" s="1500"/>
      <c r="E158" s="1500"/>
      <c r="F158" s="1500"/>
      <c r="G158" s="1500"/>
    </row>
    <row r="159" spans="1:7" ht="36" customHeight="1" x14ac:dyDescent="0.15">
      <c r="B159" s="1500" t="s">
        <v>803</v>
      </c>
      <c r="C159" s="1500"/>
      <c r="D159" s="1500"/>
      <c r="E159" s="1500"/>
      <c r="F159" s="1500"/>
      <c r="G159" s="1500"/>
    </row>
    <row r="160" spans="1:7" ht="33.75" customHeight="1" x14ac:dyDescent="0.15">
      <c r="B160" s="1500" t="s">
        <v>804</v>
      </c>
      <c r="C160" s="1500"/>
      <c r="D160" s="1500"/>
      <c r="E160" s="1500"/>
      <c r="F160" s="1500"/>
      <c r="G160" s="1500"/>
    </row>
    <row r="161" spans="2:7" ht="36" customHeight="1" x14ac:dyDescent="0.15">
      <c r="B161" s="1500" t="s">
        <v>805</v>
      </c>
      <c r="C161" s="1500"/>
      <c r="D161" s="1500"/>
      <c r="E161" s="1500"/>
      <c r="F161" s="1500"/>
      <c r="G161" s="1500"/>
    </row>
    <row r="162" spans="2:7" ht="27.75" customHeight="1" x14ac:dyDescent="0.15">
      <c r="B162" s="1500" t="s">
        <v>806</v>
      </c>
      <c r="C162" s="1500"/>
      <c r="D162" s="1500"/>
      <c r="E162" s="1500"/>
      <c r="F162" s="1500"/>
      <c r="G162" s="1500"/>
    </row>
    <row r="163" spans="2:7" ht="24.75" customHeight="1" x14ac:dyDescent="0.15">
      <c r="B163" s="1500" t="s">
        <v>807</v>
      </c>
      <c r="C163" s="1500"/>
      <c r="D163" s="1500"/>
      <c r="E163" s="1500"/>
      <c r="F163" s="1500"/>
      <c r="G163" s="1500"/>
    </row>
    <row r="164" spans="2:7" ht="32.25" customHeight="1" x14ac:dyDescent="0.15">
      <c r="B164" s="1500" t="s">
        <v>808</v>
      </c>
      <c r="C164" s="1500"/>
      <c r="D164" s="1500"/>
      <c r="E164" s="1500"/>
      <c r="F164" s="1500"/>
      <c r="G164" s="1500"/>
    </row>
    <row r="165" spans="2:7" ht="27" customHeight="1" x14ac:dyDescent="0.15">
      <c r="B165" s="1500" t="s">
        <v>809</v>
      </c>
      <c r="C165" s="1500"/>
      <c r="D165" s="1500"/>
      <c r="E165" s="1500"/>
      <c r="F165" s="1500"/>
      <c r="G165" s="1500"/>
    </row>
    <row r="166" spans="2:7" ht="34.5" customHeight="1" x14ac:dyDescent="0.15">
      <c r="B166" s="1500" t="s">
        <v>810</v>
      </c>
      <c r="C166" s="1500"/>
      <c r="D166" s="1500"/>
      <c r="E166" s="1500"/>
      <c r="F166" s="1500"/>
      <c r="G166" s="1500"/>
    </row>
    <row r="167" spans="2:7" ht="35.25" customHeight="1" x14ac:dyDescent="0.15">
      <c r="B167" s="1500" t="s">
        <v>811</v>
      </c>
      <c r="C167" s="1500"/>
      <c r="D167" s="1500"/>
      <c r="E167" s="1500"/>
      <c r="F167" s="1500"/>
      <c r="G167" s="1500"/>
    </row>
    <row r="168" spans="2:7" ht="36.75" customHeight="1" x14ac:dyDescent="0.15">
      <c r="B168" s="1500" t="s">
        <v>812</v>
      </c>
      <c r="C168" s="1500"/>
      <c r="D168" s="1500"/>
      <c r="E168" s="1500"/>
      <c r="F168" s="1500"/>
      <c r="G168" s="1500"/>
    </row>
    <row r="169" spans="2:7" ht="35.25" customHeight="1" x14ac:dyDescent="0.15">
      <c r="B169" s="1500" t="s">
        <v>813</v>
      </c>
      <c r="C169" s="1500"/>
      <c r="D169" s="1500"/>
      <c r="E169" s="1500"/>
      <c r="F169" s="1500"/>
      <c r="G169" s="1500"/>
    </row>
    <row r="170" spans="2:7" ht="33" customHeight="1" x14ac:dyDescent="0.15">
      <c r="B170" s="1500" t="s">
        <v>814</v>
      </c>
      <c r="C170" s="1500"/>
      <c r="D170" s="1500"/>
      <c r="E170" s="1500"/>
      <c r="F170" s="1500"/>
      <c r="G170" s="1500"/>
    </row>
    <row r="171" spans="2:7" ht="36.75" customHeight="1" x14ac:dyDescent="0.15">
      <c r="B171" s="1500" t="s">
        <v>815</v>
      </c>
      <c r="C171" s="1500"/>
      <c r="D171" s="1500"/>
      <c r="E171" s="1500"/>
      <c r="F171" s="1500"/>
      <c r="G171" s="1500"/>
    </row>
    <row r="172" spans="2:7" ht="27.75" customHeight="1" x14ac:dyDescent="0.15">
      <c r="B172" s="1500" t="s">
        <v>816</v>
      </c>
      <c r="C172" s="1500"/>
      <c r="D172" s="1500"/>
      <c r="E172" s="1500"/>
      <c r="F172" s="1500"/>
      <c r="G172" s="1500"/>
    </row>
    <row r="173" spans="2:7" ht="27" customHeight="1" x14ac:dyDescent="0.15">
      <c r="B173" s="1500" t="s">
        <v>817</v>
      </c>
      <c r="C173" s="1500"/>
      <c r="D173" s="1500"/>
      <c r="E173" s="1500"/>
      <c r="F173" s="1500"/>
      <c r="G173" s="1500"/>
    </row>
    <row r="174" spans="2:7" ht="54" customHeight="1" x14ac:dyDescent="0.15">
      <c r="B174" s="1500" t="s">
        <v>818</v>
      </c>
      <c r="C174" s="1500"/>
      <c r="D174" s="1500"/>
      <c r="E174" s="1500"/>
      <c r="F174" s="1500"/>
      <c r="G174" s="1500"/>
    </row>
    <row r="175" spans="2:7" ht="32.25" customHeight="1" x14ac:dyDescent="0.15">
      <c r="B175" s="1500" t="s">
        <v>819</v>
      </c>
      <c r="C175" s="1500"/>
      <c r="D175" s="1500"/>
      <c r="E175" s="1500"/>
      <c r="F175" s="1500"/>
      <c r="G175" s="1500"/>
    </row>
    <row r="176" spans="2:7" ht="41.25" customHeight="1" x14ac:dyDescent="0.15">
      <c r="B176" s="1501" t="s">
        <v>820</v>
      </c>
      <c r="C176" s="1501"/>
      <c r="D176" s="1501"/>
      <c r="E176" s="1501"/>
      <c r="F176" s="1501"/>
      <c r="G176" s="1501"/>
    </row>
    <row r="177" spans="2:7" ht="33" customHeight="1" x14ac:dyDescent="0.15">
      <c r="B177" s="1501" t="s">
        <v>821</v>
      </c>
      <c r="C177" s="1501"/>
      <c r="D177" s="1501"/>
      <c r="E177" s="1501"/>
      <c r="F177" s="1501"/>
      <c r="G177" s="1501"/>
    </row>
    <row r="178" spans="2:7" ht="58.5" customHeight="1" x14ac:dyDescent="0.15">
      <c r="B178" s="1500" t="s">
        <v>822</v>
      </c>
      <c r="C178" s="1500"/>
      <c r="D178" s="1500"/>
      <c r="E178" s="1500"/>
      <c r="F178" s="1500"/>
      <c r="G178" s="1500"/>
    </row>
    <row r="179" spans="2:7" ht="49.5" customHeight="1" x14ac:dyDescent="0.15">
      <c r="B179" s="1500" t="s">
        <v>823</v>
      </c>
      <c r="C179" s="1500"/>
      <c r="D179" s="1500"/>
      <c r="E179" s="1500"/>
      <c r="F179" s="1500"/>
      <c r="G179" s="1500"/>
    </row>
    <row r="180" spans="2:7" ht="41.25" customHeight="1" x14ac:dyDescent="0.15">
      <c r="B180" s="1500" t="s">
        <v>824</v>
      </c>
      <c r="C180" s="1500"/>
      <c r="D180" s="1500"/>
      <c r="E180" s="1500"/>
      <c r="F180" s="1500"/>
      <c r="G180" s="1500"/>
    </row>
    <row r="181" spans="2:7" ht="77.25" customHeight="1" x14ac:dyDescent="0.15">
      <c r="B181" s="1500" t="s">
        <v>825</v>
      </c>
      <c r="C181" s="1500"/>
      <c r="D181" s="1500"/>
      <c r="E181" s="1500"/>
      <c r="F181" s="1500"/>
      <c r="G181" s="1500"/>
    </row>
    <row r="182" spans="2:7" ht="103.5" customHeight="1" x14ac:dyDescent="0.15">
      <c r="B182" s="1500" t="s">
        <v>826</v>
      </c>
      <c r="C182" s="1500"/>
      <c r="D182" s="1500"/>
      <c r="E182" s="1500"/>
      <c r="F182" s="1500"/>
      <c r="G182" s="1500"/>
    </row>
    <row r="183" spans="2:7" ht="58.5" customHeight="1" x14ac:dyDescent="0.15">
      <c r="B183" s="1500" t="s">
        <v>827</v>
      </c>
      <c r="C183" s="1500"/>
      <c r="D183" s="1500"/>
      <c r="E183" s="1500"/>
      <c r="F183" s="1500"/>
      <c r="G183" s="1500"/>
    </row>
    <row r="184" spans="2:7" ht="47.25" customHeight="1" x14ac:dyDescent="0.15">
      <c r="B184" s="1500" t="s">
        <v>828</v>
      </c>
      <c r="C184" s="1500"/>
      <c r="D184" s="1500"/>
      <c r="E184" s="1500"/>
      <c r="F184" s="1500"/>
      <c r="G184" s="1500"/>
    </row>
    <row r="185" spans="2:7" ht="31.5" customHeight="1" x14ac:dyDescent="0.15">
      <c r="B185" s="1500" t="s">
        <v>829</v>
      </c>
      <c r="C185" s="1500"/>
      <c r="D185" s="1500"/>
      <c r="E185" s="1500"/>
      <c r="F185" s="1500"/>
      <c r="G185" s="1500"/>
    </row>
    <row r="186" spans="2:7" ht="27" customHeight="1" x14ac:dyDescent="0.15">
      <c r="B186" s="1500" t="s">
        <v>830</v>
      </c>
      <c r="C186" s="1500"/>
      <c r="D186" s="1500"/>
      <c r="E186" s="1500"/>
      <c r="F186" s="1500"/>
      <c r="G186" s="1500"/>
    </row>
    <row r="187" spans="2:7" ht="39.75" customHeight="1" x14ac:dyDescent="0.15">
      <c r="B187" s="1500" t="s">
        <v>831</v>
      </c>
      <c r="C187" s="1500"/>
      <c r="D187" s="1500"/>
      <c r="E187" s="1500"/>
      <c r="F187" s="1500"/>
      <c r="G187" s="1500"/>
    </row>
    <row r="188" spans="2:7" s="895" customFormat="1" ht="27" customHeight="1" x14ac:dyDescent="0.15">
      <c r="B188" s="1497" t="s">
        <v>832</v>
      </c>
      <c r="C188" s="1497"/>
      <c r="D188" s="1497"/>
      <c r="E188" s="1497"/>
      <c r="F188" s="1497"/>
      <c r="G188" s="1497"/>
    </row>
    <row r="189" spans="2:7" s="895" customFormat="1" ht="30.75" customHeight="1" x14ac:dyDescent="0.15">
      <c r="B189" s="1498" t="s">
        <v>833</v>
      </c>
      <c r="C189" s="1498"/>
      <c r="D189" s="1498"/>
      <c r="E189" s="1498"/>
      <c r="F189" s="1498"/>
      <c r="G189" s="1498"/>
    </row>
    <row r="190" spans="2:7" s="895" customFormat="1" ht="35.25" customHeight="1" x14ac:dyDescent="0.15">
      <c r="B190" s="1498" t="s">
        <v>834</v>
      </c>
      <c r="C190" s="1498"/>
      <c r="D190" s="1498"/>
      <c r="E190" s="1498"/>
      <c r="F190" s="1498"/>
      <c r="G190" s="1498"/>
    </row>
    <row r="191" spans="2:7" ht="40.5" customHeight="1" x14ac:dyDescent="0.15">
      <c r="B191" s="1499" t="s">
        <v>835</v>
      </c>
      <c r="C191" s="1499"/>
      <c r="D191" s="1499"/>
      <c r="E191" s="1499"/>
      <c r="F191" s="1499"/>
      <c r="G191" s="1499"/>
    </row>
    <row r="194" spans="2:6" ht="14.25" x14ac:dyDescent="0.15">
      <c r="B194" s="981"/>
    </row>
    <row r="195" spans="2:6" ht="14.25" x14ac:dyDescent="0.2">
      <c r="B195" s="982"/>
    </row>
    <row r="196" spans="2:6" x14ac:dyDescent="0.15">
      <c r="C196" s="983"/>
      <c r="D196" s="983"/>
      <c r="E196" s="983"/>
      <c r="F196" s="983"/>
    </row>
    <row r="197" spans="2:6" x14ac:dyDescent="0.15">
      <c r="C197" s="984"/>
      <c r="D197" s="984"/>
      <c r="E197" s="984"/>
      <c r="F197" s="984"/>
    </row>
  </sheetData>
  <mergeCells count="40">
    <mergeCell ref="B157:G157"/>
    <mergeCell ref="A2:G2"/>
    <mergeCell ref="C8:D8"/>
    <mergeCell ref="A153:F153"/>
    <mergeCell ref="A155:F155"/>
    <mergeCell ref="B156:G156"/>
    <mergeCell ref="B169:G169"/>
    <mergeCell ref="B158:G158"/>
    <mergeCell ref="B159:G159"/>
    <mergeCell ref="B160:G160"/>
    <mergeCell ref="B161:G161"/>
    <mergeCell ref="B162:G162"/>
    <mergeCell ref="B163:G163"/>
    <mergeCell ref="B164:G164"/>
    <mergeCell ref="B165:G165"/>
    <mergeCell ref="B166:G166"/>
    <mergeCell ref="B167:G167"/>
    <mergeCell ref="B168:G168"/>
    <mergeCell ref="B181:G181"/>
    <mergeCell ref="B170:G170"/>
    <mergeCell ref="B171:G171"/>
    <mergeCell ref="B172:G172"/>
    <mergeCell ref="B173:G173"/>
    <mergeCell ref="B174:G174"/>
    <mergeCell ref="B175:G175"/>
    <mergeCell ref="B176:G176"/>
    <mergeCell ref="B177:G177"/>
    <mergeCell ref="B178:G178"/>
    <mergeCell ref="B179:G179"/>
    <mergeCell ref="B180:G180"/>
    <mergeCell ref="B188:G188"/>
    <mergeCell ref="B189:G189"/>
    <mergeCell ref="B190:G190"/>
    <mergeCell ref="B191:G191"/>
    <mergeCell ref="B182:G182"/>
    <mergeCell ref="B183:G183"/>
    <mergeCell ref="B184:G184"/>
    <mergeCell ref="B185:G185"/>
    <mergeCell ref="B186:G186"/>
    <mergeCell ref="B187:G18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5"/>
  <sheetViews>
    <sheetView workbookViewId="0"/>
  </sheetViews>
  <sheetFormatPr defaultColWidth="9.140625" defaultRowHeight="15" x14ac:dyDescent="0.25"/>
  <cols>
    <col min="1" max="1" width="2.42578125" style="82" customWidth="1"/>
    <col min="2" max="2" width="32.140625" style="82" customWidth="1"/>
    <col min="3" max="4" width="9.140625" style="82"/>
    <col min="5" max="5" width="9.140625" style="82" customWidth="1"/>
    <col min="6" max="6" width="9.5703125" style="82" bestFit="1" customWidth="1"/>
    <col min="7" max="12" width="9.140625" style="82"/>
    <col min="13" max="13" width="10.5703125" style="82" customWidth="1"/>
    <col min="14" max="16384" width="9.140625" style="82"/>
  </cols>
  <sheetData>
    <row r="2" spans="1:13" s="987" customFormat="1" ht="12.75" x14ac:dyDescent="0.2">
      <c r="A2" s="985"/>
      <c r="B2" s="986"/>
    </row>
    <row r="3" spans="1:13" s="987" customFormat="1" ht="12.75" x14ac:dyDescent="0.2">
      <c r="A3" s="985"/>
      <c r="G3" s="1510" t="s">
        <v>836</v>
      </c>
      <c r="H3" s="1510"/>
    </row>
    <row r="4" spans="1:13" s="987" customFormat="1" ht="12.75" x14ac:dyDescent="0.2">
      <c r="A4" s="985"/>
    </row>
    <row r="5" spans="1:13" s="987" customFormat="1" ht="12.75" x14ac:dyDescent="0.2">
      <c r="A5" s="985"/>
      <c r="B5" s="1510" t="s">
        <v>837</v>
      </c>
      <c r="C5" s="1510"/>
      <c r="D5" s="1510"/>
      <c r="E5" s="1510"/>
      <c r="F5" s="1510"/>
      <c r="G5" s="1510"/>
      <c r="H5" s="1510"/>
    </row>
    <row r="6" spans="1:13" s="987" customFormat="1" ht="13.5" thickBot="1" x14ac:dyDescent="0.25">
      <c r="A6" s="985"/>
      <c r="C6" s="988"/>
      <c r="D6" s="988"/>
      <c r="E6" s="988"/>
      <c r="F6" s="988"/>
      <c r="G6" s="988"/>
      <c r="H6" s="988"/>
    </row>
    <row r="7" spans="1:13" s="987" customFormat="1" ht="13.5" thickBot="1" x14ac:dyDescent="0.25">
      <c r="A7" s="985"/>
      <c r="B7" s="1505" t="s">
        <v>838</v>
      </c>
      <c r="C7" s="1507" t="s">
        <v>839</v>
      </c>
      <c r="D7" s="1508"/>
      <c r="E7" s="1509"/>
      <c r="F7" s="1507" t="s">
        <v>840</v>
      </c>
      <c r="G7" s="1508"/>
      <c r="H7" s="1508"/>
    </row>
    <row r="8" spans="1:13" s="987" customFormat="1" ht="13.5" thickBot="1" x14ac:dyDescent="0.25">
      <c r="A8" s="985"/>
      <c r="B8" s="1511"/>
      <c r="C8" s="989">
        <v>2014</v>
      </c>
      <c r="D8" s="990">
        <v>2015</v>
      </c>
      <c r="E8" s="991">
        <v>2016</v>
      </c>
      <c r="F8" s="992">
        <v>2014</v>
      </c>
      <c r="G8" s="990">
        <v>2015</v>
      </c>
      <c r="H8" s="991">
        <v>2016</v>
      </c>
    </row>
    <row r="9" spans="1:13" s="987" customFormat="1" ht="38.25" x14ac:dyDescent="0.2">
      <c r="A9" s="985"/>
      <c r="B9" s="993" t="s">
        <v>841</v>
      </c>
      <c r="C9" s="994">
        <v>528.94899999999996</v>
      </c>
      <c r="D9" s="995">
        <v>377.48</v>
      </c>
      <c r="E9" s="996">
        <v>405.69799999999998</v>
      </c>
      <c r="F9" s="997">
        <v>18.270201226466643</v>
      </c>
      <c r="G9" s="998">
        <v>14.268283648096377</v>
      </c>
      <c r="H9" s="999">
        <v>15.594616390533863</v>
      </c>
      <c r="J9" s="1000"/>
      <c r="K9" s="1001"/>
      <c r="M9" s="1002"/>
    </row>
    <row r="10" spans="1:13" s="987" customFormat="1" ht="12.75" x14ac:dyDescent="0.2">
      <c r="A10" s="985"/>
      <c r="B10" s="1003" t="s">
        <v>842</v>
      </c>
      <c r="C10" s="1004">
        <v>74.194000000000003</v>
      </c>
      <c r="D10" s="1005">
        <v>66.548000000000002</v>
      </c>
      <c r="E10" s="1006">
        <v>60.338999999999999</v>
      </c>
      <c r="F10" s="1007">
        <v>2.5627032280928148</v>
      </c>
      <c r="G10" s="1008">
        <v>2.5154332420618779</v>
      </c>
      <c r="H10" s="1009">
        <v>2.3193694777603606</v>
      </c>
      <c r="J10" s="1000"/>
      <c r="K10" s="1001"/>
      <c r="M10" s="1000"/>
    </row>
    <row r="11" spans="1:13" s="987" customFormat="1" ht="12.75" x14ac:dyDescent="0.2">
      <c r="A11" s="985"/>
      <c r="B11" s="1010" t="s">
        <v>414</v>
      </c>
      <c r="C11" s="1011">
        <v>2129.38</v>
      </c>
      <c r="D11" s="1012">
        <v>2035.5809999999999</v>
      </c>
      <c r="E11" s="1013">
        <v>1975.12</v>
      </c>
      <c r="F11" s="1014">
        <v>73.550004041246964</v>
      </c>
      <c r="G11" s="1015">
        <v>76.942479327846954</v>
      </c>
      <c r="H11" s="1016">
        <v>75.921593710768221</v>
      </c>
      <c r="J11" s="1000"/>
      <c r="K11" s="1017"/>
      <c r="M11" s="1001"/>
    </row>
    <row r="12" spans="1:13" s="987" customFormat="1" ht="12.75" x14ac:dyDescent="0.2">
      <c r="A12" s="985"/>
      <c r="B12" s="1018" t="s">
        <v>843</v>
      </c>
      <c r="C12" s="1019">
        <v>117.19499999999999</v>
      </c>
      <c r="D12" s="1020">
        <v>132.071</v>
      </c>
      <c r="E12" s="1021">
        <v>128.55099999999999</v>
      </c>
      <c r="F12" s="1022">
        <v>4.0479823815448333</v>
      </c>
      <c r="G12" s="1023">
        <v>4.9921227341521046</v>
      </c>
      <c r="H12" s="1024">
        <v>4.9413690272555408</v>
      </c>
      <c r="J12" s="1000"/>
    </row>
    <row r="13" spans="1:13" s="987" customFormat="1" ht="13.5" thickBot="1" x14ac:dyDescent="0.25">
      <c r="A13" s="985"/>
      <c r="B13" s="1025" t="s">
        <v>111</v>
      </c>
      <c r="C13" s="1026">
        <v>45.427999999999997</v>
      </c>
      <c r="D13" s="1027">
        <v>33.908000000000001</v>
      </c>
      <c r="E13" s="1028">
        <v>31.818000000000001</v>
      </c>
      <c r="F13" s="1029">
        <v>1.5691091226487368</v>
      </c>
      <c r="G13" s="1030">
        <v>1.2816810478426723</v>
      </c>
      <c r="H13" s="1031">
        <v>1.223051393682016</v>
      </c>
      <c r="J13" s="1000"/>
      <c r="M13" s="1001"/>
    </row>
    <row r="14" spans="1:13" s="987" customFormat="1" ht="13.5" thickBot="1" x14ac:dyDescent="0.25">
      <c r="A14" s="985"/>
      <c r="B14" s="1032" t="s">
        <v>502</v>
      </c>
      <c r="C14" s="1033">
        <v>2895.1460000000002</v>
      </c>
      <c r="D14" s="1034">
        <v>2645.5880000000002</v>
      </c>
      <c r="E14" s="1035">
        <v>2601.5259999999998</v>
      </c>
      <c r="F14" s="1036">
        <v>99.999999999999986</v>
      </c>
      <c r="G14" s="1037">
        <v>99.999999999999986</v>
      </c>
      <c r="H14" s="1038">
        <v>100</v>
      </c>
      <c r="J14" s="1039"/>
    </row>
    <row r="15" spans="1:13" s="987" customFormat="1" ht="12.75" x14ac:dyDescent="0.2">
      <c r="A15" s="985"/>
      <c r="B15" s="1003" t="s">
        <v>844</v>
      </c>
      <c r="C15" s="994">
        <v>650.154</v>
      </c>
      <c r="D15" s="995">
        <v>518.60199999999998</v>
      </c>
      <c r="E15" s="996">
        <v>508.904</v>
      </c>
      <c r="F15" s="997">
        <v>22.4566913033056</v>
      </c>
      <c r="G15" s="998">
        <v>19.602523144193274</v>
      </c>
      <c r="H15" s="999">
        <v>19.561749527008381</v>
      </c>
      <c r="J15" s="1000"/>
      <c r="K15" s="1001"/>
      <c r="L15" s="1000"/>
      <c r="M15" s="1040"/>
    </row>
    <row r="16" spans="1:13" s="987" customFormat="1" ht="12.75" x14ac:dyDescent="0.2">
      <c r="A16" s="985"/>
      <c r="B16" s="1025" t="s">
        <v>845</v>
      </c>
      <c r="C16" s="1041">
        <v>926.58</v>
      </c>
      <c r="D16" s="1020">
        <v>864.55200000000002</v>
      </c>
      <c r="E16" s="1021">
        <v>828.85599999999999</v>
      </c>
      <c r="F16" s="1022">
        <v>32.004603567488473</v>
      </c>
      <c r="G16" s="1023">
        <v>32.679011244381215</v>
      </c>
      <c r="H16" s="1024">
        <v>31.860377332381074</v>
      </c>
      <c r="J16" s="1042"/>
      <c r="K16" s="1001"/>
    </row>
    <row r="17" spans="1:15" s="987" customFormat="1" ht="12.75" x14ac:dyDescent="0.2">
      <c r="A17" s="985"/>
      <c r="B17" s="1025" t="s">
        <v>846</v>
      </c>
      <c r="C17" s="1041">
        <v>114.893</v>
      </c>
      <c r="D17" s="1020">
        <v>106.687</v>
      </c>
      <c r="E17" s="1021">
        <v>103.926</v>
      </c>
      <c r="F17" s="1022">
        <v>3.9684699838971849</v>
      </c>
      <c r="G17" s="1023">
        <v>4.0326384909517277</v>
      </c>
      <c r="H17" s="1024">
        <v>3.9948092004461997</v>
      </c>
      <c r="J17" s="1000"/>
    </row>
    <row r="18" spans="1:15" s="987" customFormat="1" ht="13.5" thickBot="1" x14ac:dyDescent="0.25">
      <c r="A18" s="985"/>
      <c r="B18" s="1043" t="s">
        <v>847</v>
      </c>
      <c r="C18" s="1026">
        <v>1203.519</v>
      </c>
      <c r="D18" s="1027">
        <v>1155.7470000000001</v>
      </c>
      <c r="E18" s="1028">
        <v>1159.8399999999999</v>
      </c>
      <c r="F18" s="1029">
        <v>41.570235145308729</v>
      </c>
      <c r="G18" s="1030">
        <v>43.685827120473789</v>
      </c>
      <c r="H18" s="1031">
        <v>44.583063940164344</v>
      </c>
      <c r="J18" s="1000"/>
    </row>
    <row r="19" spans="1:15" s="987" customFormat="1" ht="13.5" thickBot="1" x14ac:dyDescent="0.25">
      <c r="A19" s="985"/>
      <c r="B19" s="1032" t="s">
        <v>848</v>
      </c>
      <c r="C19" s="1044">
        <v>2895.1460000000002</v>
      </c>
      <c r="D19" s="1045">
        <v>2645.5880000000002</v>
      </c>
      <c r="E19" s="1046">
        <v>2601.5259999999998</v>
      </c>
      <c r="F19" s="1047">
        <v>100</v>
      </c>
      <c r="G19" s="1037">
        <v>100</v>
      </c>
      <c r="H19" s="1038">
        <v>100</v>
      </c>
      <c r="J19" s="1039"/>
    </row>
    <row r="20" spans="1:15" s="987" customFormat="1" ht="12.75" x14ac:dyDescent="0.2">
      <c r="A20" s="985"/>
      <c r="B20" s="1048"/>
    </row>
    <row r="21" spans="1:15" s="987" customFormat="1" ht="12.75" x14ac:dyDescent="0.2">
      <c r="A21" s="985"/>
      <c r="B21" s="1048"/>
    </row>
    <row r="22" spans="1:15" s="987" customFormat="1" ht="12.75" x14ac:dyDescent="0.2">
      <c r="A22" s="985"/>
      <c r="B22" s="1510" t="s">
        <v>849</v>
      </c>
      <c r="C22" s="1510"/>
      <c r="D22" s="1510"/>
      <c r="E22" s="1510"/>
      <c r="F22" s="1510"/>
      <c r="G22" s="1510"/>
      <c r="H22" s="1510"/>
    </row>
    <row r="23" spans="1:15" s="987" customFormat="1" ht="13.5" thickBot="1" x14ac:dyDescent="0.25">
      <c r="A23" s="985"/>
    </row>
    <row r="24" spans="1:15" s="987" customFormat="1" ht="13.5" thickBot="1" x14ac:dyDescent="0.25">
      <c r="A24" s="985"/>
      <c r="B24" s="1505" t="s">
        <v>838</v>
      </c>
      <c r="C24" s="1507" t="s">
        <v>839</v>
      </c>
      <c r="D24" s="1508"/>
      <c r="E24" s="1509"/>
      <c r="F24" s="1507" t="s">
        <v>840</v>
      </c>
      <c r="G24" s="1508"/>
      <c r="H24" s="1508"/>
    </row>
    <row r="25" spans="1:15" s="987" customFormat="1" ht="13.5" thickBot="1" x14ac:dyDescent="0.25">
      <c r="A25" s="985"/>
      <c r="B25" s="1506"/>
      <c r="C25" s="989">
        <v>2014</v>
      </c>
      <c r="D25" s="990">
        <v>2015</v>
      </c>
      <c r="E25" s="991">
        <v>2016</v>
      </c>
      <c r="F25" s="989">
        <v>2014</v>
      </c>
      <c r="G25" s="990">
        <v>2015</v>
      </c>
      <c r="H25" s="991">
        <v>2016</v>
      </c>
    </row>
    <row r="26" spans="1:15" s="987" customFormat="1" ht="12.75" x14ac:dyDescent="0.2">
      <c r="A26" s="985"/>
      <c r="B26" s="1049" t="s">
        <v>850</v>
      </c>
      <c r="C26" s="1050">
        <v>3133.413</v>
      </c>
      <c r="D26" s="1051">
        <v>2525.866</v>
      </c>
      <c r="E26" s="1052">
        <v>2431.6640000000002</v>
      </c>
      <c r="F26" s="1053">
        <v>72.686578416578612</v>
      </c>
      <c r="G26" s="1054">
        <v>74.117874212419139</v>
      </c>
      <c r="H26" s="1055">
        <v>73.96982332093134</v>
      </c>
      <c r="J26" s="1000"/>
      <c r="K26" s="1056"/>
      <c r="L26" s="1056"/>
      <c r="M26" s="1000"/>
      <c r="N26" s="1056"/>
      <c r="O26" s="1057"/>
    </row>
    <row r="27" spans="1:15" s="987" customFormat="1" ht="12.75" x14ac:dyDescent="0.2">
      <c r="A27" s="985"/>
      <c r="B27" s="1058" t="s">
        <v>851</v>
      </c>
      <c r="C27" s="1050">
        <v>702.40099999999995</v>
      </c>
      <c r="D27" s="1051">
        <v>537.96799999999996</v>
      </c>
      <c r="E27" s="1052">
        <v>574.79</v>
      </c>
      <c r="F27" s="1059">
        <v>16.293774668830196</v>
      </c>
      <c r="G27" s="1054">
        <v>15.785890682366638</v>
      </c>
      <c r="H27" s="1055">
        <v>17.484781921613397</v>
      </c>
      <c r="J27" s="1000"/>
      <c r="K27" s="1056"/>
    </row>
    <row r="28" spans="1:15" s="987" customFormat="1" ht="12.75" x14ac:dyDescent="0.2">
      <c r="A28" s="985"/>
      <c r="B28" s="1058" t="s">
        <v>852</v>
      </c>
      <c r="C28" s="1050">
        <v>8.0000000000000002E-3</v>
      </c>
      <c r="D28" s="1051">
        <v>8.0000000000000002E-3</v>
      </c>
      <c r="E28" s="1052">
        <v>0</v>
      </c>
      <c r="F28" s="1059">
        <v>1.8557803498377935E-4</v>
      </c>
      <c r="G28" s="1054">
        <v>2.3474839666845078E-4</v>
      </c>
      <c r="H28" s="1055">
        <v>0</v>
      </c>
      <c r="J28" s="1000"/>
      <c r="K28" s="1056"/>
    </row>
    <row r="29" spans="1:15" s="987" customFormat="1" ht="12.75" x14ac:dyDescent="0.2">
      <c r="A29" s="985"/>
      <c r="B29" s="1058" t="s">
        <v>109</v>
      </c>
      <c r="C29" s="1050">
        <v>71.760000000000005</v>
      </c>
      <c r="D29" s="1051">
        <v>61.78</v>
      </c>
      <c r="E29" s="1052">
        <v>28.712</v>
      </c>
      <c r="F29" s="1059">
        <v>1.6646349738045008</v>
      </c>
      <c r="G29" s="1054">
        <v>1.8128444932721108</v>
      </c>
      <c r="H29" s="1055">
        <v>0.87340256186322629</v>
      </c>
      <c r="J29" s="1000"/>
      <c r="K29" s="1056"/>
    </row>
    <row r="30" spans="1:15" s="987" customFormat="1" ht="13.5" thickBot="1" x14ac:dyDescent="0.25">
      <c r="A30" s="985"/>
      <c r="B30" s="1058" t="s">
        <v>853</v>
      </c>
      <c r="C30" s="1050">
        <v>403.27300000000002</v>
      </c>
      <c r="D30" s="1060">
        <v>282.28199999999998</v>
      </c>
      <c r="E30" s="1061">
        <v>252.20699999999999</v>
      </c>
      <c r="F30" s="1062">
        <v>9.3548263627517052</v>
      </c>
      <c r="G30" s="1063">
        <v>8.283155863545451</v>
      </c>
      <c r="H30" s="1064">
        <v>7.6719921955920425</v>
      </c>
      <c r="J30" s="1000"/>
      <c r="K30" s="1056"/>
      <c r="L30" s="985"/>
    </row>
    <row r="31" spans="1:15" s="987" customFormat="1" ht="13.5" thickBot="1" x14ac:dyDescent="0.25">
      <c r="A31" s="985"/>
      <c r="B31" s="1032" t="s">
        <v>502</v>
      </c>
      <c r="C31" s="1065">
        <v>4310.8549999999996</v>
      </c>
      <c r="D31" s="1066">
        <v>3407.904</v>
      </c>
      <c r="E31" s="1067">
        <v>3287.373</v>
      </c>
      <c r="F31" s="1068">
        <v>100</v>
      </c>
      <c r="G31" s="1069">
        <v>100</v>
      </c>
      <c r="H31" s="1070">
        <v>100</v>
      </c>
      <c r="J31" s="1039"/>
    </row>
    <row r="32" spans="1:15" s="987" customFormat="1" ht="12.75" x14ac:dyDescent="0.2">
      <c r="A32" s="985"/>
      <c r="B32" s="1049" t="s">
        <v>854</v>
      </c>
      <c r="C32" s="1050">
        <v>2067.8200000000002</v>
      </c>
      <c r="D32" s="1051">
        <v>1723.5630000000001</v>
      </c>
      <c r="E32" s="1052">
        <v>2163.6889999999999</v>
      </c>
      <c r="F32" s="1059">
        <v>47.96774653751983</v>
      </c>
      <c r="G32" s="1054">
        <v>50.575486032168769</v>
      </c>
      <c r="H32" s="1055">
        <v>65.818177614770207</v>
      </c>
      <c r="J32" s="1000"/>
      <c r="M32" s="1000"/>
    </row>
    <row r="33" spans="1:11" s="987" customFormat="1" ht="12.75" x14ac:dyDescent="0.2">
      <c r="A33" s="985"/>
      <c r="B33" s="1058" t="s">
        <v>855</v>
      </c>
      <c r="C33" s="1050">
        <v>1165.095</v>
      </c>
      <c r="D33" s="1051">
        <v>794.21</v>
      </c>
      <c r="E33" s="1052">
        <v>379.23899999999998</v>
      </c>
      <c r="F33" s="1059">
        <v>27.027005083678301</v>
      </c>
      <c r="G33" s="1054">
        <v>23.304954191757862</v>
      </c>
      <c r="H33" s="1055">
        <v>11.536232730511566</v>
      </c>
      <c r="J33" s="1042"/>
    </row>
    <row r="34" spans="1:11" s="987" customFormat="1" ht="12.75" x14ac:dyDescent="0.2">
      <c r="A34" s="985"/>
      <c r="B34" s="1025" t="s">
        <v>846</v>
      </c>
      <c r="C34" s="1050">
        <v>430.798</v>
      </c>
      <c r="D34" s="1051">
        <v>277.32900000000001</v>
      </c>
      <c r="E34" s="1052">
        <v>176.01400000000001</v>
      </c>
      <c r="F34" s="1059">
        <v>9.9933307893677714</v>
      </c>
      <c r="G34" s="1054">
        <v>8.1378220383097872</v>
      </c>
      <c r="H34" s="1071">
        <v>5.3542448636038564</v>
      </c>
      <c r="J34" s="1000"/>
      <c r="K34" s="985"/>
    </row>
    <row r="35" spans="1:11" s="987" customFormat="1" ht="13.5" thickBot="1" x14ac:dyDescent="0.25">
      <c r="A35" s="985"/>
      <c r="B35" s="1043" t="s">
        <v>847</v>
      </c>
      <c r="C35" s="1072">
        <v>647.14200000000005</v>
      </c>
      <c r="D35" s="1073">
        <v>612.79999999999995</v>
      </c>
      <c r="E35" s="1074">
        <v>568.43100000000004</v>
      </c>
      <c r="F35" s="1062">
        <v>15.011917589434118</v>
      </c>
      <c r="G35" s="1075">
        <v>17.981737737763584</v>
      </c>
      <c r="H35" s="1076">
        <v>17.291344791114366</v>
      </c>
      <c r="J35" s="1000"/>
    </row>
    <row r="36" spans="1:11" s="987" customFormat="1" ht="13.5" thickBot="1" x14ac:dyDescent="0.25">
      <c r="A36" s="985"/>
      <c r="B36" s="1032" t="s">
        <v>848</v>
      </c>
      <c r="C36" s="1065">
        <v>4310.8549999999996</v>
      </c>
      <c r="D36" s="1077">
        <v>3407.902</v>
      </c>
      <c r="E36" s="1078">
        <v>3287.373</v>
      </c>
      <c r="F36" s="1079">
        <v>100</v>
      </c>
      <c r="G36" s="1069">
        <v>100</v>
      </c>
      <c r="H36" s="1080">
        <v>100</v>
      </c>
      <c r="J36" s="1039"/>
      <c r="K36" s="1000"/>
    </row>
    <row r="39" spans="1:11" x14ac:dyDescent="0.25">
      <c r="B39" s="1510" t="s">
        <v>856</v>
      </c>
      <c r="C39" s="1510"/>
      <c r="D39" s="1510"/>
      <c r="E39" s="1510"/>
      <c r="F39" s="1510"/>
      <c r="G39" s="1510"/>
      <c r="H39" s="1510"/>
    </row>
    <row r="40" spans="1:11" ht="15.75" thickBot="1" x14ac:dyDescent="0.3"/>
    <row r="41" spans="1:11" s="987" customFormat="1" ht="13.5" thickBot="1" x14ac:dyDescent="0.25">
      <c r="A41" s="985"/>
      <c r="B41" s="1505" t="s">
        <v>838</v>
      </c>
      <c r="C41" s="1507" t="s">
        <v>857</v>
      </c>
      <c r="D41" s="1508"/>
      <c r="E41" s="1509"/>
      <c r="F41" s="1507" t="s">
        <v>840</v>
      </c>
      <c r="G41" s="1508"/>
      <c r="H41" s="1508"/>
    </row>
    <row r="42" spans="1:11" s="987" customFormat="1" ht="13.5" thickBot="1" x14ac:dyDescent="0.25">
      <c r="A42" s="985"/>
      <c r="B42" s="1511"/>
      <c r="C42" s="992">
        <v>2014</v>
      </c>
      <c r="D42" s="991">
        <v>2015</v>
      </c>
      <c r="E42" s="1081">
        <v>2016</v>
      </c>
      <c r="F42" s="990">
        <v>2014</v>
      </c>
      <c r="G42" s="991">
        <v>2015</v>
      </c>
      <c r="H42" s="1082">
        <v>2016</v>
      </c>
    </row>
    <row r="43" spans="1:11" s="987" customFormat="1" ht="12.75" x14ac:dyDescent="0.2">
      <c r="A43" s="985"/>
      <c r="B43" s="1049" t="s">
        <v>858</v>
      </c>
      <c r="C43" s="1083">
        <v>114.02200000000001</v>
      </c>
      <c r="D43" s="1084">
        <v>108.32</v>
      </c>
      <c r="E43" s="1085">
        <v>146.85599999999999</v>
      </c>
      <c r="F43" s="1086">
        <v>14.332996866204665</v>
      </c>
      <c r="G43" s="1087">
        <v>12.438122293657729</v>
      </c>
      <c r="H43" s="1088">
        <v>14.744385866449536</v>
      </c>
    </row>
    <row r="44" spans="1:11" s="987" customFormat="1" ht="12.75" x14ac:dyDescent="0.2">
      <c r="A44" s="985"/>
      <c r="B44" s="1049" t="s">
        <v>859</v>
      </c>
      <c r="C44" s="1083">
        <v>206.607</v>
      </c>
      <c r="D44" s="1084">
        <v>252.12100000000001</v>
      </c>
      <c r="E44" s="1085">
        <v>283.91699999999997</v>
      </c>
      <c r="F44" s="1089">
        <v>25.971281713493422</v>
      </c>
      <c r="G44" s="1090">
        <v>28.950441569417286</v>
      </c>
      <c r="H44" s="1088">
        <v>28.505350833774258</v>
      </c>
    </row>
    <row r="45" spans="1:11" s="987" customFormat="1" ht="12.75" x14ac:dyDescent="0.2">
      <c r="A45" s="985"/>
      <c r="B45" s="1049" t="s">
        <v>860</v>
      </c>
      <c r="C45" s="1083">
        <v>45.710999999999999</v>
      </c>
      <c r="D45" s="1084">
        <v>52.627000000000002</v>
      </c>
      <c r="E45" s="1085">
        <v>92.72</v>
      </c>
      <c r="F45" s="1089">
        <v>5.7460456732129011</v>
      </c>
      <c r="G45" s="1090">
        <v>6.0430304832747908</v>
      </c>
      <c r="H45" s="1088">
        <v>9.3091154432723275</v>
      </c>
    </row>
    <row r="46" spans="1:11" s="987" customFormat="1" ht="12.75" x14ac:dyDescent="0.2">
      <c r="A46" s="985"/>
      <c r="B46" s="1049" t="s">
        <v>861</v>
      </c>
      <c r="C46" s="1083">
        <v>313.19</v>
      </c>
      <c r="D46" s="1084">
        <v>331.50599999999997</v>
      </c>
      <c r="E46" s="1085">
        <v>347.97</v>
      </c>
      <c r="F46" s="1089">
        <v>39.369168130068225</v>
      </c>
      <c r="G46" s="1090">
        <v>38.066028148830306</v>
      </c>
      <c r="H46" s="1088">
        <v>34.936290992185846</v>
      </c>
    </row>
    <row r="47" spans="1:11" s="987" customFormat="1" ht="12.75" x14ac:dyDescent="0.2">
      <c r="A47" s="985"/>
      <c r="B47" s="1058" t="s">
        <v>851</v>
      </c>
      <c r="C47" s="1083">
        <v>53.234000000000002</v>
      </c>
      <c r="D47" s="1084">
        <v>62.529000000000003</v>
      </c>
      <c r="E47" s="1085">
        <v>65.179000000000002</v>
      </c>
      <c r="F47" s="1089">
        <v>6.6917152407038909</v>
      </c>
      <c r="G47" s="1090">
        <v>7.1800530733024752</v>
      </c>
      <c r="H47" s="1088">
        <v>6.5439908916851488</v>
      </c>
    </row>
    <row r="48" spans="1:11" s="987" customFormat="1" ht="13.5" thickBot="1" x14ac:dyDescent="0.25">
      <c r="A48" s="985"/>
      <c r="B48" s="1091" t="s">
        <v>111</v>
      </c>
      <c r="C48" s="1092">
        <v>62.756999999999998</v>
      </c>
      <c r="D48" s="1093">
        <v>63.768000000000001</v>
      </c>
      <c r="E48" s="1094">
        <v>59.371000000000002</v>
      </c>
      <c r="F48" s="1095">
        <v>7.8887923763169043</v>
      </c>
      <c r="G48" s="1096">
        <v>7.3223244315174112</v>
      </c>
      <c r="H48" s="1097">
        <v>5.9608659726328881</v>
      </c>
      <c r="K48" s="985"/>
    </row>
    <row r="49" spans="1:12" s="987" customFormat="1" ht="13.5" thickBot="1" x14ac:dyDescent="0.25">
      <c r="A49" s="985"/>
      <c r="B49" s="1098" t="s">
        <v>862</v>
      </c>
      <c r="C49" s="1099">
        <v>795.52099999999996</v>
      </c>
      <c r="D49" s="1100">
        <v>870.87099999999998</v>
      </c>
      <c r="E49" s="1101">
        <v>996.01299999999992</v>
      </c>
      <c r="F49" s="1102">
        <v>99.999999999999986</v>
      </c>
      <c r="G49" s="1103">
        <v>100</v>
      </c>
      <c r="H49" s="1104">
        <v>100</v>
      </c>
    </row>
    <row r="50" spans="1:12" s="987" customFormat="1" ht="25.5" x14ac:dyDescent="0.2">
      <c r="A50" s="985"/>
      <c r="B50" s="1049" t="s">
        <v>863</v>
      </c>
      <c r="C50" s="1083">
        <v>2.9660000000000002</v>
      </c>
      <c r="D50" s="1084">
        <v>0</v>
      </c>
      <c r="E50" s="1085">
        <v>21.518000000000001</v>
      </c>
      <c r="F50" s="1086">
        <v>0.37283742352496041</v>
      </c>
      <c r="G50" s="1087">
        <v>0</v>
      </c>
      <c r="H50" s="1105">
        <v>2.1604135688992012</v>
      </c>
      <c r="L50" s="985"/>
    </row>
    <row r="51" spans="1:12" s="987" customFormat="1" ht="12.75" x14ac:dyDescent="0.2">
      <c r="A51" s="985"/>
      <c r="B51" s="1049" t="s">
        <v>864</v>
      </c>
      <c r="C51" s="1083">
        <v>247.30500000000001</v>
      </c>
      <c r="D51" s="1084">
        <v>248.19800000000001</v>
      </c>
      <c r="E51" s="1085">
        <v>353.30200000000002</v>
      </c>
      <c r="F51" s="1089">
        <v>31.087174317208472</v>
      </c>
      <c r="G51" s="1090">
        <v>28.499973015521245</v>
      </c>
      <c r="H51" s="1088">
        <v>35.471625370351596</v>
      </c>
    </row>
    <row r="52" spans="1:12" s="987" customFormat="1" ht="12.75" x14ac:dyDescent="0.2">
      <c r="A52" s="985"/>
      <c r="B52" s="1058" t="s">
        <v>865</v>
      </c>
      <c r="C52" s="1083">
        <v>193.268</v>
      </c>
      <c r="D52" s="1084">
        <v>204.98500000000001</v>
      </c>
      <c r="E52" s="1085">
        <v>204.11099999999999</v>
      </c>
      <c r="F52" s="1089">
        <v>24.29451893790359</v>
      </c>
      <c r="G52" s="1090">
        <v>23.537929268513938</v>
      </c>
      <c r="H52" s="1088">
        <v>20.492804812788588</v>
      </c>
    </row>
    <row r="53" spans="1:12" s="987" customFormat="1" ht="12.75" x14ac:dyDescent="0.2">
      <c r="A53" s="985"/>
      <c r="B53" s="1058" t="s">
        <v>847</v>
      </c>
      <c r="C53" s="1083">
        <v>341.89699999999999</v>
      </c>
      <c r="D53" s="1084">
        <v>386.02100000000002</v>
      </c>
      <c r="E53" s="1085">
        <v>369.589</v>
      </c>
      <c r="F53" s="1089">
        <v>42.97774665910768</v>
      </c>
      <c r="G53" s="1090">
        <v>44.325853082718339</v>
      </c>
      <c r="H53" s="1088">
        <v>37.106844990979035</v>
      </c>
    </row>
    <row r="54" spans="1:12" s="987" customFormat="1" ht="13.5" thickBot="1" x14ac:dyDescent="0.25">
      <c r="A54" s="985"/>
      <c r="B54" s="1106" t="s">
        <v>846</v>
      </c>
      <c r="C54" s="1092">
        <v>10.085000000000001</v>
      </c>
      <c r="D54" s="1107">
        <v>31.667999999999999</v>
      </c>
      <c r="E54" s="1108">
        <v>47.493000000000002</v>
      </c>
      <c r="F54" s="1109">
        <v>1.2677226622553022</v>
      </c>
      <c r="G54" s="1110">
        <v>3.6363594608156662</v>
      </c>
      <c r="H54" s="1111">
        <v>4.7683112569815851</v>
      </c>
    </row>
    <row r="55" spans="1:12" s="987" customFormat="1" ht="13.5" thickBot="1" x14ac:dyDescent="0.25">
      <c r="A55" s="985"/>
      <c r="B55" s="1098" t="s">
        <v>866</v>
      </c>
      <c r="C55" s="1099">
        <v>795.52099999999996</v>
      </c>
      <c r="D55" s="1112">
        <v>870.87099999999998</v>
      </c>
      <c r="E55" s="1113">
        <v>996.01300000000003</v>
      </c>
      <c r="F55" s="1114">
        <v>100</v>
      </c>
      <c r="G55" s="1115">
        <v>100.00011482756919</v>
      </c>
      <c r="H55" s="1115">
        <v>100.00011482756919</v>
      </c>
    </row>
  </sheetData>
  <mergeCells count="13">
    <mergeCell ref="B22:H22"/>
    <mergeCell ref="G3:H3"/>
    <mergeCell ref="B5:H5"/>
    <mergeCell ref="B7:B8"/>
    <mergeCell ref="C7:E7"/>
    <mergeCell ref="F7:H7"/>
    <mergeCell ref="B24:B25"/>
    <mergeCell ref="C24:E24"/>
    <mergeCell ref="F24:H24"/>
    <mergeCell ref="B39:H39"/>
    <mergeCell ref="B41:B42"/>
    <mergeCell ref="C41:E41"/>
    <mergeCell ref="F41:H4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9"/>
  <sheetViews>
    <sheetView workbookViewId="0"/>
  </sheetViews>
  <sheetFormatPr defaultColWidth="9.140625" defaultRowHeight="14.25" x14ac:dyDescent="0.2"/>
  <cols>
    <col min="1" max="1" width="3.42578125" style="1164" customWidth="1"/>
    <col min="2" max="2" width="32.140625" style="1164" customWidth="1"/>
    <col min="3" max="4" width="9.140625" style="1164"/>
    <col min="5" max="5" width="9.140625" style="1164" customWidth="1"/>
    <col min="6" max="6" width="13.140625" style="1164" customWidth="1"/>
    <col min="7" max="7" width="13.5703125" style="1164" customWidth="1"/>
    <col min="8" max="12" width="9.140625" style="1164"/>
    <col min="13" max="13" width="10.5703125" style="1164" customWidth="1"/>
    <col min="14" max="16384" width="9.140625" style="1164"/>
  </cols>
  <sheetData>
    <row r="2" spans="1:13" s="1118" customFormat="1" ht="12.75" x14ac:dyDescent="0.2">
      <c r="A2" s="1116"/>
      <c r="B2" s="1117"/>
    </row>
    <row r="3" spans="1:13" s="1118" customFormat="1" ht="14.45" customHeight="1" x14ac:dyDescent="0.2">
      <c r="A3" s="1116"/>
      <c r="G3" s="1533" t="s">
        <v>867</v>
      </c>
      <c r="H3" s="1533"/>
    </row>
    <row r="4" spans="1:13" s="1118" customFormat="1" ht="12.75" x14ac:dyDescent="0.2">
      <c r="A4" s="1116"/>
    </row>
    <row r="5" spans="1:13" s="1118" customFormat="1" ht="17.45" customHeight="1" x14ac:dyDescent="0.2">
      <c r="A5" s="1116"/>
      <c r="B5" s="1534" t="s">
        <v>868</v>
      </c>
      <c r="C5" s="1534"/>
      <c r="D5" s="1534"/>
      <c r="E5" s="1534"/>
      <c r="F5" s="1534"/>
      <c r="G5" s="1534"/>
      <c r="H5" s="1534"/>
    </row>
    <row r="6" spans="1:13" s="1118" customFormat="1" ht="12.75" x14ac:dyDescent="0.2">
      <c r="A6" s="1116"/>
      <c r="B6" s="1119"/>
      <c r="C6" s="1119"/>
      <c r="D6" s="1119"/>
      <c r="E6" s="1119"/>
      <c r="F6" s="1119"/>
      <c r="G6" s="1119"/>
      <c r="H6" s="1119"/>
    </row>
    <row r="7" spans="1:13" s="1118" customFormat="1" ht="12.75" x14ac:dyDescent="0.2">
      <c r="A7" s="1116"/>
      <c r="B7" s="1119"/>
      <c r="C7" s="1119"/>
      <c r="D7" s="1119"/>
      <c r="E7" s="1119"/>
      <c r="F7" s="1525" t="s">
        <v>45</v>
      </c>
      <c r="G7" s="1525"/>
      <c r="H7" s="1119"/>
    </row>
    <row r="8" spans="1:13" s="1118" customFormat="1" ht="12.75" x14ac:dyDescent="0.2">
      <c r="A8" s="1116"/>
      <c r="C8" s="1116"/>
      <c r="D8" s="1116"/>
      <c r="E8" s="1116"/>
      <c r="H8" s="1116"/>
    </row>
    <row r="9" spans="1:13" s="1118" customFormat="1" ht="15.6" customHeight="1" x14ac:dyDescent="0.2">
      <c r="A9" s="1116"/>
      <c r="B9" s="1526" t="s">
        <v>838</v>
      </c>
      <c r="C9" s="1527"/>
      <c r="D9" s="1527"/>
      <c r="E9" s="1528"/>
      <c r="F9" s="1120">
        <v>42369</v>
      </c>
      <c r="G9" s="1121">
        <v>42735</v>
      </c>
      <c r="H9" s="1122"/>
    </row>
    <row r="10" spans="1:13" s="1118" customFormat="1" ht="12.75" x14ac:dyDescent="0.2">
      <c r="A10" s="1116"/>
      <c r="B10" s="1515" t="s">
        <v>73</v>
      </c>
      <c r="C10" s="1516"/>
      <c r="D10" s="1516"/>
      <c r="E10" s="1517"/>
      <c r="F10" s="1123">
        <v>282212</v>
      </c>
      <c r="G10" s="1124">
        <v>254471</v>
      </c>
      <c r="H10" s="1125"/>
      <c r="J10" s="1116"/>
    </row>
    <row r="11" spans="1:13" s="1118" customFormat="1" ht="12.75" x14ac:dyDescent="0.2">
      <c r="A11" s="1116"/>
      <c r="B11" s="1515" t="s">
        <v>869</v>
      </c>
      <c r="C11" s="1516"/>
      <c r="D11" s="1516"/>
      <c r="E11" s="1517"/>
      <c r="F11" s="1123">
        <v>56966</v>
      </c>
      <c r="G11" s="1124">
        <v>49845</v>
      </c>
      <c r="H11" s="1126"/>
      <c r="J11" s="1127"/>
      <c r="K11" s="1128"/>
      <c r="M11" s="1129"/>
    </row>
    <row r="12" spans="1:13" s="1118" customFormat="1" ht="12.75" x14ac:dyDescent="0.2">
      <c r="A12" s="1116"/>
      <c r="B12" s="1515" t="s">
        <v>870</v>
      </c>
      <c r="C12" s="1516"/>
      <c r="D12" s="1516"/>
      <c r="E12" s="1517"/>
      <c r="F12" s="1123">
        <v>7003</v>
      </c>
      <c r="G12" s="1124">
        <v>7435</v>
      </c>
      <c r="H12" s="1126"/>
      <c r="I12" s="1127"/>
      <c r="J12" s="1127"/>
      <c r="K12" s="1130"/>
      <c r="M12" s="1128"/>
    </row>
    <row r="13" spans="1:13" s="1118" customFormat="1" ht="12.75" x14ac:dyDescent="0.2">
      <c r="A13" s="1116"/>
      <c r="B13" s="1515" t="s">
        <v>871</v>
      </c>
      <c r="C13" s="1516"/>
      <c r="D13" s="1516"/>
      <c r="E13" s="1517"/>
      <c r="F13" s="1123">
        <f>-98*-1</f>
        <v>98</v>
      </c>
      <c r="G13" s="1124">
        <v>5</v>
      </c>
      <c r="H13" s="1126"/>
      <c r="J13" s="1127"/>
      <c r="K13" s="1130"/>
      <c r="M13" s="1128"/>
    </row>
    <row r="14" spans="1:13" s="1118" customFormat="1" ht="12.75" x14ac:dyDescent="0.2">
      <c r="A14" s="1116"/>
      <c r="B14" s="1515" t="s">
        <v>872</v>
      </c>
      <c r="C14" s="1516"/>
      <c r="D14" s="1516"/>
      <c r="E14" s="1517"/>
      <c r="F14" s="1123">
        <v>12230</v>
      </c>
      <c r="G14" s="1124">
        <v>20301</v>
      </c>
      <c r="H14" s="1126"/>
      <c r="J14" s="1127"/>
    </row>
    <row r="15" spans="1:13" s="1118" customFormat="1" ht="15" customHeight="1" x14ac:dyDescent="0.2">
      <c r="A15" s="1116"/>
      <c r="B15" s="1530" t="s">
        <v>873</v>
      </c>
      <c r="C15" s="1531"/>
      <c r="D15" s="1531"/>
      <c r="E15" s="1532"/>
      <c r="F15" s="1131">
        <v>17064</v>
      </c>
      <c r="G15" s="1132">
        <v>535</v>
      </c>
      <c r="H15" s="1126"/>
      <c r="I15" s="1127"/>
      <c r="J15" s="1127"/>
    </row>
    <row r="16" spans="1:13" s="1118" customFormat="1" ht="12.75" x14ac:dyDescent="0.2">
      <c r="A16" s="1116"/>
      <c r="B16" s="1521" t="s">
        <v>657</v>
      </c>
      <c r="C16" s="1522"/>
      <c r="D16" s="1522"/>
      <c r="E16" s="1523"/>
      <c r="F16" s="1133">
        <v>4827</v>
      </c>
      <c r="G16" s="1124">
        <v>4587</v>
      </c>
      <c r="H16" s="1126"/>
      <c r="J16" s="1127"/>
    </row>
    <row r="17" spans="1:16" s="1118" customFormat="1" ht="12.75" x14ac:dyDescent="0.2">
      <c r="A17" s="1116"/>
      <c r="B17" s="1515" t="s">
        <v>874</v>
      </c>
      <c r="C17" s="1516"/>
      <c r="D17" s="1516"/>
      <c r="E17" s="1517"/>
      <c r="F17" s="1123">
        <v>111756</v>
      </c>
      <c r="G17" s="1124">
        <v>109922</v>
      </c>
      <c r="H17" s="1126"/>
      <c r="J17" s="1127"/>
      <c r="M17" s="1128"/>
    </row>
    <row r="18" spans="1:16" s="1118" customFormat="1" ht="12.75" x14ac:dyDescent="0.2">
      <c r="A18" s="1116"/>
      <c r="B18" s="1515" t="s">
        <v>875</v>
      </c>
      <c r="C18" s="1516"/>
      <c r="D18" s="1516"/>
      <c r="E18" s="1517"/>
      <c r="F18" s="1123">
        <v>11073</v>
      </c>
      <c r="G18" s="1134">
        <v>10446</v>
      </c>
      <c r="H18" s="1135"/>
      <c r="J18" s="1136"/>
      <c r="K18" s="1116"/>
      <c r="L18" s="1116"/>
      <c r="M18" s="1116"/>
      <c r="N18" s="1116"/>
      <c r="O18" s="1116"/>
      <c r="P18" s="1116"/>
    </row>
    <row r="19" spans="1:16" s="1118" customFormat="1" ht="12.75" x14ac:dyDescent="0.2">
      <c r="A19" s="1116"/>
      <c r="B19" s="1515" t="s">
        <v>876</v>
      </c>
      <c r="C19" s="1516"/>
      <c r="D19" s="1516"/>
      <c r="E19" s="1517"/>
      <c r="F19" s="1123">
        <f>-73717*-1</f>
        <v>73717</v>
      </c>
      <c r="G19" s="1124">
        <v>67221</v>
      </c>
      <c r="H19" s="1126"/>
      <c r="I19" s="1116"/>
      <c r="J19" s="1137"/>
      <c r="K19" s="1138"/>
      <c r="L19" s="1138"/>
      <c r="M19" s="1138"/>
      <c r="N19" s="1138"/>
      <c r="O19" s="1139"/>
      <c r="P19" s="1139"/>
    </row>
    <row r="20" spans="1:16" s="1118" customFormat="1" ht="12.75" x14ac:dyDescent="0.2">
      <c r="A20" s="1116"/>
      <c r="B20" s="1515" t="s">
        <v>877</v>
      </c>
      <c r="C20" s="1516"/>
      <c r="D20" s="1516"/>
      <c r="E20" s="1517"/>
      <c r="F20" s="1123">
        <v>7229</v>
      </c>
      <c r="G20" s="1124">
        <v>5238</v>
      </c>
      <c r="H20" s="1126"/>
      <c r="I20" s="1116"/>
      <c r="J20" s="1529"/>
      <c r="K20" s="1529"/>
      <c r="L20" s="1529"/>
      <c r="M20" s="1529"/>
      <c r="N20" s="1138"/>
      <c r="O20" s="1139"/>
      <c r="P20" s="1139"/>
    </row>
    <row r="21" spans="1:16" s="1118" customFormat="1" ht="13.15" customHeight="1" x14ac:dyDescent="0.2">
      <c r="A21" s="1116"/>
      <c r="B21" s="1512" t="s">
        <v>878</v>
      </c>
      <c r="C21" s="1513"/>
      <c r="D21" s="1513"/>
      <c r="E21" s="1514"/>
      <c r="F21" s="1140">
        <v>52843</v>
      </c>
      <c r="G21" s="1141">
        <v>35483</v>
      </c>
      <c r="H21" s="1126"/>
      <c r="I21" s="1116"/>
      <c r="J21" s="1137"/>
      <c r="K21" s="1138"/>
      <c r="L21" s="1138"/>
      <c r="M21" s="1138"/>
      <c r="N21" s="1142"/>
      <c r="O21" s="1143"/>
      <c r="P21" s="1143"/>
    </row>
    <row r="22" spans="1:16" s="1118" customFormat="1" ht="12.75" x14ac:dyDescent="0.2">
      <c r="A22" s="1116"/>
      <c r="B22" s="1144"/>
      <c r="C22" s="1145"/>
      <c r="D22" s="1145"/>
      <c r="E22" s="1145"/>
      <c r="F22" s="1126"/>
      <c r="G22" s="1126"/>
      <c r="H22" s="1126"/>
      <c r="I22" s="1116"/>
      <c r="J22" s="1145"/>
      <c r="K22" s="1142"/>
      <c r="L22" s="1142"/>
      <c r="M22" s="1142"/>
      <c r="N22" s="1142"/>
      <c r="O22" s="1143"/>
      <c r="P22" s="1143"/>
    </row>
    <row r="23" spans="1:16" s="1118" customFormat="1" ht="12.75" x14ac:dyDescent="0.2">
      <c r="A23" s="1116"/>
      <c r="B23" s="1144"/>
      <c r="C23" s="1145"/>
      <c r="D23" s="1145"/>
      <c r="E23" s="1145"/>
      <c r="F23" s="1146"/>
      <c r="G23" s="1126"/>
      <c r="H23" s="1126"/>
      <c r="I23" s="1116"/>
      <c r="J23" s="1145"/>
      <c r="K23" s="1142"/>
      <c r="L23" s="1142"/>
      <c r="M23" s="1142"/>
      <c r="N23" s="1147"/>
      <c r="O23" s="1143"/>
      <c r="P23" s="1143"/>
    </row>
    <row r="24" spans="1:16" s="1118" customFormat="1" ht="12.75" x14ac:dyDescent="0.2">
      <c r="A24" s="1116"/>
      <c r="B24" s="1148"/>
      <c r="K24" s="1147"/>
      <c r="L24" s="1147"/>
      <c r="M24" s="1147"/>
      <c r="N24" s="1147"/>
      <c r="O24" s="1143"/>
      <c r="P24" s="1143"/>
    </row>
    <row r="25" spans="1:16" s="1118" customFormat="1" ht="12.75" x14ac:dyDescent="0.2">
      <c r="A25" s="1116"/>
      <c r="B25" s="1524" t="s">
        <v>879</v>
      </c>
      <c r="C25" s="1524"/>
      <c r="D25" s="1524"/>
      <c r="E25" s="1524"/>
      <c r="F25" s="1524"/>
      <c r="G25" s="1524"/>
      <c r="H25" s="1149"/>
      <c r="I25" s="1150"/>
      <c r="K25" s="1147"/>
      <c r="L25" s="1147"/>
      <c r="M25" s="1147"/>
      <c r="N25" s="1151"/>
      <c r="O25" s="1152"/>
      <c r="P25" s="1152"/>
    </row>
    <row r="26" spans="1:16" s="1118" customFormat="1" ht="12.75" x14ac:dyDescent="0.2">
      <c r="A26" s="1116"/>
      <c r="B26" s="1119"/>
      <c r="C26" s="1119"/>
      <c r="D26" s="1119"/>
      <c r="E26" s="1119"/>
      <c r="F26" s="1119"/>
      <c r="G26" s="1119"/>
      <c r="H26" s="1149"/>
      <c r="I26" s="1150"/>
      <c r="K26" s="1147"/>
      <c r="L26" s="1147"/>
      <c r="M26" s="1147"/>
      <c r="N26" s="1151"/>
      <c r="O26" s="1152"/>
      <c r="P26" s="1152"/>
    </row>
    <row r="27" spans="1:16" s="1118" customFormat="1" ht="12.75" x14ac:dyDescent="0.2">
      <c r="A27" s="1116"/>
      <c r="B27" s="1119"/>
      <c r="C27" s="1119"/>
      <c r="D27" s="1119"/>
      <c r="E27" s="1119"/>
      <c r="F27" s="1525" t="s">
        <v>45</v>
      </c>
      <c r="G27" s="1525"/>
      <c r="H27" s="1149"/>
      <c r="I27" s="1150"/>
      <c r="K27" s="1147"/>
      <c r="L27" s="1147"/>
      <c r="M27" s="1147"/>
      <c r="N27" s="1151"/>
      <c r="O27" s="1152"/>
      <c r="P27" s="1152"/>
    </row>
    <row r="28" spans="1:16" s="1118" customFormat="1" ht="12.75" x14ac:dyDescent="0.2">
      <c r="A28" s="1116"/>
      <c r="I28" s="1150"/>
      <c r="J28" s="1150"/>
      <c r="K28" s="1151"/>
      <c r="L28" s="1151"/>
      <c r="M28" s="1151"/>
      <c r="N28" s="1153"/>
      <c r="O28" s="1154"/>
      <c r="P28" s="1143"/>
    </row>
    <row r="29" spans="1:16" s="1155" customFormat="1" x14ac:dyDescent="0.2">
      <c r="B29" s="1526" t="s">
        <v>838</v>
      </c>
      <c r="C29" s="1527"/>
      <c r="D29" s="1527"/>
      <c r="E29" s="1528"/>
      <c r="F29" s="1120">
        <v>42369</v>
      </c>
      <c r="G29" s="1121">
        <v>42735</v>
      </c>
      <c r="I29" s="1156"/>
      <c r="J29" s="1150"/>
      <c r="K29" s="1153"/>
      <c r="L29" s="1153"/>
      <c r="M29" s="1153"/>
      <c r="N29" s="1147"/>
      <c r="O29" s="1143"/>
      <c r="P29" s="1143"/>
    </row>
    <row r="30" spans="1:16" s="1155" customFormat="1" x14ac:dyDescent="0.2">
      <c r="B30" s="1515" t="s">
        <v>73</v>
      </c>
      <c r="C30" s="1516"/>
      <c r="D30" s="1516"/>
      <c r="E30" s="1517"/>
      <c r="F30" s="1123">
        <v>167440</v>
      </c>
      <c r="G30" s="1124">
        <v>156041</v>
      </c>
      <c r="I30" s="1157"/>
      <c r="J30" s="1158"/>
      <c r="K30" s="1147"/>
      <c r="L30" s="1147"/>
      <c r="M30" s="1147"/>
      <c r="N30" s="1147"/>
      <c r="O30" s="1143"/>
      <c r="P30" s="1154"/>
    </row>
    <row r="31" spans="1:16" s="1155" customFormat="1" x14ac:dyDescent="0.2">
      <c r="B31" s="1515" t="s">
        <v>869</v>
      </c>
      <c r="C31" s="1516"/>
      <c r="D31" s="1516"/>
      <c r="E31" s="1517"/>
      <c r="F31" s="1123">
        <v>46348</v>
      </c>
      <c r="G31" s="1124">
        <v>39409</v>
      </c>
      <c r="I31" s="1157"/>
      <c r="J31" s="1157"/>
      <c r="K31" s="1147"/>
      <c r="L31" s="1147"/>
      <c r="M31" s="1147"/>
      <c r="N31" s="1159"/>
      <c r="O31" s="1160"/>
      <c r="P31" s="1160"/>
    </row>
    <row r="32" spans="1:16" s="1155" customFormat="1" x14ac:dyDescent="0.2">
      <c r="B32" s="1512" t="s">
        <v>880</v>
      </c>
      <c r="C32" s="1513"/>
      <c r="D32" s="1513"/>
      <c r="E32" s="1514"/>
      <c r="F32" s="1140">
        <v>121092</v>
      </c>
      <c r="G32" s="1141">
        <v>116632</v>
      </c>
      <c r="I32" s="1157"/>
      <c r="J32" s="1157"/>
      <c r="K32" s="1159"/>
      <c r="L32" s="1159"/>
      <c r="M32" s="1159"/>
      <c r="N32" s="1147"/>
      <c r="O32" s="1143"/>
      <c r="P32" s="1143"/>
    </row>
    <row r="33" spans="1:16" s="1155" customFormat="1" x14ac:dyDescent="0.2">
      <c r="B33" s="1515" t="s">
        <v>881</v>
      </c>
      <c r="C33" s="1516"/>
      <c r="D33" s="1516"/>
      <c r="E33" s="1517"/>
      <c r="F33" s="1123">
        <v>204162</v>
      </c>
      <c r="G33" s="1124">
        <v>201001</v>
      </c>
      <c r="I33" s="1157"/>
      <c r="J33" s="1157"/>
      <c r="K33" s="1147"/>
      <c r="L33" s="1147"/>
      <c r="M33" s="1147"/>
      <c r="N33" s="1147"/>
      <c r="O33" s="1143"/>
      <c r="P33" s="1143"/>
    </row>
    <row r="34" spans="1:16" s="1155" customFormat="1" x14ac:dyDescent="0.2">
      <c r="B34" s="1515" t="s">
        <v>646</v>
      </c>
      <c r="C34" s="1516"/>
      <c r="D34" s="1516"/>
      <c r="E34" s="1517"/>
      <c r="F34" s="1123">
        <v>209699</v>
      </c>
      <c r="G34" s="1124">
        <v>94101</v>
      </c>
      <c r="I34" s="1157"/>
      <c r="J34" s="1157"/>
      <c r="K34" s="1147"/>
      <c r="L34" s="1147"/>
      <c r="M34" s="1147"/>
      <c r="N34" s="1151"/>
      <c r="O34" s="1152"/>
      <c r="P34" s="1152"/>
    </row>
    <row r="35" spans="1:16" s="1155" customFormat="1" x14ac:dyDescent="0.2">
      <c r="B35" s="1515" t="s">
        <v>871</v>
      </c>
      <c r="C35" s="1516"/>
      <c r="D35" s="1516"/>
      <c r="E35" s="1517"/>
      <c r="F35" s="1123">
        <v>41158</v>
      </c>
      <c r="G35" s="1124">
        <v>1632</v>
      </c>
      <c r="I35" s="1157"/>
      <c r="J35" s="1157"/>
      <c r="K35" s="1151"/>
      <c r="L35" s="1151"/>
      <c r="M35" s="1151"/>
      <c r="N35" s="1147"/>
      <c r="O35" s="1143"/>
      <c r="P35" s="1143"/>
    </row>
    <row r="36" spans="1:16" s="1155" customFormat="1" x14ac:dyDescent="0.2">
      <c r="B36" s="1515" t="s">
        <v>872</v>
      </c>
      <c r="C36" s="1516"/>
      <c r="D36" s="1516"/>
      <c r="E36" s="1517"/>
      <c r="F36" s="1123">
        <v>51407</v>
      </c>
      <c r="G36" s="1124">
        <v>18744</v>
      </c>
      <c r="I36" s="1157"/>
      <c r="J36" s="1157"/>
      <c r="K36" s="1147"/>
      <c r="L36" s="1147"/>
      <c r="M36" s="1147"/>
      <c r="N36" s="1151"/>
      <c r="O36" s="1152"/>
      <c r="P36" s="1152"/>
    </row>
    <row r="37" spans="1:16" s="1155" customFormat="1" x14ac:dyDescent="0.2">
      <c r="B37" s="1515" t="s">
        <v>648</v>
      </c>
      <c r="C37" s="1516"/>
      <c r="D37" s="1516"/>
      <c r="E37" s="1517"/>
      <c r="F37" s="1123">
        <v>4555</v>
      </c>
      <c r="G37" s="1124">
        <v>1821</v>
      </c>
      <c r="I37" s="1157"/>
      <c r="J37" s="1157"/>
      <c r="K37" s="1151"/>
      <c r="L37" s="1151"/>
      <c r="M37" s="1151"/>
      <c r="N37" s="1116"/>
      <c r="O37" s="1116"/>
      <c r="P37" s="1116"/>
    </row>
    <row r="38" spans="1:16" s="1155" customFormat="1" x14ac:dyDescent="0.2">
      <c r="B38" s="1512" t="s">
        <v>882</v>
      </c>
      <c r="C38" s="1513"/>
      <c r="D38" s="1513"/>
      <c r="E38" s="1514"/>
      <c r="F38" s="1140">
        <v>549757</v>
      </c>
      <c r="G38" s="1141">
        <v>433931</v>
      </c>
      <c r="H38" s="1161"/>
      <c r="I38" s="1157"/>
      <c r="J38" s="1157"/>
      <c r="K38" s="1130"/>
      <c r="L38" s="1116"/>
      <c r="M38" s="1116"/>
      <c r="N38" s="1118"/>
      <c r="O38" s="1118"/>
      <c r="P38" s="1118"/>
    </row>
    <row r="39" spans="1:16" s="1155" customFormat="1" x14ac:dyDescent="0.2">
      <c r="B39" s="1521" t="s">
        <v>883</v>
      </c>
      <c r="C39" s="1522"/>
      <c r="D39" s="1522"/>
      <c r="E39" s="1523"/>
      <c r="F39" s="1133">
        <v>13332</v>
      </c>
      <c r="G39" s="1124">
        <v>3038</v>
      </c>
      <c r="I39" s="1157"/>
      <c r="J39" s="1157"/>
      <c r="K39" s="1118"/>
      <c r="L39" s="1118"/>
      <c r="M39" s="1118"/>
      <c r="N39" s="1118"/>
      <c r="O39" s="1118"/>
      <c r="P39" s="1118"/>
    </row>
    <row r="40" spans="1:16" s="1155" customFormat="1" x14ac:dyDescent="0.2">
      <c r="B40" s="1515" t="s">
        <v>874</v>
      </c>
      <c r="C40" s="1516"/>
      <c r="D40" s="1516"/>
      <c r="E40" s="1517"/>
      <c r="F40" s="1123">
        <v>59241</v>
      </c>
      <c r="G40" s="1124">
        <v>31407</v>
      </c>
      <c r="I40" s="1157"/>
      <c r="J40" s="1157"/>
      <c r="K40" s="1118"/>
      <c r="L40" s="1118"/>
      <c r="M40" s="1118"/>
      <c r="N40" s="1118"/>
      <c r="O40" s="1118"/>
      <c r="P40" s="1118"/>
    </row>
    <row r="41" spans="1:16" s="1155" customFormat="1" x14ac:dyDescent="0.2">
      <c r="B41" s="1515" t="s">
        <v>884</v>
      </c>
      <c r="C41" s="1516"/>
      <c r="D41" s="1516"/>
      <c r="E41" s="1517"/>
      <c r="F41" s="1123">
        <v>440018</v>
      </c>
      <c r="G41" s="1134">
        <v>324004</v>
      </c>
      <c r="H41" s="1161"/>
      <c r="I41" s="1157"/>
      <c r="J41" s="1157"/>
      <c r="K41" s="1118"/>
      <c r="L41" s="1118"/>
      <c r="M41" s="1118"/>
      <c r="N41" s="1118"/>
      <c r="O41" s="1118"/>
      <c r="P41" s="1118"/>
    </row>
    <row r="42" spans="1:16" s="1155" customFormat="1" x14ac:dyDescent="0.2">
      <c r="B42" s="1515" t="s">
        <v>667</v>
      </c>
      <c r="C42" s="1516"/>
      <c r="D42" s="1516"/>
      <c r="E42" s="1517"/>
      <c r="F42" s="1123">
        <v>75710</v>
      </c>
      <c r="G42" s="1124">
        <v>5279</v>
      </c>
      <c r="I42" s="1157"/>
      <c r="J42" s="1157"/>
      <c r="K42" s="1118"/>
      <c r="L42" s="1118"/>
      <c r="M42" s="1118"/>
      <c r="N42" s="1118"/>
      <c r="O42" s="1118"/>
      <c r="P42" s="1118"/>
    </row>
    <row r="43" spans="1:16" s="1155" customFormat="1" x14ac:dyDescent="0.2">
      <c r="B43" s="1515" t="s">
        <v>668</v>
      </c>
      <c r="C43" s="1516"/>
      <c r="D43" s="1516"/>
      <c r="E43" s="1517"/>
      <c r="F43" s="1123">
        <v>0</v>
      </c>
      <c r="G43" s="1124">
        <v>0</v>
      </c>
      <c r="I43" s="1157"/>
      <c r="J43" s="1157"/>
      <c r="K43" s="1118"/>
      <c r="L43" s="1118"/>
      <c r="M43" s="1118"/>
      <c r="N43" s="1150"/>
      <c r="O43" s="1118"/>
      <c r="P43" s="1118"/>
    </row>
    <row r="44" spans="1:16" s="1155" customFormat="1" x14ac:dyDescent="0.2">
      <c r="B44" s="1512" t="s">
        <v>885</v>
      </c>
      <c r="C44" s="1513"/>
      <c r="D44" s="1513"/>
      <c r="E44" s="1514"/>
      <c r="F44" s="1140">
        <v>-38544</v>
      </c>
      <c r="G44" s="1141">
        <v>70203</v>
      </c>
      <c r="I44" s="1157"/>
      <c r="J44" s="1157"/>
      <c r="K44" s="1150"/>
      <c r="L44" s="1150"/>
      <c r="M44" s="1150"/>
      <c r="N44" s="1150"/>
      <c r="O44" s="1118"/>
      <c r="P44" s="1118"/>
    </row>
    <row r="45" spans="1:16" s="1155" customFormat="1" x14ac:dyDescent="0.2">
      <c r="B45" s="1515" t="s">
        <v>877</v>
      </c>
      <c r="C45" s="1516"/>
      <c r="D45" s="1516"/>
      <c r="E45" s="1517"/>
      <c r="F45" s="1123">
        <v>11839</v>
      </c>
      <c r="G45" s="1124">
        <v>11797</v>
      </c>
      <c r="H45" s="1161"/>
      <c r="I45" s="1157"/>
      <c r="J45" s="1157"/>
      <c r="K45" s="1150"/>
      <c r="L45" s="1150"/>
      <c r="M45" s="1150"/>
      <c r="N45" s="1158"/>
    </row>
    <row r="46" spans="1:16" s="1155" customFormat="1" x14ac:dyDescent="0.2">
      <c r="B46" s="1512" t="s">
        <v>878</v>
      </c>
      <c r="C46" s="1513"/>
      <c r="D46" s="1513"/>
      <c r="E46" s="1514"/>
      <c r="F46" s="1140">
        <v>-50383</v>
      </c>
      <c r="G46" s="1141">
        <v>58406</v>
      </c>
      <c r="I46" s="1157"/>
      <c r="J46" s="1157"/>
      <c r="K46" s="1158"/>
      <c r="L46" s="1162"/>
      <c r="M46" s="1158"/>
      <c r="N46" s="1158"/>
    </row>
    <row r="47" spans="1:16" s="1118" customFormat="1" ht="16.899999999999999" customHeight="1" x14ac:dyDescent="0.2">
      <c r="A47" s="1116"/>
      <c r="B47" s="1163"/>
      <c r="C47" s="1122"/>
      <c r="D47" s="1122"/>
      <c r="E47" s="1122"/>
      <c r="F47" s="1122"/>
      <c r="G47" s="1122"/>
      <c r="H47" s="1122"/>
      <c r="I47" s="1150"/>
      <c r="J47" s="1157"/>
      <c r="K47" s="1158"/>
      <c r="L47" s="1158"/>
      <c r="M47" s="1158"/>
      <c r="N47" s="1158"/>
      <c r="O47" s="1155"/>
      <c r="P47" s="1155"/>
    </row>
    <row r="48" spans="1:16" x14ac:dyDescent="0.2">
      <c r="J48" s="1150"/>
      <c r="K48" s="1158"/>
      <c r="L48" s="1158"/>
      <c r="M48" s="1158"/>
      <c r="N48" s="1158"/>
      <c r="O48" s="1155"/>
      <c r="P48" s="1155"/>
    </row>
    <row r="49" spans="2:16" x14ac:dyDescent="0.2">
      <c r="K49" s="1158"/>
      <c r="L49" s="1165"/>
      <c r="M49" s="1158"/>
      <c r="N49" s="1158"/>
      <c r="O49" s="1155"/>
      <c r="P49" s="1155"/>
    </row>
    <row r="50" spans="2:16" x14ac:dyDescent="0.2">
      <c r="B50" s="1524" t="s">
        <v>886</v>
      </c>
      <c r="C50" s="1524"/>
      <c r="D50" s="1524"/>
      <c r="E50" s="1524"/>
      <c r="F50" s="1524"/>
      <c r="G50" s="1524"/>
      <c r="H50" s="1149"/>
      <c r="K50" s="1158"/>
      <c r="L50" s="1158"/>
      <c r="M50" s="1158"/>
      <c r="N50" s="1158"/>
      <c r="O50" s="1155"/>
      <c r="P50" s="1155"/>
    </row>
    <row r="51" spans="2:16" x14ac:dyDescent="0.2">
      <c r="B51" s="1119"/>
      <c r="C51" s="1119"/>
      <c r="D51" s="1119"/>
      <c r="E51" s="1119"/>
      <c r="F51" s="1119"/>
      <c r="G51" s="1119"/>
      <c r="H51" s="1119"/>
      <c r="K51" s="1158"/>
      <c r="L51" s="1158"/>
      <c r="M51" s="1158"/>
      <c r="N51" s="1158"/>
      <c r="O51" s="1155"/>
      <c r="P51" s="1155"/>
    </row>
    <row r="52" spans="2:16" x14ac:dyDescent="0.2">
      <c r="B52" s="1119"/>
      <c r="C52" s="1119"/>
      <c r="D52" s="1119"/>
      <c r="E52" s="1119"/>
      <c r="F52" s="1525" t="s">
        <v>45</v>
      </c>
      <c r="G52" s="1525"/>
      <c r="H52" s="1119"/>
      <c r="K52" s="1158"/>
      <c r="L52" s="1158"/>
      <c r="M52" s="1158"/>
      <c r="N52" s="1158"/>
      <c r="O52" s="1155"/>
      <c r="P52" s="1155"/>
    </row>
    <row r="53" spans="2:16" x14ac:dyDescent="0.2">
      <c r="K53" s="1158"/>
      <c r="L53" s="1158"/>
      <c r="M53" s="1158"/>
      <c r="N53" s="1158"/>
      <c r="O53" s="1155"/>
      <c r="P53" s="1155"/>
    </row>
    <row r="54" spans="2:16" x14ac:dyDescent="0.2">
      <c r="B54" s="1526" t="s">
        <v>838</v>
      </c>
      <c r="C54" s="1527"/>
      <c r="D54" s="1527"/>
      <c r="E54" s="1528"/>
      <c r="F54" s="1120">
        <v>42369</v>
      </c>
      <c r="G54" s="1121">
        <v>42735</v>
      </c>
      <c r="K54" s="1158"/>
      <c r="L54" s="1158"/>
      <c r="M54" s="1158"/>
      <c r="N54" s="1158"/>
      <c r="O54" s="1155"/>
      <c r="P54" s="1155"/>
    </row>
    <row r="55" spans="2:16" x14ac:dyDescent="0.2">
      <c r="B55" s="1515" t="s">
        <v>73</v>
      </c>
      <c r="C55" s="1516"/>
      <c r="D55" s="1516"/>
      <c r="E55" s="1517"/>
      <c r="F55" s="1123">
        <v>47928</v>
      </c>
      <c r="G55" s="1124">
        <v>66378</v>
      </c>
      <c r="K55" s="1158"/>
      <c r="L55" s="1158"/>
      <c r="M55" s="1158"/>
      <c r="N55" s="1158"/>
      <c r="O55" s="1155"/>
      <c r="P55" s="1155"/>
    </row>
    <row r="56" spans="2:16" x14ac:dyDescent="0.2">
      <c r="B56" s="1515" t="s">
        <v>869</v>
      </c>
      <c r="C56" s="1516"/>
      <c r="D56" s="1516"/>
      <c r="E56" s="1517"/>
      <c r="F56" s="1123">
        <v>17037</v>
      </c>
      <c r="G56" s="1124">
        <v>23344</v>
      </c>
      <c r="K56" s="1158"/>
      <c r="L56" s="1158"/>
      <c r="M56" s="1158"/>
      <c r="N56" s="1158"/>
      <c r="O56" s="1155"/>
      <c r="P56" s="1155"/>
    </row>
    <row r="57" spans="2:16" x14ac:dyDescent="0.2">
      <c r="B57" s="1512" t="s">
        <v>880</v>
      </c>
      <c r="C57" s="1513"/>
      <c r="D57" s="1513"/>
      <c r="E57" s="1514"/>
      <c r="F57" s="1140">
        <v>30891</v>
      </c>
      <c r="G57" s="1141">
        <v>43034</v>
      </c>
      <c r="K57" s="1158"/>
      <c r="L57" s="1165"/>
      <c r="M57" s="1158"/>
      <c r="N57" s="1158"/>
      <c r="O57" s="1155"/>
      <c r="P57" s="1155"/>
    </row>
    <row r="58" spans="2:16" x14ac:dyDescent="0.2">
      <c r="B58" s="1515" t="s">
        <v>887</v>
      </c>
      <c r="C58" s="1516"/>
      <c r="D58" s="1516"/>
      <c r="E58" s="1517"/>
      <c r="F58" s="1123">
        <v>56119</v>
      </c>
      <c r="G58" s="1124">
        <v>189622</v>
      </c>
      <c r="K58" s="1158"/>
      <c r="L58" s="1158"/>
      <c r="M58" s="1157"/>
      <c r="N58" s="1158"/>
      <c r="O58" s="1155"/>
      <c r="P58" s="1155"/>
    </row>
    <row r="59" spans="2:16" x14ac:dyDescent="0.2">
      <c r="B59" s="1515" t="s">
        <v>872</v>
      </c>
      <c r="C59" s="1516"/>
      <c r="D59" s="1516"/>
      <c r="E59" s="1517"/>
      <c r="F59" s="1123">
        <v>107371</v>
      </c>
      <c r="G59" s="1124">
        <v>15007</v>
      </c>
      <c r="K59" s="1158"/>
      <c r="L59" s="1158"/>
      <c r="M59" s="1166"/>
      <c r="N59" s="1158"/>
      <c r="O59" s="1155"/>
      <c r="P59" s="1155"/>
    </row>
    <row r="60" spans="2:16" x14ac:dyDescent="0.2">
      <c r="B60" s="1512" t="s">
        <v>882</v>
      </c>
      <c r="C60" s="1513"/>
      <c r="D60" s="1513"/>
      <c r="E60" s="1514"/>
      <c r="F60" s="1140">
        <v>194381</v>
      </c>
      <c r="G60" s="1141">
        <v>247663</v>
      </c>
      <c r="H60" s="1167"/>
      <c r="K60" s="1158"/>
      <c r="L60" s="1158"/>
      <c r="M60" s="1158"/>
      <c r="N60" s="1158"/>
      <c r="O60" s="1155"/>
      <c r="P60" s="1155"/>
    </row>
    <row r="61" spans="2:16" x14ac:dyDescent="0.2">
      <c r="B61" s="1521" t="s">
        <v>888</v>
      </c>
      <c r="C61" s="1522"/>
      <c r="D61" s="1522"/>
      <c r="E61" s="1523"/>
      <c r="F61" s="1133">
        <v>5382</v>
      </c>
      <c r="G61" s="1124">
        <v>6462</v>
      </c>
      <c r="I61" s="1167"/>
      <c r="K61" s="1158"/>
      <c r="L61" s="1158"/>
      <c r="M61" s="1158"/>
      <c r="N61" s="1158"/>
      <c r="O61" s="1155"/>
      <c r="P61" s="1155"/>
    </row>
    <row r="62" spans="2:16" x14ac:dyDescent="0.2">
      <c r="B62" s="1515" t="s">
        <v>874</v>
      </c>
      <c r="C62" s="1516"/>
      <c r="D62" s="1516"/>
      <c r="E62" s="1517"/>
      <c r="F62" s="1123">
        <v>62992</v>
      </c>
      <c r="G62" s="1124">
        <v>84128</v>
      </c>
      <c r="I62" s="1167"/>
      <c r="J62" s="1167"/>
      <c r="K62" s="1158"/>
      <c r="L62" s="1157"/>
      <c r="M62" s="1158"/>
      <c r="N62" s="1158"/>
      <c r="O62" s="1155"/>
      <c r="P62" s="1155"/>
    </row>
    <row r="63" spans="2:16" x14ac:dyDescent="0.2">
      <c r="B63" s="1515" t="s">
        <v>889</v>
      </c>
      <c r="C63" s="1516"/>
      <c r="D63" s="1516"/>
      <c r="E63" s="1517"/>
      <c r="F63" s="1123">
        <v>6161</v>
      </c>
      <c r="G63" s="1134">
        <v>9793</v>
      </c>
      <c r="K63" s="1158"/>
      <c r="L63" s="1165"/>
      <c r="M63" s="1158"/>
      <c r="N63" s="1158"/>
      <c r="O63" s="1155"/>
      <c r="P63" s="1155"/>
    </row>
    <row r="64" spans="2:16" ht="15.6" customHeight="1" x14ac:dyDescent="0.2">
      <c r="B64" s="1518" t="s">
        <v>890</v>
      </c>
      <c r="C64" s="1519"/>
      <c r="D64" s="1519"/>
      <c r="E64" s="1520"/>
      <c r="F64" s="1168">
        <v>1</v>
      </c>
      <c r="G64" s="1169">
        <v>143</v>
      </c>
      <c r="K64" s="1158"/>
      <c r="L64" s="1158"/>
      <c r="M64" s="1158"/>
      <c r="N64" s="1158"/>
      <c r="O64" s="1155"/>
      <c r="P64" s="1155"/>
    </row>
    <row r="65" spans="2:16" x14ac:dyDescent="0.2">
      <c r="B65" s="1515" t="s">
        <v>891</v>
      </c>
      <c r="C65" s="1516"/>
      <c r="D65" s="1516"/>
      <c r="E65" s="1517"/>
      <c r="F65" s="1123">
        <v>1310</v>
      </c>
      <c r="G65" s="1124">
        <v>9066</v>
      </c>
      <c r="K65" s="1158"/>
      <c r="L65" s="1165"/>
      <c r="M65" s="1158"/>
      <c r="N65" s="1150"/>
      <c r="O65" s="1118"/>
      <c r="P65" s="1118"/>
    </row>
    <row r="66" spans="2:16" ht="14.45" customHeight="1" x14ac:dyDescent="0.2">
      <c r="B66" s="1515" t="s">
        <v>876</v>
      </c>
      <c r="C66" s="1516"/>
      <c r="D66" s="1516"/>
      <c r="E66" s="1517"/>
      <c r="F66" s="1123">
        <v>102347</v>
      </c>
      <c r="G66" s="1124">
        <v>134643</v>
      </c>
      <c r="K66" s="1150"/>
      <c r="L66" s="1150"/>
      <c r="M66" s="1150"/>
    </row>
    <row r="67" spans="2:16" x14ac:dyDescent="0.2">
      <c r="B67" s="1512" t="s">
        <v>885</v>
      </c>
      <c r="C67" s="1513"/>
      <c r="D67" s="1513"/>
      <c r="E67" s="1514"/>
      <c r="F67" s="1140">
        <v>16188</v>
      </c>
      <c r="G67" s="1141">
        <v>3428</v>
      </c>
      <c r="H67" s="1167"/>
      <c r="I67" s="1167"/>
    </row>
    <row r="68" spans="2:16" x14ac:dyDescent="0.2">
      <c r="B68" s="1515" t="s">
        <v>877</v>
      </c>
      <c r="C68" s="1516"/>
      <c r="D68" s="1516"/>
      <c r="E68" s="1517"/>
      <c r="F68" s="1123">
        <v>6228</v>
      </c>
      <c r="G68" s="1124">
        <v>4851</v>
      </c>
    </row>
    <row r="69" spans="2:16" x14ac:dyDescent="0.2">
      <c r="B69" s="1512" t="s">
        <v>878</v>
      </c>
      <c r="C69" s="1513"/>
      <c r="D69" s="1513"/>
      <c r="E69" s="1514"/>
      <c r="F69" s="1140">
        <v>9960</v>
      </c>
      <c r="G69" s="1141">
        <v>-1423</v>
      </c>
    </row>
  </sheetData>
  <mergeCells count="55">
    <mergeCell ref="B17:E17"/>
    <mergeCell ref="G3:H3"/>
    <mergeCell ref="B5:H5"/>
    <mergeCell ref="F7:G7"/>
    <mergeCell ref="B9:E9"/>
    <mergeCell ref="B10:E10"/>
    <mergeCell ref="B11:E11"/>
    <mergeCell ref="B12:E12"/>
    <mergeCell ref="B13:E13"/>
    <mergeCell ref="B14:E14"/>
    <mergeCell ref="B15:E15"/>
    <mergeCell ref="B16:E16"/>
    <mergeCell ref="B33:E33"/>
    <mergeCell ref="B18:E18"/>
    <mergeCell ref="B19:E19"/>
    <mergeCell ref="B20:E20"/>
    <mergeCell ref="J20:M20"/>
    <mergeCell ref="B21:E21"/>
    <mergeCell ref="B25:G25"/>
    <mergeCell ref="F27:G27"/>
    <mergeCell ref="B29:E29"/>
    <mergeCell ref="B30:E30"/>
    <mergeCell ref="B31:E31"/>
    <mergeCell ref="B32:E32"/>
    <mergeCell ref="B45:E45"/>
    <mergeCell ref="B34:E34"/>
    <mergeCell ref="B35:E35"/>
    <mergeCell ref="B36:E36"/>
    <mergeCell ref="B37:E37"/>
    <mergeCell ref="B38:E38"/>
    <mergeCell ref="B39:E39"/>
    <mergeCell ref="B40:E40"/>
    <mergeCell ref="B41:E41"/>
    <mergeCell ref="B42:E42"/>
    <mergeCell ref="B43:E43"/>
    <mergeCell ref="B44:E44"/>
    <mergeCell ref="B62:E62"/>
    <mergeCell ref="B46:E46"/>
    <mergeCell ref="B50:G50"/>
    <mergeCell ref="F52:G52"/>
    <mergeCell ref="B54:E54"/>
    <mergeCell ref="B55:E55"/>
    <mergeCell ref="B56:E56"/>
    <mergeCell ref="B57:E57"/>
    <mergeCell ref="B58:E58"/>
    <mergeCell ref="B59:E59"/>
    <mergeCell ref="B60:E60"/>
    <mergeCell ref="B61:E61"/>
    <mergeCell ref="B69:E69"/>
    <mergeCell ref="B63:E63"/>
    <mergeCell ref="B64:E64"/>
    <mergeCell ref="B65:E65"/>
    <mergeCell ref="B66:E66"/>
    <mergeCell ref="B67:E67"/>
    <mergeCell ref="B68:E6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54"/>
  <sheetViews>
    <sheetView workbookViewId="0"/>
  </sheetViews>
  <sheetFormatPr defaultColWidth="9.140625" defaultRowHeight="15" x14ac:dyDescent="0.25"/>
  <cols>
    <col min="1" max="1" width="3.28515625" style="82" customWidth="1"/>
    <col min="2" max="16384" width="9.140625" style="82"/>
  </cols>
  <sheetData>
    <row r="2" spans="3:13" x14ac:dyDescent="0.25">
      <c r="L2" s="1535" t="s">
        <v>892</v>
      </c>
      <c r="M2" s="1535"/>
    </row>
    <row r="3" spans="3:13" x14ac:dyDescent="0.25">
      <c r="C3" s="1536" t="s">
        <v>893</v>
      </c>
      <c r="D3" s="1536"/>
      <c r="E3" s="1536"/>
      <c r="F3" s="1536"/>
      <c r="G3" s="1536"/>
      <c r="H3" s="1536"/>
      <c r="I3" s="1536"/>
      <c r="J3" s="1536"/>
      <c r="K3" s="1536"/>
    </row>
    <row r="4" spans="3:13" x14ac:dyDescent="0.25">
      <c r="J4" s="1170" t="s">
        <v>44</v>
      </c>
    </row>
    <row r="29" spans="3:10" x14ac:dyDescent="0.25">
      <c r="C29" s="1536" t="s">
        <v>894</v>
      </c>
      <c r="D29" s="1536"/>
      <c r="E29" s="1536"/>
      <c r="F29" s="1536"/>
      <c r="G29" s="1536"/>
      <c r="H29" s="1536"/>
      <c r="I29" s="1536"/>
      <c r="J29" s="1536"/>
    </row>
    <row r="30" spans="3:10" x14ac:dyDescent="0.25">
      <c r="J30" s="1170" t="s">
        <v>44</v>
      </c>
    </row>
    <row r="53" spans="2:11" ht="15" customHeight="1" x14ac:dyDescent="0.25">
      <c r="B53" s="1536" t="s">
        <v>895</v>
      </c>
      <c r="C53" s="1536"/>
      <c r="D53" s="1536"/>
      <c r="E53" s="1536"/>
      <c r="F53" s="1536"/>
      <c r="G53" s="1536"/>
      <c r="H53" s="1536"/>
      <c r="I53" s="1536"/>
      <c r="J53" s="1536"/>
      <c r="K53" s="1536"/>
    </row>
    <row r="54" spans="2:11" x14ac:dyDescent="0.25">
      <c r="J54" s="1170" t="s">
        <v>44</v>
      </c>
    </row>
  </sheetData>
  <mergeCells count="4">
    <mergeCell ref="L2:M2"/>
    <mergeCell ref="C3:K3"/>
    <mergeCell ref="C29:J29"/>
    <mergeCell ref="B53:K5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58"/>
  <sheetViews>
    <sheetView workbookViewId="0"/>
  </sheetViews>
  <sheetFormatPr defaultColWidth="9.140625" defaultRowHeight="15" x14ac:dyDescent="0.25"/>
  <cols>
    <col min="1" max="1" width="2.5703125" style="82" customWidth="1"/>
    <col min="2" max="16384" width="9.140625" style="82"/>
  </cols>
  <sheetData>
    <row r="3" spans="2:21" x14ac:dyDescent="0.25">
      <c r="T3" s="1510" t="s">
        <v>896</v>
      </c>
      <c r="U3" s="1510"/>
    </row>
    <row r="5" spans="2:21" ht="22.15" customHeight="1" x14ac:dyDescent="0.25">
      <c r="B5" s="1537" t="s">
        <v>897</v>
      </c>
      <c r="C5" s="1537"/>
      <c r="D5" s="1537"/>
      <c r="E5" s="1537"/>
      <c r="F5" s="1537"/>
      <c r="G5" s="1537"/>
      <c r="H5" s="1537"/>
      <c r="I5" s="1537"/>
      <c r="J5" s="1537"/>
      <c r="K5" s="1537"/>
      <c r="L5" s="1537"/>
      <c r="M5" s="1537"/>
      <c r="N5" s="1537"/>
      <c r="O5" s="1537"/>
      <c r="P5" s="1537"/>
      <c r="Q5" s="1537"/>
      <c r="R5" s="1537"/>
      <c r="S5" s="1537"/>
      <c r="T5" s="1537"/>
      <c r="U5" s="1537"/>
    </row>
    <row r="30" spans="2:21" ht="14.45" customHeight="1" x14ac:dyDescent="0.25">
      <c r="B30" s="1537" t="s">
        <v>898</v>
      </c>
      <c r="C30" s="1537"/>
      <c r="D30" s="1537"/>
      <c r="E30" s="1537"/>
      <c r="F30" s="1537"/>
      <c r="G30" s="1537"/>
      <c r="H30" s="1537"/>
      <c r="I30" s="1537"/>
      <c r="J30" s="1537"/>
      <c r="K30" s="1537"/>
      <c r="L30" s="1537"/>
      <c r="M30" s="1537"/>
      <c r="N30" s="1537"/>
      <c r="O30" s="1537"/>
      <c r="P30" s="1537"/>
      <c r="Q30" s="1537"/>
      <c r="R30" s="1537"/>
      <c r="S30" s="1537"/>
      <c r="T30" s="1537"/>
      <c r="U30" s="1537"/>
    </row>
    <row r="58" spans="2:19" x14ac:dyDescent="0.25">
      <c r="B58" s="1538"/>
      <c r="C58" s="1538"/>
      <c r="D58" s="1538"/>
      <c r="E58" s="1538"/>
      <c r="F58" s="1538"/>
      <c r="G58" s="1538"/>
      <c r="H58" s="1538"/>
      <c r="I58" s="1538"/>
      <c r="J58" s="1538"/>
      <c r="K58" s="1171"/>
      <c r="L58" s="1171"/>
      <c r="M58" s="1171"/>
      <c r="N58" s="1171"/>
      <c r="O58" s="1171"/>
      <c r="P58" s="1171"/>
      <c r="Q58" s="1171"/>
      <c r="R58" s="1171"/>
      <c r="S58" s="1171"/>
    </row>
  </sheetData>
  <mergeCells count="4">
    <mergeCell ref="T3:U3"/>
    <mergeCell ref="B5:U5"/>
    <mergeCell ref="B30:U30"/>
    <mergeCell ref="B58:J5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5"/>
  <sheetViews>
    <sheetView workbookViewId="0"/>
  </sheetViews>
  <sheetFormatPr defaultColWidth="8.85546875" defaultRowHeight="14.25" x14ac:dyDescent="0.2"/>
  <cols>
    <col min="1" max="1" width="6.7109375" style="446" customWidth="1"/>
    <col min="2" max="2" width="37.140625" style="446" customWidth="1"/>
    <col min="3" max="4" width="11.42578125" style="446" customWidth="1"/>
    <col min="5" max="6" width="10" style="446" customWidth="1"/>
    <col min="7" max="8" width="11.7109375" style="446" customWidth="1"/>
    <col min="9" max="12" width="10" style="446" customWidth="1"/>
    <col min="13" max="16384" width="8.85546875" style="446"/>
  </cols>
  <sheetData>
    <row r="1" spans="2:12" x14ac:dyDescent="0.2">
      <c r="K1" s="1355" t="s">
        <v>186</v>
      </c>
      <c r="L1" s="1355"/>
    </row>
    <row r="3" spans="2:12" x14ac:dyDescent="0.2">
      <c r="B3" s="1355" t="s">
        <v>185</v>
      </c>
      <c r="C3" s="1355"/>
      <c r="D3" s="1355"/>
      <c r="E3" s="1355"/>
      <c r="F3" s="1355"/>
      <c r="G3" s="1355"/>
      <c r="H3" s="1355"/>
      <c r="I3" s="1355"/>
      <c r="J3" s="1355"/>
      <c r="K3" s="1355"/>
      <c r="L3" s="1355"/>
    </row>
    <row r="4" spans="2:12" ht="15" thickBot="1" x14ac:dyDescent="0.25"/>
    <row r="5" spans="2:12" x14ac:dyDescent="0.2">
      <c r="B5" s="1356" t="s">
        <v>170</v>
      </c>
      <c r="C5" s="1358" t="s">
        <v>171</v>
      </c>
      <c r="D5" s="1358"/>
      <c r="E5" s="1359" t="s">
        <v>172</v>
      </c>
      <c r="F5" s="1359"/>
      <c r="G5" s="1359" t="s">
        <v>173</v>
      </c>
      <c r="H5" s="1359"/>
      <c r="I5" s="1359" t="s">
        <v>174</v>
      </c>
      <c r="J5" s="1359"/>
      <c r="K5" s="1358" t="s">
        <v>175</v>
      </c>
      <c r="L5" s="1358"/>
    </row>
    <row r="6" spans="2:12" ht="15" thickBot="1" x14ac:dyDescent="0.25">
      <c r="B6" s="1357"/>
      <c r="C6" s="447">
        <v>2015</v>
      </c>
      <c r="D6" s="448">
        <v>2016</v>
      </c>
      <c r="E6" s="449">
        <v>2015</v>
      </c>
      <c r="F6" s="449">
        <v>2016</v>
      </c>
      <c r="G6" s="449">
        <v>2015</v>
      </c>
      <c r="H6" s="449">
        <v>2016</v>
      </c>
      <c r="I6" s="449">
        <v>2015</v>
      </c>
      <c r="J6" s="449">
        <v>2016</v>
      </c>
      <c r="K6" s="450">
        <v>2015</v>
      </c>
      <c r="L6" s="451">
        <v>2016</v>
      </c>
    </row>
    <row r="7" spans="2:12" x14ac:dyDescent="0.2">
      <c r="B7" s="452" t="s">
        <v>176</v>
      </c>
      <c r="C7" s="480">
        <v>55623.000000000007</v>
      </c>
      <c r="D7" s="481">
        <v>50890.512391467732</v>
      </c>
      <c r="E7" s="482">
        <v>14.370120442086012</v>
      </c>
      <c r="F7" s="482">
        <v>12.381308693149444</v>
      </c>
      <c r="G7" s="483">
        <v>1923.0000000000073</v>
      </c>
      <c r="H7" s="483">
        <v>-4732.4876085322758</v>
      </c>
      <c r="I7" s="482">
        <v>3.5810055865921924</v>
      </c>
      <c r="J7" s="482">
        <v>-8.5081488027116006</v>
      </c>
      <c r="K7" s="484">
        <v>7.9981699455143191</v>
      </c>
      <c r="L7" s="485">
        <v>-19.757451818930221</v>
      </c>
    </row>
    <row r="8" spans="2:12" x14ac:dyDescent="0.2">
      <c r="B8" s="460" t="s">
        <v>177</v>
      </c>
      <c r="C8" s="486">
        <v>91263.000000000015</v>
      </c>
      <c r="D8" s="487">
        <v>106590.08868920199</v>
      </c>
      <c r="E8" s="488">
        <v>23.577662152456639</v>
      </c>
      <c r="F8" s="488">
        <v>25.932629279489255</v>
      </c>
      <c r="G8" s="489">
        <v>7398.0000000000146</v>
      </c>
      <c r="H8" s="489">
        <v>15327.088689201977</v>
      </c>
      <c r="I8" s="488">
        <v>8.8213199785369518</v>
      </c>
      <c r="J8" s="488">
        <v>16.794416893157109</v>
      </c>
      <c r="K8" s="490">
        <v>30.769870648421648</v>
      </c>
      <c r="L8" s="491">
        <v>63.988380182002359</v>
      </c>
    </row>
    <row r="9" spans="2:12" x14ac:dyDescent="0.2">
      <c r="B9" s="460" t="s">
        <v>178</v>
      </c>
      <c r="C9" s="486">
        <v>38551</v>
      </c>
      <c r="D9" s="487">
        <v>46305.077693644242</v>
      </c>
      <c r="E9" s="488">
        <v>9.9595942894640306</v>
      </c>
      <c r="F9" s="488">
        <v>11.265704235302607</v>
      </c>
      <c r="G9" s="489">
        <v>1997</v>
      </c>
      <c r="H9" s="489">
        <v>7754.0776936442417</v>
      </c>
      <c r="I9" s="488">
        <v>5.4631504076161299</v>
      </c>
      <c r="J9" s="488">
        <v>20.11381726451776</v>
      </c>
      <c r="K9" s="490">
        <v>8.3059518362933105</v>
      </c>
      <c r="L9" s="491">
        <v>32.372153739232097</v>
      </c>
    </row>
    <row r="10" spans="2:12" ht="28.5" x14ac:dyDescent="0.2">
      <c r="B10" s="460" t="s">
        <v>179</v>
      </c>
      <c r="C10" s="486">
        <v>104275.99999999997</v>
      </c>
      <c r="D10" s="487">
        <v>105315.91916822299</v>
      </c>
      <c r="E10" s="488">
        <v>26.939551610286401</v>
      </c>
      <c r="F10" s="488">
        <v>25.622632672552196</v>
      </c>
      <c r="G10" s="489">
        <v>8274.9999999999709</v>
      </c>
      <c r="H10" s="489">
        <v>1039.9191682230157</v>
      </c>
      <c r="I10" s="488">
        <v>8.6197018781054062</v>
      </c>
      <c r="J10" s="488">
        <v>0.99727566096035147</v>
      </c>
      <c r="K10" s="490">
        <v>34.417501975626891</v>
      </c>
      <c r="L10" s="491">
        <v>4.3415122365466408</v>
      </c>
    </row>
    <row r="11" spans="2:12" x14ac:dyDescent="0.2">
      <c r="B11" s="460" t="s">
        <v>180</v>
      </c>
      <c r="C11" s="486">
        <v>17817</v>
      </c>
      <c r="D11" s="487">
        <v>19339.363769806834</v>
      </c>
      <c r="E11" s="488">
        <v>4.6029958095867975</v>
      </c>
      <c r="F11" s="488">
        <v>4.7051330692287197</v>
      </c>
      <c r="G11" s="489">
        <v>1824</v>
      </c>
      <c r="H11" s="489">
        <v>1522.3637698068342</v>
      </c>
      <c r="I11" s="488">
        <v>11.404989682986306</v>
      </c>
      <c r="J11" s="488">
        <v>8.5444450233307183</v>
      </c>
      <c r="K11" s="490">
        <v>7.5864076862288421</v>
      </c>
      <c r="L11" s="491">
        <v>6.3556487244922426</v>
      </c>
    </row>
    <row r="12" spans="2:12" ht="43.5" thickBot="1" x14ac:dyDescent="0.25">
      <c r="B12" s="452" t="s">
        <v>181</v>
      </c>
      <c r="C12" s="480">
        <v>79544</v>
      </c>
      <c r="D12" s="492">
        <v>82585.963249355642</v>
      </c>
      <c r="E12" s="493">
        <v>20.550075696120121</v>
      </c>
      <c r="F12" s="493">
        <v>20.092592050277783</v>
      </c>
      <c r="G12" s="494">
        <v>2626</v>
      </c>
      <c r="H12" s="494">
        <v>3041.9632493556419</v>
      </c>
      <c r="I12" s="493">
        <v>3.4140253256714943</v>
      </c>
      <c r="J12" s="493">
        <v>3.8242522998034314</v>
      </c>
      <c r="K12" s="495">
        <v>10.922097907914988</v>
      </c>
      <c r="L12" s="485">
        <v>12.699756936656884</v>
      </c>
    </row>
    <row r="13" spans="2:12" ht="15" thickBot="1" x14ac:dyDescent="0.25">
      <c r="B13" s="473" t="s">
        <v>182</v>
      </c>
      <c r="C13" s="474">
        <v>387074</v>
      </c>
      <c r="D13" s="475">
        <v>411026.92496169941</v>
      </c>
      <c r="E13" s="476">
        <v>100</v>
      </c>
      <c r="F13" s="476">
        <v>100.00000000000001</v>
      </c>
      <c r="G13" s="477">
        <v>24042.999999999993</v>
      </c>
      <c r="H13" s="477">
        <v>23952.924961699435</v>
      </c>
      <c r="I13" s="476">
        <v>6.6228503901870646</v>
      </c>
      <c r="J13" s="476">
        <v>6.1882030210500698</v>
      </c>
      <c r="K13" s="478">
        <v>100</v>
      </c>
      <c r="L13" s="479">
        <v>99.999999999999986</v>
      </c>
    </row>
    <row r="15" spans="2:12" x14ac:dyDescent="0.2">
      <c r="B15" s="446" t="s">
        <v>183</v>
      </c>
    </row>
  </sheetData>
  <mergeCells count="8">
    <mergeCell ref="K1:L1"/>
    <mergeCell ref="B3:L3"/>
    <mergeCell ref="B5:B6"/>
    <mergeCell ref="C5:D5"/>
    <mergeCell ref="E5:F5"/>
    <mergeCell ref="G5:H5"/>
    <mergeCell ref="I5:J5"/>
    <mergeCell ref="K5:L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58"/>
  <sheetViews>
    <sheetView workbookViewId="0"/>
  </sheetViews>
  <sheetFormatPr defaultColWidth="9.140625" defaultRowHeight="15" x14ac:dyDescent="0.25"/>
  <cols>
    <col min="1" max="1" width="4" style="82" customWidth="1"/>
    <col min="2" max="16384" width="9.140625" style="82"/>
  </cols>
  <sheetData>
    <row r="3" spans="2:21" x14ac:dyDescent="0.25">
      <c r="T3" s="1510" t="s">
        <v>899</v>
      </c>
      <c r="U3" s="1510"/>
    </row>
    <row r="5" spans="2:21" ht="22.15" customHeight="1" x14ac:dyDescent="0.25">
      <c r="B5" s="1537" t="s">
        <v>900</v>
      </c>
      <c r="C5" s="1537"/>
      <c r="D5" s="1537"/>
      <c r="E5" s="1537"/>
      <c r="F5" s="1537"/>
      <c r="G5" s="1537"/>
      <c r="H5" s="1537"/>
      <c r="I5" s="1537"/>
      <c r="J5" s="1537"/>
      <c r="K5" s="1537"/>
      <c r="L5" s="1537"/>
      <c r="M5" s="1537"/>
      <c r="N5" s="1537"/>
      <c r="O5" s="1537"/>
      <c r="P5" s="1537"/>
      <c r="Q5" s="1537"/>
      <c r="R5" s="1537"/>
      <c r="S5" s="1537"/>
      <c r="T5" s="1537"/>
      <c r="U5" s="1537"/>
    </row>
    <row r="30" spans="2:21" ht="14.45" customHeight="1" x14ac:dyDescent="0.25">
      <c r="B30" s="1537" t="s">
        <v>901</v>
      </c>
      <c r="C30" s="1537"/>
      <c r="D30" s="1537"/>
      <c r="E30" s="1537"/>
      <c r="F30" s="1537"/>
      <c r="G30" s="1537"/>
      <c r="H30" s="1537"/>
      <c r="I30" s="1537"/>
      <c r="J30" s="1537"/>
      <c r="K30" s="1537"/>
      <c r="L30" s="1537"/>
      <c r="M30" s="1537"/>
      <c r="N30" s="1537"/>
      <c r="O30" s="1537"/>
      <c r="P30" s="1537"/>
      <c r="Q30" s="1537"/>
      <c r="R30" s="1537"/>
      <c r="S30" s="1537"/>
      <c r="T30" s="1537"/>
      <c r="U30" s="1537"/>
    </row>
    <row r="58" spans="2:19" x14ac:dyDescent="0.25">
      <c r="B58" s="1538" t="s">
        <v>902</v>
      </c>
      <c r="C58" s="1538"/>
      <c r="D58" s="1538"/>
      <c r="E58" s="1538"/>
      <c r="F58" s="1538"/>
      <c r="G58" s="1538"/>
      <c r="H58" s="1538"/>
      <c r="I58" s="1538"/>
      <c r="J58" s="1538"/>
      <c r="K58" s="1171"/>
      <c r="L58" s="1171"/>
      <c r="M58" s="1171"/>
      <c r="N58" s="1171"/>
      <c r="O58" s="1171"/>
      <c r="P58" s="1171"/>
      <c r="Q58" s="1171"/>
      <c r="R58" s="1171"/>
      <c r="S58" s="1171"/>
    </row>
  </sheetData>
  <mergeCells count="4">
    <mergeCell ref="T3:U3"/>
    <mergeCell ref="B5:U5"/>
    <mergeCell ref="B30:U30"/>
    <mergeCell ref="B58:J5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9"/>
  <sheetViews>
    <sheetView workbookViewId="0"/>
  </sheetViews>
  <sheetFormatPr defaultRowHeight="12.75" x14ac:dyDescent="0.2"/>
  <cols>
    <col min="1" max="1" width="67.85546875" style="1196" customWidth="1"/>
    <col min="2" max="3" width="20.28515625" style="1197" customWidth="1"/>
    <col min="4" max="4" width="20.28515625" style="1173" customWidth="1"/>
    <col min="5" max="6" width="20.28515625" style="1197" customWidth="1"/>
    <col min="7" max="7" width="20.28515625" style="1173" customWidth="1"/>
    <col min="8" max="23" width="9.140625" style="1172"/>
    <col min="24" max="16384" width="9.140625" style="1175"/>
  </cols>
  <sheetData>
    <row r="1" spans="1:23" x14ac:dyDescent="0.2">
      <c r="A1" s="1172"/>
      <c r="B1" s="1172"/>
      <c r="C1" s="1172"/>
      <c r="E1" s="1172"/>
      <c r="F1" s="1172"/>
      <c r="G1" s="1174" t="s">
        <v>1047</v>
      </c>
    </row>
    <row r="2" spans="1:23" s="1172" customFormat="1" x14ac:dyDescent="0.2">
      <c r="A2" s="1176"/>
      <c r="B2" s="1177"/>
      <c r="C2" s="1177"/>
      <c r="D2" s="1178"/>
      <c r="E2" s="1177"/>
      <c r="F2" s="1177"/>
      <c r="G2" s="1178"/>
    </row>
    <row r="3" spans="1:23" s="1172" customFormat="1" ht="14.25" x14ac:dyDescent="0.2">
      <c r="A3" s="1539" t="s">
        <v>903</v>
      </c>
      <c r="B3" s="1539"/>
      <c r="C3" s="1539"/>
      <c r="D3" s="1539"/>
      <c r="E3" s="1539"/>
      <c r="F3" s="1539"/>
      <c r="G3" s="1539"/>
    </row>
    <row r="4" spans="1:23" s="1172" customFormat="1" ht="14.25" x14ac:dyDescent="0.2">
      <c r="A4" s="1179"/>
      <c r="B4" s="1179"/>
      <c r="C4" s="1179"/>
      <c r="D4" s="1179"/>
      <c r="E4" s="1179"/>
      <c r="F4" s="1179"/>
      <c r="G4" s="1179"/>
    </row>
    <row r="5" spans="1:23" s="1172" customFormat="1" x14ac:dyDescent="0.2">
      <c r="A5" s="1176"/>
      <c r="B5" s="1177"/>
      <c r="C5" s="1177"/>
      <c r="D5" s="1180"/>
      <c r="E5" s="1177"/>
      <c r="F5" s="1177"/>
      <c r="G5" s="1180" t="s">
        <v>43</v>
      </c>
    </row>
    <row r="6" spans="1:23" s="1185" customFormat="1" ht="38.25" x14ac:dyDescent="0.2">
      <c r="A6" s="1181" t="s">
        <v>904</v>
      </c>
      <c r="B6" s="1182" t="s">
        <v>905</v>
      </c>
      <c r="C6" s="1182" t="s">
        <v>906</v>
      </c>
      <c r="D6" s="1183" t="s">
        <v>907</v>
      </c>
      <c r="E6" s="1182" t="s">
        <v>908</v>
      </c>
      <c r="F6" s="1182" t="s">
        <v>909</v>
      </c>
      <c r="G6" s="1183" t="s">
        <v>910</v>
      </c>
      <c r="H6" s="1184"/>
      <c r="I6" s="1184"/>
      <c r="J6" s="1184"/>
      <c r="K6" s="1184"/>
      <c r="L6" s="1184"/>
      <c r="M6" s="1184"/>
      <c r="N6" s="1184"/>
      <c r="O6" s="1184"/>
      <c r="P6" s="1184"/>
      <c r="Q6" s="1184"/>
      <c r="R6" s="1184"/>
      <c r="S6" s="1184"/>
      <c r="T6" s="1184"/>
      <c r="U6" s="1184"/>
      <c r="V6" s="1184"/>
      <c r="W6" s="1184"/>
    </row>
    <row r="7" spans="1:23" x14ac:dyDescent="0.2">
      <c r="A7" s="1186" t="s">
        <v>345</v>
      </c>
      <c r="B7" s="1187"/>
      <c r="C7" s="1187"/>
      <c r="D7" s="1188"/>
      <c r="E7" s="1187"/>
      <c r="F7" s="1187"/>
      <c r="G7" s="1188"/>
    </row>
    <row r="8" spans="1:23" x14ac:dyDescent="0.2">
      <c r="A8" s="1189" t="s">
        <v>911</v>
      </c>
      <c r="B8" s="1190">
        <v>42.337746810000006</v>
      </c>
      <c r="C8" s="1190">
        <v>7.0734260000000004</v>
      </c>
      <c r="D8" s="1190">
        <v>49.411172810000004</v>
      </c>
      <c r="E8" s="1190">
        <v>40.168745940000001</v>
      </c>
      <c r="F8" s="1190">
        <v>6.4727379999999997</v>
      </c>
      <c r="G8" s="1190">
        <v>46.641483940000001</v>
      </c>
    </row>
    <row r="9" spans="1:23" x14ac:dyDescent="0.2">
      <c r="A9" s="1191" t="s">
        <v>912</v>
      </c>
      <c r="B9" s="1190">
        <v>0</v>
      </c>
      <c r="C9" s="1190">
        <v>0</v>
      </c>
      <c r="D9" s="1190">
        <v>0</v>
      </c>
      <c r="E9" s="1190">
        <v>0</v>
      </c>
      <c r="F9" s="1190">
        <v>0</v>
      </c>
      <c r="G9" s="1190">
        <v>0</v>
      </c>
    </row>
    <row r="10" spans="1:23" x14ac:dyDescent="0.2">
      <c r="A10" s="1191" t="s">
        <v>913</v>
      </c>
      <c r="B10" s="1190">
        <v>42.337746810000006</v>
      </c>
      <c r="C10" s="1190">
        <v>7.0734260000000004</v>
      </c>
      <c r="D10" s="1190">
        <v>49.411172810000004</v>
      </c>
      <c r="E10" s="1190">
        <v>40.168745940000001</v>
      </c>
      <c r="F10" s="1190">
        <v>6.4727379999999997</v>
      </c>
      <c r="G10" s="1190">
        <v>46.641483940000001</v>
      </c>
    </row>
    <row r="11" spans="1:23" x14ac:dyDescent="0.2">
      <c r="A11" s="1189" t="s">
        <v>914</v>
      </c>
      <c r="B11" s="1190">
        <v>9019.6722469100005</v>
      </c>
      <c r="C11" s="1190">
        <v>3585.1089310000002</v>
      </c>
      <c r="D11" s="1190">
        <v>12604.781177909999</v>
      </c>
      <c r="E11" s="1190">
        <v>9238.1013978400006</v>
      </c>
      <c r="F11" s="1190">
        <v>4374.1971860000003</v>
      </c>
      <c r="G11" s="1190">
        <v>13612.29858384</v>
      </c>
    </row>
    <row r="12" spans="1:23" x14ac:dyDescent="0.2">
      <c r="A12" s="1192" t="s">
        <v>915</v>
      </c>
      <c r="B12" s="1190">
        <v>1369.9037809200001</v>
      </c>
      <c r="C12" s="1190">
        <v>2.2019319999999998</v>
      </c>
      <c r="D12" s="1190">
        <v>1372.1057129200001</v>
      </c>
      <c r="E12" s="1190">
        <v>1288.44357788</v>
      </c>
      <c r="F12" s="1190">
        <v>1.689738</v>
      </c>
      <c r="G12" s="1190">
        <v>1290.1333158800001</v>
      </c>
    </row>
    <row r="13" spans="1:23" ht="25.5" x14ac:dyDescent="0.2">
      <c r="A13" s="1191" t="s">
        <v>916</v>
      </c>
      <c r="B13" s="1190">
        <v>703.63589591999994</v>
      </c>
      <c r="C13" s="1190">
        <v>2.2019319999999998</v>
      </c>
      <c r="D13" s="1190">
        <v>705.83782792</v>
      </c>
      <c r="E13" s="1190">
        <v>711.52539188000003</v>
      </c>
      <c r="F13" s="1190">
        <v>1.689738</v>
      </c>
      <c r="G13" s="1190">
        <v>713.21512987999995</v>
      </c>
    </row>
    <row r="14" spans="1:23" x14ac:dyDescent="0.2">
      <c r="A14" s="1191" t="s">
        <v>917</v>
      </c>
      <c r="B14" s="1190">
        <v>29.287279999999999</v>
      </c>
      <c r="C14" s="1190">
        <v>0</v>
      </c>
      <c r="D14" s="1190">
        <v>29.287279999999999</v>
      </c>
      <c r="E14" s="1190">
        <v>29.287279999999999</v>
      </c>
      <c r="F14" s="1190">
        <v>0</v>
      </c>
      <c r="G14" s="1190">
        <v>29.287279999999999</v>
      </c>
    </row>
    <row r="15" spans="1:23" x14ac:dyDescent="0.2">
      <c r="A15" s="1191" t="s">
        <v>918</v>
      </c>
      <c r="B15" s="1190">
        <v>674.34861591999993</v>
      </c>
      <c r="C15" s="1190">
        <v>2.2019319999999998</v>
      </c>
      <c r="D15" s="1190">
        <v>676.55054791999999</v>
      </c>
      <c r="E15" s="1190">
        <v>682.23811188000002</v>
      </c>
      <c r="F15" s="1190">
        <v>1.689738</v>
      </c>
      <c r="G15" s="1190">
        <v>683.92784987999994</v>
      </c>
    </row>
    <row r="16" spans="1:23" ht="25.5" x14ac:dyDescent="0.2">
      <c r="A16" s="1191" t="s">
        <v>919</v>
      </c>
      <c r="B16" s="1190">
        <v>666.26788499999998</v>
      </c>
      <c r="C16" s="1190">
        <v>0</v>
      </c>
      <c r="D16" s="1190">
        <v>666.26788499999998</v>
      </c>
      <c r="E16" s="1190">
        <v>576.91818599999999</v>
      </c>
      <c r="F16" s="1190">
        <v>0</v>
      </c>
      <c r="G16" s="1190">
        <v>576.91818599999999</v>
      </c>
    </row>
    <row r="17" spans="1:7" x14ac:dyDescent="0.2">
      <c r="A17" s="1191" t="s">
        <v>920</v>
      </c>
      <c r="B17" s="1190">
        <v>0</v>
      </c>
      <c r="C17" s="1190">
        <v>0</v>
      </c>
      <c r="D17" s="1190">
        <v>0</v>
      </c>
      <c r="E17" s="1190">
        <v>0</v>
      </c>
      <c r="F17" s="1190">
        <v>0</v>
      </c>
      <c r="G17" s="1190">
        <v>0</v>
      </c>
    </row>
    <row r="18" spans="1:7" x14ac:dyDescent="0.2">
      <c r="A18" s="1191" t="s">
        <v>921</v>
      </c>
      <c r="B18" s="1190">
        <v>666.26788499999998</v>
      </c>
      <c r="C18" s="1190">
        <v>0</v>
      </c>
      <c r="D18" s="1190">
        <v>666.26788499999998</v>
      </c>
      <c r="E18" s="1190">
        <v>576.91818599999999</v>
      </c>
      <c r="F18" s="1190">
        <v>0</v>
      </c>
      <c r="G18" s="1190">
        <v>576.91818599999999</v>
      </c>
    </row>
    <row r="19" spans="1:7" x14ac:dyDescent="0.2">
      <c r="A19" s="1191" t="s">
        <v>922</v>
      </c>
      <c r="B19" s="1190">
        <v>0</v>
      </c>
      <c r="C19" s="1190">
        <v>0</v>
      </c>
      <c r="D19" s="1190">
        <v>0</v>
      </c>
      <c r="E19" s="1190">
        <v>0</v>
      </c>
      <c r="F19" s="1190">
        <v>0</v>
      </c>
      <c r="G19" s="1190">
        <v>0</v>
      </c>
    </row>
    <row r="20" spans="1:7" ht="25.5" x14ac:dyDescent="0.2">
      <c r="A20" s="1192" t="s">
        <v>923</v>
      </c>
      <c r="B20" s="1190">
        <v>196.799949</v>
      </c>
      <c r="C20" s="1190">
        <v>1.0042439999999999</v>
      </c>
      <c r="D20" s="1190">
        <v>197.804193</v>
      </c>
      <c r="E20" s="1190">
        <v>197.41475800000001</v>
      </c>
      <c r="F20" s="1190">
        <v>2.5541309999999999</v>
      </c>
      <c r="G20" s="1190">
        <v>199.96888899999999</v>
      </c>
    </row>
    <row r="21" spans="1:7" x14ac:dyDescent="0.2">
      <c r="A21" s="1191" t="s">
        <v>924</v>
      </c>
      <c r="B21" s="1190">
        <v>12.3</v>
      </c>
      <c r="C21" s="1190">
        <v>0</v>
      </c>
      <c r="D21" s="1190">
        <v>12.3</v>
      </c>
      <c r="E21" s="1190">
        <v>12.3</v>
      </c>
      <c r="F21" s="1190">
        <v>0</v>
      </c>
      <c r="G21" s="1190">
        <v>12.3</v>
      </c>
    </row>
    <row r="22" spans="1:7" x14ac:dyDescent="0.2">
      <c r="A22" s="1191" t="s">
        <v>925</v>
      </c>
      <c r="B22" s="1190">
        <v>0</v>
      </c>
      <c r="C22" s="1190">
        <v>0</v>
      </c>
      <c r="D22" s="1190">
        <v>0</v>
      </c>
      <c r="E22" s="1190">
        <v>0</v>
      </c>
      <c r="F22" s="1190">
        <v>0</v>
      </c>
      <c r="G22" s="1190">
        <v>0</v>
      </c>
    </row>
    <row r="23" spans="1:7" x14ac:dyDescent="0.2">
      <c r="A23" s="1191" t="s">
        <v>926</v>
      </c>
      <c r="B23" s="1190">
        <v>0</v>
      </c>
      <c r="C23" s="1190">
        <v>0</v>
      </c>
      <c r="D23" s="1190">
        <v>0</v>
      </c>
      <c r="E23" s="1190">
        <v>0</v>
      </c>
      <c r="F23" s="1190">
        <v>0</v>
      </c>
      <c r="G23" s="1190">
        <v>0</v>
      </c>
    </row>
    <row r="24" spans="1:7" ht="25.5" x14ac:dyDescent="0.2">
      <c r="A24" s="1191" t="s">
        <v>927</v>
      </c>
      <c r="B24" s="1190">
        <v>0</v>
      </c>
      <c r="C24" s="1190">
        <v>0</v>
      </c>
      <c r="D24" s="1190">
        <v>0</v>
      </c>
      <c r="E24" s="1190">
        <v>0</v>
      </c>
      <c r="F24" s="1190">
        <v>0</v>
      </c>
      <c r="G24" s="1190">
        <v>0</v>
      </c>
    </row>
    <row r="25" spans="1:7" x14ac:dyDescent="0.2">
      <c r="A25" s="1191" t="s">
        <v>928</v>
      </c>
      <c r="B25" s="1190">
        <v>0</v>
      </c>
      <c r="C25" s="1190">
        <v>0</v>
      </c>
      <c r="D25" s="1190">
        <v>0</v>
      </c>
      <c r="E25" s="1190">
        <v>0</v>
      </c>
      <c r="F25" s="1190">
        <v>0</v>
      </c>
      <c r="G25" s="1190">
        <v>0</v>
      </c>
    </row>
    <row r="26" spans="1:7" x14ac:dyDescent="0.2">
      <c r="A26" s="1191" t="s">
        <v>929</v>
      </c>
      <c r="B26" s="1190">
        <v>0</v>
      </c>
      <c r="C26" s="1190">
        <v>1.0042439999999999</v>
      </c>
      <c r="D26" s="1190">
        <v>1.0042439999999999</v>
      </c>
      <c r="E26" s="1190">
        <v>0</v>
      </c>
      <c r="F26" s="1190">
        <v>2.5541309999999999</v>
      </c>
      <c r="G26" s="1190">
        <v>2.5541309999999999</v>
      </c>
    </row>
    <row r="27" spans="1:7" ht="25.5" x14ac:dyDescent="0.2">
      <c r="A27" s="1191" t="s">
        <v>930</v>
      </c>
      <c r="B27" s="1190">
        <v>184.49994899999999</v>
      </c>
      <c r="C27" s="1190">
        <v>0</v>
      </c>
      <c r="D27" s="1190">
        <v>184.49994899999999</v>
      </c>
      <c r="E27" s="1190">
        <v>185.11475799999999</v>
      </c>
      <c r="F27" s="1190">
        <v>0</v>
      </c>
      <c r="G27" s="1190">
        <v>185.11475799999999</v>
      </c>
    </row>
    <row r="28" spans="1:7" ht="15.75" customHeight="1" x14ac:dyDescent="0.2">
      <c r="A28" s="1192" t="s">
        <v>931</v>
      </c>
      <c r="B28" s="1190">
        <v>7452.9685169899994</v>
      </c>
      <c r="C28" s="1190">
        <v>3581.9027550000001</v>
      </c>
      <c r="D28" s="1190">
        <v>11034.87127199</v>
      </c>
      <c r="E28" s="1190">
        <v>7752.24306196</v>
      </c>
      <c r="F28" s="1190">
        <v>4369.9533170000004</v>
      </c>
      <c r="G28" s="1190">
        <v>12122.196378959999</v>
      </c>
    </row>
    <row r="29" spans="1:7" ht="22.5" customHeight="1" x14ac:dyDescent="0.2">
      <c r="A29" s="1191" t="s">
        <v>932</v>
      </c>
      <c r="B29" s="1190">
        <v>1519.1776789999999</v>
      </c>
      <c r="C29" s="1190">
        <v>688.42199200000005</v>
      </c>
      <c r="D29" s="1190">
        <v>2207.5996709999999</v>
      </c>
      <c r="E29" s="1190">
        <v>1647.813105</v>
      </c>
      <c r="F29" s="1190">
        <v>662.32314699999995</v>
      </c>
      <c r="G29" s="1190">
        <v>2310.1362519999998</v>
      </c>
    </row>
    <row r="30" spans="1:7" ht="17.25" customHeight="1" x14ac:dyDescent="0.2">
      <c r="A30" s="1191" t="s">
        <v>933</v>
      </c>
      <c r="B30" s="1190">
        <v>317.38478800000001</v>
      </c>
      <c r="C30" s="1190">
        <v>72.679480999999996</v>
      </c>
      <c r="D30" s="1190">
        <v>390.06426900000002</v>
      </c>
      <c r="E30" s="1190">
        <v>438.61575499999998</v>
      </c>
      <c r="F30" s="1190">
        <v>74.089039</v>
      </c>
      <c r="G30" s="1190">
        <v>512.70479399999999</v>
      </c>
    </row>
    <row r="31" spans="1:7" x14ac:dyDescent="0.2">
      <c r="A31" s="1191" t="s">
        <v>934</v>
      </c>
      <c r="B31" s="1190">
        <v>1201.7928910000001</v>
      </c>
      <c r="C31" s="1190">
        <v>615.74251100000004</v>
      </c>
      <c r="D31" s="1190">
        <v>1817.535402</v>
      </c>
      <c r="E31" s="1190">
        <v>1209.1973499999999</v>
      </c>
      <c r="F31" s="1190">
        <v>588.23410799999999</v>
      </c>
      <c r="G31" s="1190">
        <v>1797.431458</v>
      </c>
    </row>
    <row r="32" spans="1:7" x14ac:dyDescent="0.2">
      <c r="A32" s="1191" t="s">
        <v>935</v>
      </c>
      <c r="B32" s="1190">
        <v>2135.7947029900001</v>
      </c>
      <c r="C32" s="1190">
        <v>1797.1579180000001</v>
      </c>
      <c r="D32" s="1190">
        <v>3932.9526209899996</v>
      </c>
      <c r="E32" s="1190">
        <v>2252.5127829600001</v>
      </c>
      <c r="F32" s="1190">
        <v>2423.7624329999999</v>
      </c>
      <c r="G32" s="1190">
        <v>4676.2752159600004</v>
      </c>
    </row>
    <row r="33" spans="1:7" x14ac:dyDescent="0.2">
      <c r="A33" s="1191" t="s">
        <v>936</v>
      </c>
      <c r="B33" s="1190">
        <v>396.80174208</v>
      </c>
      <c r="C33" s="1190">
        <v>0</v>
      </c>
      <c r="D33" s="1190">
        <v>396.80174208</v>
      </c>
      <c r="E33" s="1190">
        <v>552.44777610000006</v>
      </c>
      <c r="F33" s="1190">
        <v>0</v>
      </c>
      <c r="G33" s="1190">
        <v>552.44777610000006</v>
      </c>
    </row>
    <row r="34" spans="1:7" x14ac:dyDescent="0.2">
      <c r="A34" s="1191" t="s">
        <v>937</v>
      </c>
      <c r="B34" s="1190">
        <v>1522.9186159099997</v>
      </c>
      <c r="C34" s="1190">
        <v>1794.062621</v>
      </c>
      <c r="D34" s="1190">
        <v>3316.98123691</v>
      </c>
      <c r="E34" s="1190">
        <v>1440.4645348600002</v>
      </c>
      <c r="F34" s="1190">
        <v>2419.3673950000002</v>
      </c>
      <c r="G34" s="1190">
        <v>3859.8319298599999</v>
      </c>
    </row>
    <row r="35" spans="1:7" x14ac:dyDescent="0.2">
      <c r="A35" s="1191" t="s">
        <v>938</v>
      </c>
      <c r="B35" s="1190">
        <v>57.503270000000001</v>
      </c>
      <c r="C35" s="1190">
        <v>0</v>
      </c>
      <c r="D35" s="1190">
        <v>57.503270000000001</v>
      </c>
      <c r="E35" s="1190">
        <v>81.211894999999998</v>
      </c>
      <c r="F35" s="1190">
        <v>0</v>
      </c>
      <c r="G35" s="1190">
        <v>81.211894999999998</v>
      </c>
    </row>
    <row r="36" spans="1:7" x14ac:dyDescent="0.2">
      <c r="A36" s="1191" t="s">
        <v>939</v>
      </c>
      <c r="B36" s="1190">
        <v>158.57107500000001</v>
      </c>
      <c r="C36" s="1190">
        <v>3.095297</v>
      </c>
      <c r="D36" s="1190">
        <v>161.666372</v>
      </c>
      <c r="E36" s="1190">
        <v>178.388577</v>
      </c>
      <c r="F36" s="1190">
        <v>4.3950379999999996</v>
      </c>
      <c r="G36" s="1190">
        <v>182.783615</v>
      </c>
    </row>
    <row r="37" spans="1:7" x14ac:dyDescent="0.2">
      <c r="A37" s="1191" t="s">
        <v>940</v>
      </c>
      <c r="B37" s="1190">
        <v>129.54409899999999</v>
      </c>
      <c r="C37" s="1190">
        <v>49.117521000000004</v>
      </c>
      <c r="D37" s="1190">
        <v>178.66162</v>
      </c>
      <c r="E37" s="1190">
        <v>172.61336299999999</v>
      </c>
      <c r="F37" s="1190">
        <v>29.067377</v>
      </c>
      <c r="G37" s="1190">
        <v>201.68073999999999</v>
      </c>
    </row>
    <row r="38" spans="1:7" x14ac:dyDescent="0.2">
      <c r="A38" s="1191" t="s">
        <v>941</v>
      </c>
      <c r="B38" s="1190">
        <v>0</v>
      </c>
      <c r="C38" s="1190">
        <v>0</v>
      </c>
      <c r="D38" s="1190">
        <v>0</v>
      </c>
      <c r="E38" s="1190">
        <v>0</v>
      </c>
      <c r="F38" s="1190">
        <v>0</v>
      </c>
      <c r="G38" s="1190">
        <v>0</v>
      </c>
    </row>
    <row r="39" spans="1:7" x14ac:dyDescent="0.2">
      <c r="A39" s="1191" t="s">
        <v>942</v>
      </c>
      <c r="B39" s="1190">
        <v>0</v>
      </c>
      <c r="C39" s="1190">
        <v>0</v>
      </c>
      <c r="D39" s="1190">
        <v>0</v>
      </c>
      <c r="E39" s="1190">
        <v>0</v>
      </c>
      <c r="F39" s="1190">
        <v>0</v>
      </c>
      <c r="G39" s="1190">
        <v>0</v>
      </c>
    </row>
    <row r="40" spans="1:7" x14ac:dyDescent="0.2">
      <c r="A40" s="1191" t="s">
        <v>943</v>
      </c>
      <c r="B40" s="1190">
        <v>2.4362400000000002</v>
      </c>
      <c r="C40" s="1190">
        <v>0</v>
      </c>
      <c r="D40" s="1190">
        <v>2.4362400000000002</v>
      </c>
      <c r="E40" s="1190">
        <v>13.052519999999999</v>
      </c>
      <c r="F40" s="1190">
        <v>0</v>
      </c>
      <c r="G40" s="1190">
        <v>13.052519999999999</v>
      </c>
    </row>
    <row r="41" spans="1:7" x14ac:dyDescent="0.2">
      <c r="A41" s="1191" t="s">
        <v>944</v>
      </c>
      <c r="B41" s="1190">
        <v>127.107859</v>
      </c>
      <c r="C41" s="1190">
        <v>49.117521000000004</v>
      </c>
      <c r="D41" s="1190">
        <v>176.22538</v>
      </c>
      <c r="E41" s="1190">
        <v>159.56084300000001</v>
      </c>
      <c r="F41" s="1190">
        <v>29.067377</v>
      </c>
      <c r="G41" s="1190">
        <v>188.62822</v>
      </c>
    </row>
    <row r="42" spans="1:7" x14ac:dyDescent="0.2">
      <c r="A42" s="1191" t="s">
        <v>945</v>
      </c>
      <c r="B42" s="1193">
        <v>3668.4520360000001</v>
      </c>
      <c r="C42" s="1193">
        <v>1047.205324</v>
      </c>
      <c r="D42" s="1193">
        <v>4715.6573600000002</v>
      </c>
      <c r="E42" s="1193">
        <v>3679.3038110000002</v>
      </c>
      <c r="F42" s="1193">
        <v>1254.80036</v>
      </c>
      <c r="G42" s="1193">
        <v>4934.104171</v>
      </c>
    </row>
    <row r="43" spans="1:7" x14ac:dyDescent="0.2">
      <c r="A43" s="1191" t="s">
        <v>946</v>
      </c>
      <c r="B43" s="1193">
        <v>3653.8070379999999</v>
      </c>
      <c r="C43" s="1193">
        <v>1027.2244740000001</v>
      </c>
      <c r="D43" s="1193">
        <v>4681.0315119999996</v>
      </c>
      <c r="E43" s="1193">
        <v>3602.0519140000001</v>
      </c>
      <c r="F43" s="1193">
        <v>1219.8819140000001</v>
      </c>
      <c r="G43" s="1193">
        <v>4821.9338280000002</v>
      </c>
    </row>
    <row r="44" spans="1:7" x14ac:dyDescent="0.2">
      <c r="A44" s="1191" t="s">
        <v>947</v>
      </c>
      <c r="B44" s="1193">
        <v>0</v>
      </c>
      <c r="C44" s="1193">
        <v>0</v>
      </c>
      <c r="D44" s="1193">
        <v>0</v>
      </c>
      <c r="E44" s="1193">
        <v>0</v>
      </c>
      <c r="F44" s="1193">
        <v>0</v>
      </c>
      <c r="G44" s="1193">
        <v>0</v>
      </c>
    </row>
    <row r="45" spans="1:7" x14ac:dyDescent="0.2">
      <c r="A45" s="1191" t="s">
        <v>948</v>
      </c>
      <c r="B45" s="1193">
        <v>3.9939000000000002E-2</v>
      </c>
      <c r="C45" s="1193">
        <v>19.98085</v>
      </c>
      <c r="D45" s="1193">
        <v>20.020789000000001</v>
      </c>
      <c r="E45" s="1193">
        <v>0</v>
      </c>
      <c r="F45" s="1193">
        <v>34.918446000000003</v>
      </c>
      <c r="G45" s="1193">
        <v>34.918446000000003</v>
      </c>
    </row>
    <row r="46" spans="1:7" x14ac:dyDescent="0.2">
      <c r="A46" s="1191" t="s">
        <v>949</v>
      </c>
      <c r="B46" s="1190">
        <v>14.605059000000001</v>
      </c>
      <c r="C46" s="1190">
        <v>0</v>
      </c>
      <c r="D46" s="1190">
        <v>14.605059000000001</v>
      </c>
      <c r="E46" s="1190">
        <v>77.251897</v>
      </c>
      <c r="F46" s="1190">
        <v>0</v>
      </c>
      <c r="G46" s="1190">
        <v>77.251897</v>
      </c>
    </row>
    <row r="47" spans="1:7" x14ac:dyDescent="0.2">
      <c r="A47" s="1191" t="s">
        <v>950</v>
      </c>
      <c r="B47" s="1190">
        <v>0</v>
      </c>
      <c r="C47" s="1190">
        <v>0</v>
      </c>
      <c r="D47" s="1190">
        <v>0</v>
      </c>
      <c r="E47" s="1190">
        <v>0</v>
      </c>
      <c r="F47" s="1190">
        <v>0</v>
      </c>
      <c r="G47" s="1190">
        <v>0</v>
      </c>
    </row>
    <row r="48" spans="1:7" x14ac:dyDescent="0.2">
      <c r="A48" s="1192" t="s">
        <v>951</v>
      </c>
      <c r="B48" s="1190">
        <v>0</v>
      </c>
      <c r="C48" s="1190">
        <v>0</v>
      </c>
      <c r="D48" s="1190">
        <v>0</v>
      </c>
      <c r="E48" s="1190">
        <v>0</v>
      </c>
      <c r="F48" s="1190">
        <v>0</v>
      </c>
      <c r="G48" s="1190">
        <v>0</v>
      </c>
    </row>
    <row r="49" spans="1:7" ht="25.5" x14ac:dyDescent="0.2">
      <c r="A49" s="1192" t="s">
        <v>952</v>
      </c>
      <c r="B49" s="1190">
        <v>1456.2677727499999</v>
      </c>
      <c r="C49" s="1190">
        <v>24.553211999999998</v>
      </c>
      <c r="D49" s="1190">
        <v>1480.82098475</v>
      </c>
      <c r="E49" s="1190">
        <v>1081.1462786599998</v>
      </c>
      <c r="F49" s="1190">
        <v>39.665460000000003</v>
      </c>
      <c r="G49" s="1190">
        <v>1120.8117386599999</v>
      </c>
    </row>
    <row r="50" spans="1:7" x14ac:dyDescent="0.2">
      <c r="A50" s="1191" t="s">
        <v>953</v>
      </c>
      <c r="B50" s="1190">
        <v>419.99586347000002</v>
      </c>
      <c r="C50" s="1190">
        <v>6.6556170000000003</v>
      </c>
      <c r="D50" s="1190">
        <v>426.65148047000002</v>
      </c>
      <c r="E50" s="1190">
        <v>425.62308029000002</v>
      </c>
      <c r="F50" s="1190">
        <v>6.4041680000000003</v>
      </c>
      <c r="G50" s="1190">
        <v>432.02724829000005</v>
      </c>
    </row>
    <row r="51" spans="1:7" x14ac:dyDescent="0.2">
      <c r="A51" s="1191" t="s">
        <v>954</v>
      </c>
      <c r="B51" s="1190">
        <v>0</v>
      </c>
      <c r="C51" s="1190">
        <v>7.3432729999999999</v>
      </c>
      <c r="D51" s="1190">
        <v>7.3432729999999999</v>
      </c>
      <c r="E51" s="1190">
        <v>0</v>
      </c>
      <c r="F51" s="1190">
        <v>17.627936999999999</v>
      </c>
      <c r="G51" s="1190">
        <v>17.627936999999999</v>
      </c>
    </row>
    <row r="52" spans="1:7" x14ac:dyDescent="0.2">
      <c r="A52" s="1191" t="s">
        <v>955</v>
      </c>
      <c r="B52" s="1190">
        <v>1036.27190928</v>
      </c>
      <c r="C52" s="1190">
        <v>10.554322000000001</v>
      </c>
      <c r="D52" s="1190">
        <v>1046.82623128</v>
      </c>
      <c r="E52" s="1190">
        <v>652.62976436999998</v>
      </c>
      <c r="F52" s="1190">
        <v>15.633355</v>
      </c>
      <c r="G52" s="1190">
        <v>668.26311937000003</v>
      </c>
    </row>
    <row r="53" spans="1:7" ht="25.5" x14ac:dyDescent="0.2">
      <c r="A53" s="1191" t="s">
        <v>956</v>
      </c>
      <c r="B53" s="1190">
        <v>0</v>
      </c>
      <c r="C53" s="1190">
        <v>0</v>
      </c>
      <c r="D53" s="1190">
        <v>0</v>
      </c>
      <c r="E53" s="1190">
        <v>2.8934340000000001</v>
      </c>
      <c r="F53" s="1190">
        <v>0</v>
      </c>
      <c r="G53" s="1190">
        <v>2.8934340000000001</v>
      </c>
    </row>
    <row r="54" spans="1:7" x14ac:dyDescent="0.2">
      <c r="A54" s="1191" t="s">
        <v>957</v>
      </c>
      <c r="B54" s="1190">
        <v>0</v>
      </c>
      <c r="C54" s="1190">
        <v>0</v>
      </c>
      <c r="D54" s="1190">
        <v>0</v>
      </c>
      <c r="E54" s="1190">
        <v>0</v>
      </c>
      <c r="F54" s="1190">
        <v>0</v>
      </c>
      <c r="G54" s="1190">
        <v>0</v>
      </c>
    </row>
    <row r="55" spans="1:7" x14ac:dyDescent="0.2">
      <c r="A55" s="1191" t="s">
        <v>958</v>
      </c>
      <c r="B55" s="1190">
        <v>0</v>
      </c>
      <c r="C55" s="1190">
        <v>0</v>
      </c>
      <c r="D55" s="1190">
        <v>0</v>
      </c>
      <c r="E55" s="1190">
        <v>0</v>
      </c>
      <c r="F55" s="1190">
        <v>0</v>
      </c>
      <c r="G55" s="1190">
        <v>0</v>
      </c>
    </row>
    <row r="56" spans="1:7" ht="25.5" x14ac:dyDescent="0.2">
      <c r="A56" s="1191" t="s">
        <v>959</v>
      </c>
      <c r="B56" s="1190">
        <v>0</v>
      </c>
      <c r="C56" s="1190">
        <v>0</v>
      </c>
      <c r="D56" s="1190">
        <v>0</v>
      </c>
      <c r="E56" s="1190">
        <v>0</v>
      </c>
      <c r="F56" s="1190">
        <v>0</v>
      </c>
      <c r="G56" s="1190">
        <v>0</v>
      </c>
    </row>
    <row r="57" spans="1:7" ht="25.5" x14ac:dyDescent="0.2">
      <c r="A57" s="1189" t="s">
        <v>960</v>
      </c>
      <c r="B57" s="1190">
        <v>0</v>
      </c>
      <c r="C57" s="1190">
        <v>0</v>
      </c>
      <c r="D57" s="1190">
        <v>0</v>
      </c>
      <c r="E57" s="1190">
        <v>0</v>
      </c>
      <c r="F57" s="1190">
        <v>13.975095</v>
      </c>
      <c r="G57" s="1190">
        <v>13.975095</v>
      </c>
    </row>
    <row r="58" spans="1:7" x14ac:dyDescent="0.2">
      <c r="A58" s="1189" t="s">
        <v>961</v>
      </c>
      <c r="B58" s="1190">
        <v>12.22939</v>
      </c>
      <c r="C58" s="1190">
        <v>0.41660599999999998</v>
      </c>
      <c r="D58" s="1190">
        <v>12.645996</v>
      </c>
      <c r="E58" s="1190">
        <v>15.589701</v>
      </c>
      <c r="F58" s="1190">
        <v>9.4362000000000001E-2</v>
      </c>
      <c r="G58" s="1190">
        <v>15.684063</v>
      </c>
    </row>
    <row r="59" spans="1:7" x14ac:dyDescent="0.2">
      <c r="A59" s="1191" t="s">
        <v>962</v>
      </c>
      <c r="B59" s="1190">
        <v>1.301051</v>
      </c>
      <c r="C59" s="1190">
        <v>0</v>
      </c>
      <c r="D59" s="1190">
        <v>1.301051</v>
      </c>
      <c r="E59" s="1190">
        <v>0</v>
      </c>
      <c r="F59" s="1190">
        <v>0</v>
      </c>
      <c r="G59" s="1190">
        <v>0</v>
      </c>
    </row>
    <row r="60" spans="1:7" x14ac:dyDescent="0.2">
      <c r="A60" s="1191" t="s">
        <v>963</v>
      </c>
      <c r="B60" s="1190">
        <v>10.928338999999999</v>
      </c>
      <c r="C60" s="1190">
        <v>0.41660599999999998</v>
      </c>
      <c r="D60" s="1190">
        <v>11.344944999999999</v>
      </c>
      <c r="E60" s="1190">
        <v>15.589701</v>
      </c>
      <c r="F60" s="1190">
        <v>9.4362000000000001E-2</v>
      </c>
      <c r="G60" s="1190">
        <v>15.684063</v>
      </c>
    </row>
    <row r="61" spans="1:7" x14ac:dyDescent="0.2">
      <c r="A61" s="1189" t="s">
        <v>964</v>
      </c>
      <c r="B61" s="1190">
        <v>2170.8355538800001</v>
      </c>
      <c r="C61" s="1190">
        <v>120.996173</v>
      </c>
      <c r="D61" s="1190">
        <v>2291.8317268800001</v>
      </c>
      <c r="E61" s="1190">
        <v>2256.0340250200002</v>
      </c>
      <c r="F61" s="1190">
        <v>190.398336</v>
      </c>
      <c r="G61" s="1190">
        <v>2446.4323610199999</v>
      </c>
    </row>
    <row r="62" spans="1:7" x14ac:dyDescent="0.2">
      <c r="A62" s="1192" t="s">
        <v>965</v>
      </c>
      <c r="B62" s="1190">
        <v>1743.96807076</v>
      </c>
      <c r="C62" s="1190">
        <v>61.274802000000001</v>
      </c>
      <c r="D62" s="1190">
        <v>1805.24287276</v>
      </c>
      <c r="E62" s="1190">
        <v>1778.8593267799999</v>
      </c>
      <c r="F62" s="1190">
        <v>72.770938999999998</v>
      </c>
      <c r="G62" s="1190">
        <v>1851.6302657799999</v>
      </c>
    </row>
    <row r="63" spans="1:7" x14ac:dyDescent="0.2">
      <c r="A63" s="1191" t="s">
        <v>966</v>
      </c>
      <c r="B63" s="1190">
        <v>1620.3007401700002</v>
      </c>
      <c r="C63" s="1190">
        <v>61.274802000000001</v>
      </c>
      <c r="D63" s="1190">
        <v>1681.5755421700001</v>
      </c>
      <c r="E63" s="1190">
        <v>1659.2781351900001</v>
      </c>
      <c r="F63" s="1190">
        <v>72.770938999999998</v>
      </c>
      <c r="G63" s="1190">
        <v>1732.0490741900001</v>
      </c>
    </row>
    <row r="64" spans="1:7" x14ac:dyDescent="0.2">
      <c r="A64" s="1191" t="s">
        <v>967</v>
      </c>
      <c r="B64" s="1190">
        <v>123.55330959</v>
      </c>
      <c r="C64" s="1190">
        <v>0</v>
      </c>
      <c r="D64" s="1190">
        <v>123.55330959</v>
      </c>
      <c r="E64" s="1190">
        <v>119.31380559</v>
      </c>
      <c r="F64" s="1190">
        <v>0</v>
      </c>
      <c r="G64" s="1190">
        <v>119.31380559</v>
      </c>
    </row>
    <row r="65" spans="1:7" x14ac:dyDescent="0.2">
      <c r="A65" s="1191" t="s">
        <v>968</v>
      </c>
      <c r="B65" s="1190">
        <v>0.114021</v>
      </c>
      <c r="C65" s="1190">
        <v>0</v>
      </c>
      <c r="D65" s="1190">
        <v>0.114021</v>
      </c>
      <c r="E65" s="1190">
        <v>0.26738600000000001</v>
      </c>
      <c r="F65" s="1190">
        <v>0</v>
      </c>
      <c r="G65" s="1190">
        <v>0.26738600000000001</v>
      </c>
    </row>
    <row r="66" spans="1:7" ht="17.25" customHeight="1" x14ac:dyDescent="0.2">
      <c r="A66" s="1192" t="s">
        <v>969</v>
      </c>
      <c r="B66" s="1190">
        <v>75.473912900000002</v>
      </c>
      <c r="C66" s="1190">
        <v>0.36302899999999999</v>
      </c>
      <c r="D66" s="1190">
        <v>75.836941899999999</v>
      </c>
      <c r="E66" s="1190">
        <v>86.846524950000003</v>
      </c>
      <c r="F66" s="1190">
        <v>2.4688000000000002E-2</v>
      </c>
      <c r="G66" s="1190">
        <v>86.87121295</v>
      </c>
    </row>
    <row r="67" spans="1:7" x14ac:dyDescent="0.2">
      <c r="A67" s="1191" t="s">
        <v>970</v>
      </c>
      <c r="B67" s="1190">
        <v>2.2995869999999998</v>
      </c>
      <c r="C67" s="1190">
        <v>0</v>
      </c>
      <c r="D67" s="1190">
        <v>2.2995869999999998</v>
      </c>
      <c r="E67" s="1190">
        <v>4.5491849999999996</v>
      </c>
      <c r="F67" s="1190">
        <v>0</v>
      </c>
      <c r="G67" s="1190">
        <v>4.5491849999999996</v>
      </c>
    </row>
    <row r="68" spans="1:7" x14ac:dyDescent="0.2">
      <c r="A68" s="1191" t="s">
        <v>971</v>
      </c>
      <c r="B68" s="1190">
        <v>72.086803900000007</v>
      </c>
      <c r="C68" s="1190">
        <v>0.36302899999999999</v>
      </c>
      <c r="D68" s="1190">
        <v>72.449832900000004</v>
      </c>
      <c r="E68" s="1190">
        <v>81.065097950000009</v>
      </c>
      <c r="F68" s="1190">
        <v>2.4688000000000002E-2</v>
      </c>
      <c r="G68" s="1190">
        <v>81.089785950000007</v>
      </c>
    </row>
    <row r="69" spans="1:7" x14ac:dyDescent="0.2">
      <c r="A69" s="1191" t="s">
        <v>972</v>
      </c>
      <c r="B69" s="1190">
        <v>1.0875220000000001</v>
      </c>
      <c r="C69" s="1190">
        <v>0</v>
      </c>
      <c r="D69" s="1190">
        <v>1.0875220000000001</v>
      </c>
      <c r="E69" s="1190">
        <v>1.2322420000000001</v>
      </c>
      <c r="F69" s="1190">
        <v>0</v>
      </c>
      <c r="G69" s="1190">
        <v>1.2322420000000001</v>
      </c>
    </row>
    <row r="70" spans="1:7" x14ac:dyDescent="0.2">
      <c r="A70" s="1192" t="s">
        <v>973</v>
      </c>
      <c r="B70" s="1190">
        <v>351.39357022000002</v>
      </c>
      <c r="C70" s="1190">
        <v>59.358342</v>
      </c>
      <c r="D70" s="1190">
        <v>410.75191222000001</v>
      </c>
      <c r="E70" s="1190">
        <v>390.32817329</v>
      </c>
      <c r="F70" s="1190">
        <v>117.602709</v>
      </c>
      <c r="G70" s="1190">
        <v>507.93088229</v>
      </c>
    </row>
    <row r="71" spans="1:7" x14ac:dyDescent="0.2">
      <c r="A71" s="1191" t="s">
        <v>974</v>
      </c>
      <c r="B71" s="1190">
        <v>215.27442908</v>
      </c>
      <c r="C71" s="1190">
        <v>10.575574</v>
      </c>
      <c r="D71" s="1190">
        <v>225.85000308000002</v>
      </c>
      <c r="E71" s="1190">
        <v>202.83047428</v>
      </c>
      <c r="F71" s="1190">
        <v>17.426096999999999</v>
      </c>
      <c r="G71" s="1190">
        <v>220.25657128</v>
      </c>
    </row>
    <row r="72" spans="1:7" x14ac:dyDescent="0.2">
      <c r="A72" s="1191" t="s">
        <v>975</v>
      </c>
      <c r="B72" s="1190">
        <v>99.789774519999995</v>
      </c>
      <c r="C72" s="1190">
        <v>46.387261000000002</v>
      </c>
      <c r="D72" s="1190">
        <v>146.17703551999998</v>
      </c>
      <c r="E72" s="1190">
        <v>124.34939274</v>
      </c>
      <c r="F72" s="1190">
        <v>97.800523999999996</v>
      </c>
      <c r="G72" s="1190">
        <v>222.14991674000001</v>
      </c>
    </row>
    <row r="73" spans="1:7" x14ac:dyDescent="0.2">
      <c r="A73" s="1191" t="s">
        <v>976</v>
      </c>
      <c r="B73" s="1190">
        <v>36.329366620000002</v>
      </c>
      <c r="C73" s="1190">
        <v>2.3955069999999998</v>
      </c>
      <c r="D73" s="1190">
        <v>38.724873620000004</v>
      </c>
      <c r="E73" s="1190">
        <v>63.148306270000006</v>
      </c>
      <c r="F73" s="1190">
        <v>2.3760880000000002</v>
      </c>
      <c r="G73" s="1190">
        <v>65.524394270000002</v>
      </c>
    </row>
    <row r="74" spans="1:7" x14ac:dyDescent="0.2">
      <c r="A74" s="1192" t="s">
        <v>977</v>
      </c>
      <c r="B74" s="1190">
        <v>0</v>
      </c>
      <c r="C74" s="1190">
        <v>0</v>
      </c>
      <c r="D74" s="1190">
        <v>0</v>
      </c>
      <c r="E74" s="1190">
        <v>0</v>
      </c>
      <c r="F74" s="1190">
        <v>0</v>
      </c>
      <c r="G74" s="1190">
        <v>0</v>
      </c>
    </row>
    <row r="75" spans="1:7" x14ac:dyDescent="0.2">
      <c r="A75" s="1189" t="s">
        <v>978</v>
      </c>
      <c r="B75" s="1190">
        <v>434.58846361000002</v>
      </c>
      <c r="C75" s="1190">
        <v>149.495743</v>
      </c>
      <c r="D75" s="1190">
        <v>584.08420661000002</v>
      </c>
      <c r="E75" s="1190">
        <v>455.99651256999999</v>
      </c>
      <c r="F75" s="1190">
        <v>176.74542400000001</v>
      </c>
      <c r="G75" s="1190">
        <v>632.74193656999989</v>
      </c>
    </row>
    <row r="76" spans="1:7" ht="25.5" x14ac:dyDescent="0.2">
      <c r="A76" s="1192" t="s">
        <v>979</v>
      </c>
      <c r="B76" s="1190">
        <v>149.53770994999999</v>
      </c>
      <c r="C76" s="1190">
        <v>9.353809</v>
      </c>
      <c r="D76" s="1190">
        <v>158.89151894999998</v>
      </c>
      <c r="E76" s="1190">
        <v>144.85228895</v>
      </c>
      <c r="F76" s="1190">
        <v>12.555101000000001</v>
      </c>
      <c r="G76" s="1190">
        <v>157.40738994999998</v>
      </c>
    </row>
    <row r="77" spans="1:7" x14ac:dyDescent="0.2">
      <c r="A77" s="1191" t="s">
        <v>980</v>
      </c>
      <c r="B77" s="1190">
        <v>145.10564495</v>
      </c>
      <c r="C77" s="1190">
        <v>8.5622769999999999</v>
      </c>
      <c r="D77" s="1190">
        <v>153.66792194999999</v>
      </c>
      <c r="E77" s="1190">
        <v>139.94860194999998</v>
      </c>
      <c r="F77" s="1190">
        <v>11.872033999999999</v>
      </c>
      <c r="G77" s="1190">
        <v>151.82063595</v>
      </c>
    </row>
    <row r="78" spans="1:7" x14ac:dyDescent="0.2">
      <c r="A78" s="1191" t="s">
        <v>981</v>
      </c>
      <c r="B78" s="1190">
        <v>4.4320649999999997</v>
      </c>
      <c r="C78" s="1190">
        <v>0.79153200000000001</v>
      </c>
      <c r="D78" s="1190">
        <v>5.2235969999999998</v>
      </c>
      <c r="E78" s="1190">
        <v>4.9036869999999997</v>
      </c>
      <c r="F78" s="1190">
        <v>0.68306699999999998</v>
      </c>
      <c r="G78" s="1190">
        <v>5.586754</v>
      </c>
    </row>
    <row r="79" spans="1:7" x14ac:dyDescent="0.2">
      <c r="A79" s="1192" t="s">
        <v>982</v>
      </c>
      <c r="B79" s="1190">
        <v>281.97184865999998</v>
      </c>
      <c r="C79" s="1190">
        <v>140.14193399999999</v>
      </c>
      <c r="D79" s="1190">
        <v>422.11378265999997</v>
      </c>
      <c r="E79" s="1190">
        <v>306.81493862000002</v>
      </c>
      <c r="F79" s="1190">
        <v>164.164872</v>
      </c>
      <c r="G79" s="1190">
        <v>470.97981062000002</v>
      </c>
    </row>
    <row r="80" spans="1:7" x14ac:dyDescent="0.2">
      <c r="A80" s="1191" t="s">
        <v>983</v>
      </c>
      <c r="B80" s="1190">
        <v>279.99755970000001</v>
      </c>
      <c r="C80" s="1190">
        <v>104.75882900000001</v>
      </c>
      <c r="D80" s="1190">
        <v>384.7563887</v>
      </c>
      <c r="E80" s="1190">
        <v>303.68611837999998</v>
      </c>
      <c r="F80" s="1190">
        <v>118.20205</v>
      </c>
      <c r="G80" s="1190">
        <v>421.88816837999997</v>
      </c>
    </row>
    <row r="81" spans="1:7" x14ac:dyDescent="0.2">
      <c r="A81" s="1191" t="s">
        <v>984</v>
      </c>
      <c r="B81" s="1190">
        <v>1.6055189599999999</v>
      </c>
      <c r="C81" s="1190">
        <v>7.3996999999999993E-2</v>
      </c>
      <c r="D81" s="1190">
        <v>1.67951596</v>
      </c>
      <c r="E81" s="1190">
        <v>2.0185582399999999</v>
      </c>
      <c r="F81" s="1190">
        <v>5.8953999999999999E-2</v>
      </c>
      <c r="G81" s="1190">
        <v>2.0775122399999999</v>
      </c>
    </row>
    <row r="82" spans="1:7" x14ac:dyDescent="0.2">
      <c r="A82" s="1191" t="s">
        <v>985</v>
      </c>
      <c r="B82" s="1190">
        <v>0</v>
      </c>
      <c r="C82" s="1190">
        <v>34.948796999999999</v>
      </c>
      <c r="D82" s="1190">
        <v>34.948796999999999</v>
      </c>
      <c r="E82" s="1190">
        <v>0</v>
      </c>
      <c r="F82" s="1190">
        <v>45.596376999999997</v>
      </c>
      <c r="G82" s="1190">
        <v>45.596376999999997</v>
      </c>
    </row>
    <row r="83" spans="1:7" x14ac:dyDescent="0.2">
      <c r="A83" s="1191" t="s">
        <v>986</v>
      </c>
      <c r="B83" s="1190">
        <v>0.36876999999999999</v>
      </c>
      <c r="C83" s="1190">
        <v>0.36031099999999999</v>
      </c>
      <c r="D83" s="1190">
        <v>0.72908099999999998</v>
      </c>
      <c r="E83" s="1190">
        <v>1.1102620000000001</v>
      </c>
      <c r="F83" s="1190">
        <v>0.30749100000000001</v>
      </c>
      <c r="G83" s="1190">
        <v>1.417753</v>
      </c>
    </row>
    <row r="84" spans="1:7" x14ac:dyDescent="0.2">
      <c r="A84" s="1192" t="s">
        <v>987</v>
      </c>
      <c r="B84" s="1190">
        <v>3.0789049999999998</v>
      </c>
      <c r="C84" s="1190">
        <v>0</v>
      </c>
      <c r="D84" s="1190">
        <v>3.0789049999999998</v>
      </c>
      <c r="E84" s="1190">
        <v>4.3292849999999996</v>
      </c>
      <c r="F84" s="1190">
        <v>2.5451000000000001E-2</v>
      </c>
      <c r="G84" s="1190">
        <v>4.3547359999999999</v>
      </c>
    </row>
    <row r="85" spans="1:7" x14ac:dyDescent="0.2">
      <c r="A85" s="1192" t="s">
        <v>988</v>
      </c>
      <c r="B85" s="1190">
        <v>504.71064760000002</v>
      </c>
      <c r="C85" s="1190">
        <v>33.299278999999999</v>
      </c>
      <c r="D85" s="1190">
        <v>538.00992659999997</v>
      </c>
      <c r="E85" s="1190">
        <v>586.72597203999999</v>
      </c>
      <c r="F85" s="1190">
        <v>4.4635899999999999</v>
      </c>
      <c r="G85" s="1190">
        <v>591.18956203999994</v>
      </c>
    </row>
    <row r="86" spans="1:7" x14ac:dyDescent="0.2">
      <c r="A86" s="1191" t="s">
        <v>989</v>
      </c>
      <c r="B86" s="1190">
        <v>3.2459009999999999</v>
      </c>
      <c r="C86" s="1190">
        <v>29.890280000000001</v>
      </c>
      <c r="D86" s="1190">
        <v>33.136181000000001</v>
      </c>
      <c r="E86" s="1190">
        <v>4.3100899999999998</v>
      </c>
      <c r="F86" s="1190">
        <v>0</v>
      </c>
      <c r="G86" s="1190">
        <v>4.3100899999999998</v>
      </c>
    </row>
    <row r="87" spans="1:7" x14ac:dyDescent="0.2">
      <c r="A87" s="1191" t="s">
        <v>990</v>
      </c>
      <c r="B87" s="1190">
        <v>436.28085700000003</v>
      </c>
      <c r="C87" s="1190">
        <v>0</v>
      </c>
      <c r="D87" s="1190">
        <v>436.28085700000003</v>
      </c>
      <c r="E87" s="1190">
        <v>512.77334318999999</v>
      </c>
      <c r="F87" s="1190">
        <v>0</v>
      </c>
      <c r="G87" s="1190">
        <v>512.77334318999999</v>
      </c>
    </row>
    <row r="88" spans="1:7" x14ac:dyDescent="0.2">
      <c r="A88" s="1191" t="s">
        <v>991</v>
      </c>
      <c r="B88" s="1190">
        <v>65.183889600000001</v>
      </c>
      <c r="C88" s="1190">
        <v>3.4089990000000001</v>
      </c>
      <c r="D88" s="1190">
        <v>68.592888599999995</v>
      </c>
      <c r="E88" s="1190">
        <v>69.642538849999994</v>
      </c>
      <c r="F88" s="1190">
        <v>4.4635899999999999</v>
      </c>
      <c r="G88" s="1190">
        <v>74.10612884999999</v>
      </c>
    </row>
    <row r="89" spans="1:7" ht="25.5" x14ac:dyDescent="0.2">
      <c r="A89" s="1194" t="s">
        <v>992</v>
      </c>
      <c r="B89" s="1190">
        <v>0</v>
      </c>
      <c r="C89" s="1190">
        <v>0</v>
      </c>
      <c r="D89" s="1190">
        <v>0</v>
      </c>
      <c r="E89" s="1190">
        <v>0</v>
      </c>
      <c r="F89" s="1190">
        <v>0.29005999999999998</v>
      </c>
      <c r="G89" s="1190">
        <v>0.29005999999999998</v>
      </c>
    </row>
    <row r="90" spans="1:7" x14ac:dyDescent="0.2">
      <c r="A90" s="1194" t="s">
        <v>993</v>
      </c>
      <c r="B90" s="1190">
        <v>13640.641821559999</v>
      </c>
      <c r="C90" s="1190">
        <v>3920.94337</v>
      </c>
      <c r="D90" s="1190">
        <v>17561.585191559996</v>
      </c>
      <c r="E90" s="1190">
        <v>13673.76263307</v>
      </c>
      <c r="F90" s="1190">
        <v>4806.3022510000001</v>
      </c>
      <c r="G90" s="1190">
        <v>18480.064884070001</v>
      </c>
    </row>
    <row r="91" spans="1:7" x14ac:dyDescent="0.2">
      <c r="A91" s="1194" t="s">
        <v>994</v>
      </c>
      <c r="B91" s="1190">
        <v>856.05706399999997</v>
      </c>
      <c r="C91" s="1190">
        <v>0</v>
      </c>
      <c r="D91" s="1190">
        <v>856.05706399999997</v>
      </c>
      <c r="E91" s="1190">
        <v>1074.1171529999999</v>
      </c>
      <c r="F91" s="1190">
        <v>0</v>
      </c>
      <c r="G91" s="1190">
        <v>1074.1171529999999</v>
      </c>
    </row>
    <row r="92" spans="1:7" x14ac:dyDescent="0.2">
      <c r="A92" s="1195" t="s">
        <v>995</v>
      </c>
      <c r="B92" s="1187"/>
      <c r="C92" s="1187"/>
      <c r="D92" s="1187"/>
      <c r="E92" s="1187"/>
      <c r="F92" s="1187"/>
      <c r="G92" s="1187"/>
    </row>
    <row r="93" spans="1:7" x14ac:dyDescent="0.2">
      <c r="A93" s="1192" t="s">
        <v>996</v>
      </c>
      <c r="B93" s="1190">
        <v>4770.9542225300002</v>
      </c>
      <c r="C93" s="1190">
        <v>1032.933597</v>
      </c>
      <c r="D93" s="1190">
        <v>5803.8878195299994</v>
      </c>
      <c r="E93" s="1190">
        <v>4969.7137906000007</v>
      </c>
      <c r="F93" s="1190">
        <v>1061.102376</v>
      </c>
      <c r="G93" s="1190">
        <v>6030.8161666000005</v>
      </c>
    </row>
    <row r="94" spans="1:7" x14ac:dyDescent="0.2">
      <c r="A94" s="1192" t="s">
        <v>997</v>
      </c>
      <c r="B94" s="1190">
        <v>3047.502371</v>
      </c>
      <c r="C94" s="1190">
        <v>940.77053899999999</v>
      </c>
      <c r="D94" s="1190">
        <v>3988.2729100000001</v>
      </c>
      <c r="E94" s="1190">
        <v>3078.3497729999999</v>
      </c>
      <c r="F94" s="1190">
        <v>940.77053899999999</v>
      </c>
      <c r="G94" s="1190">
        <v>4019.120312</v>
      </c>
    </row>
    <row r="95" spans="1:7" x14ac:dyDescent="0.2">
      <c r="A95" s="1191" t="s">
        <v>998</v>
      </c>
      <c r="B95" s="1190">
        <v>3047.502371</v>
      </c>
      <c r="C95" s="1190">
        <v>940.77053899999999</v>
      </c>
      <c r="D95" s="1190">
        <v>3988.2729100000001</v>
      </c>
      <c r="E95" s="1190">
        <v>3078.3497729999999</v>
      </c>
      <c r="F95" s="1190">
        <v>940.77053899999999</v>
      </c>
      <c r="G95" s="1190">
        <v>4019.120312</v>
      </c>
    </row>
    <row r="96" spans="1:7" x14ac:dyDescent="0.2">
      <c r="A96" s="1191" t="s">
        <v>999</v>
      </c>
      <c r="B96" s="1190">
        <v>0</v>
      </c>
      <c r="C96" s="1190">
        <v>0</v>
      </c>
      <c r="D96" s="1190">
        <v>0</v>
      </c>
      <c r="E96" s="1190">
        <v>0</v>
      </c>
      <c r="F96" s="1190">
        <v>0</v>
      </c>
      <c r="G96" s="1190">
        <v>0</v>
      </c>
    </row>
    <row r="97" spans="1:7" x14ac:dyDescent="0.2">
      <c r="A97" s="1191" t="s">
        <v>1000</v>
      </c>
      <c r="B97" s="1190">
        <v>0</v>
      </c>
      <c r="C97" s="1190">
        <v>0</v>
      </c>
      <c r="D97" s="1190">
        <v>0</v>
      </c>
      <c r="E97" s="1190">
        <v>0</v>
      </c>
      <c r="F97" s="1190">
        <v>0</v>
      </c>
      <c r="G97" s="1190">
        <v>0</v>
      </c>
    </row>
    <row r="98" spans="1:7" x14ac:dyDescent="0.2">
      <c r="A98" s="1192" t="s">
        <v>1001</v>
      </c>
      <c r="B98" s="1190">
        <v>76.161591999999999</v>
      </c>
      <c r="C98" s="1190">
        <v>0</v>
      </c>
      <c r="D98" s="1190">
        <v>76.161591999999999</v>
      </c>
      <c r="E98" s="1190">
        <v>76.161591999999999</v>
      </c>
      <c r="F98" s="1190">
        <v>0</v>
      </c>
      <c r="G98" s="1190">
        <v>76.161591999999999</v>
      </c>
    </row>
    <row r="99" spans="1:7" x14ac:dyDescent="0.2">
      <c r="A99" s="1192" t="s">
        <v>1002</v>
      </c>
      <c r="B99" s="1190">
        <v>275.99322788000001</v>
      </c>
      <c r="C99" s="1190">
        <v>5.4755039999999999</v>
      </c>
      <c r="D99" s="1190">
        <v>281.46873188000001</v>
      </c>
      <c r="E99" s="1190">
        <v>325.22812025000002</v>
      </c>
      <c r="F99" s="1190">
        <v>5.9176279999999997</v>
      </c>
      <c r="G99" s="1190">
        <v>331.14574825</v>
      </c>
    </row>
    <row r="100" spans="1:7" x14ac:dyDescent="0.2">
      <c r="A100" s="1191" t="s">
        <v>1003</v>
      </c>
      <c r="B100" s="1190">
        <v>279.74702000000002</v>
      </c>
      <c r="C100" s="1190">
        <v>0</v>
      </c>
      <c r="D100" s="1190">
        <v>279.74702000000002</v>
      </c>
      <c r="E100" s="1190">
        <v>279.74702000000002</v>
      </c>
      <c r="F100" s="1190">
        <v>0</v>
      </c>
      <c r="G100" s="1190">
        <v>279.74702000000002</v>
      </c>
    </row>
    <row r="101" spans="1:7" x14ac:dyDescent="0.2">
      <c r="A101" s="1191" t="s">
        <v>1004</v>
      </c>
      <c r="B101" s="1190">
        <v>-3.6361561200000003</v>
      </c>
      <c r="C101" s="1190">
        <v>5.4755039999999999</v>
      </c>
      <c r="D101" s="1190">
        <v>1.8393478799999998</v>
      </c>
      <c r="E101" s="1190">
        <v>45.477969250000001</v>
      </c>
      <c r="F101" s="1190">
        <v>4.6645019999999997</v>
      </c>
      <c r="G101" s="1190">
        <v>50.14247125</v>
      </c>
    </row>
    <row r="102" spans="1:7" x14ac:dyDescent="0.2">
      <c r="A102" s="1191" t="s">
        <v>1005</v>
      </c>
      <c r="B102" s="1190">
        <v>-0.117636</v>
      </c>
      <c r="C102" s="1190">
        <v>0</v>
      </c>
      <c r="D102" s="1190">
        <v>-0.117636</v>
      </c>
      <c r="E102" s="1190">
        <v>3.1310000000000001E-3</v>
      </c>
      <c r="F102" s="1190">
        <v>1.253126</v>
      </c>
      <c r="G102" s="1190">
        <v>1.256257</v>
      </c>
    </row>
    <row r="103" spans="1:7" x14ac:dyDescent="0.2">
      <c r="A103" s="1192" t="s">
        <v>1006</v>
      </c>
      <c r="B103" s="1190">
        <v>810.71644100000003</v>
      </c>
      <c r="C103" s="1190">
        <v>80.674717000000001</v>
      </c>
      <c r="D103" s="1190">
        <v>891.39115800000002</v>
      </c>
      <c r="E103" s="1190">
        <v>1004.661197</v>
      </c>
      <c r="F103" s="1190">
        <v>103.053917</v>
      </c>
      <c r="G103" s="1190">
        <v>1107.7151140000001</v>
      </c>
    </row>
    <row r="104" spans="1:7" x14ac:dyDescent="0.2">
      <c r="A104" s="1191" t="s">
        <v>1007</v>
      </c>
      <c r="B104" s="1190">
        <v>687.77684199999999</v>
      </c>
      <c r="C104" s="1190">
        <v>90.440686999999997</v>
      </c>
      <c r="D104" s="1190">
        <v>778.21752900000001</v>
      </c>
      <c r="E104" s="1190">
        <v>824.98702400000002</v>
      </c>
      <c r="F104" s="1190">
        <v>112.81988699999999</v>
      </c>
      <c r="G104" s="1190">
        <v>937.80691100000001</v>
      </c>
    </row>
    <row r="105" spans="1:7" x14ac:dyDescent="0.2">
      <c r="A105" s="1191" t="s">
        <v>1008</v>
      </c>
      <c r="B105" s="1190">
        <v>121.308408</v>
      </c>
      <c r="C105" s="1190">
        <v>0</v>
      </c>
      <c r="D105" s="1190">
        <v>121.308408</v>
      </c>
      <c r="E105" s="1190">
        <v>157.441654</v>
      </c>
      <c r="F105" s="1190">
        <v>0</v>
      </c>
      <c r="G105" s="1190">
        <v>157.441654</v>
      </c>
    </row>
    <row r="106" spans="1:7" x14ac:dyDescent="0.2">
      <c r="A106" s="1191" t="s">
        <v>1009</v>
      </c>
      <c r="B106" s="1190">
        <v>0</v>
      </c>
      <c r="C106" s="1190">
        <v>0</v>
      </c>
      <c r="D106" s="1190">
        <v>0</v>
      </c>
      <c r="E106" s="1190">
        <v>0</v>
      </c>
      <c r="F106" s="1190">
        <v>0</v>
      </c>
      <c r="G106" s="1190">
        <v>0</v>
      </c>
    </row>
    <row r="107" spans="1:7" x14ac:dyDescent="0.2">
      <c r="A107" s="1191" t="s">
        <v>1010</v>
      </c>
      <c r="B107" s="1190">
        <v>0</v>
      </c>
      <c r="C107" s="1190">
        <v>9.7659699999999994</v>
      </c>
      <c r="D107" s="1190">
        <v>9.7659699999999994</v>
      </c>
      <c r="E107" s="1190">
        <v>0</v>
      </c>
      <c r="F107" s="1190">
        <v>9.7659699999999994</v>
      </c>
      <c r="G107" s="1190">
        <v>9.7659699999999994</v>
      </c>
    </row>
    <row r="108" spans="1:7" x14ac:dyDescent="0.2">
      <c r="A108" s="1191" t="s">
        <v>1011</v>
      </c>
      <c r="B108" s="1190">
        <v>1.6311910000000001</v>
      </c>
      <c r="C108" s="1190">
        <v>0</v>
      </c>
      <c r="D108" s="1190">
        <v>1.6311910000000001</v>
      </c>
      <c r="E108" s="1190">
        <v>22.232519</v>
      </c>
      <c r="F108" s="1190">
        <v>0</v>
      </c>
      <c r="G108" s="1190">
        <v>22.232519</v>
      </c>
    </row>
    <row r="109" spans="1:7" x14ac:dyDescent="0.2">
      <c r="A109" s="1192" t="s">
        <v>1012</v>
      </c>
      <c r="B109" s="1190">
        <v>333.20901714999997</v>
      </c>
      <c r="C109" s="1190">
        <v>90.684393999999998</v>
      </c>
      <c r="D109" s="1190">
        <v>423.89341114999996</v>
      </c>
      <c r="E109" s="1190">
        <v>357.56580471000007</v>
      </c>
      <c r="F109" s="1190">
        <v>108.95707400000001</v>
      </c>
      <c r="G109" s="1190">
        <v>466.52287871000004</v>
      </c>
    </row>
    <row r="110" spans="1:7" x14ac:dyDescent="0.2">
      <c r="A110" s="1192" t="s">
        <v>1013</v>
      </c>
      <c r="B110" s="1190">
        <v>241.92894899999999</v>
      </c>
      <c r="C110" s="1190">
        <v>128.317172</v>
      </c>
      <c r="D110" s="1190">
        <v>370.24612100000002</v>
      </c>
      <c r="E110" s="1190">
        <v>292.65871299999998</v>
      </c>
      <c r="F110" s="1190">
        <v>151.809158</v>
      </c>
      <c r="G110" s="1190">
        <v>444.467871</v>
      </c>
    </row>
    <row r="111" spans="1:7" x14ac:dyDescent="0.2">
      <c r="A111" s="1192" t="s">
        <v>1014</v>
      </c>
      <c r="B111" s="1190">
        <v>524.23275450000006</v>
      </c>
      <c r="C111" s="1190">
        <v>67.137601000000004</v>
      </c>
      <c r="D111" s="1190">
        <v>591.37035549999996</v>
      </c>
      <c r="E111" s="1190">
        <v>459.45916263999999</v>
      </c>
      <c r="F111" s="1190">
        <v>65.902345999999994</v>
      </c>
      <c r="G111" s="1190">
        <v>525.36150864000001</v>
      </c>
    </row>
    <row r="112" spans="1:7" x14ac:dyDescent="0.2">
      <c r="A112" s="1192" t="s">
        <v>1015</v>
      </c>
      <c r="B112" s="1190">
        <v>54.932231999999999</v>
      </c>
      <c r="C112" s="1190">
        <v>23.491986000000001</v>
      </c>
      <c r="D112" s="1190">
        <v>78.424217999999996</v>
      </c>
      <c r="E112" s="1190">
        <v>39.053145999999998</v>
      </c>
      <c r="F112" s="1190">
        <v>11.689970000000001</v>
      </c>
      <c r="G112" s="1190">
        <v>50.743116000000001</v>
      </c>
    </row>
    <row r="113" spans="1:7" x14ac:dyDescent="0.2">
      <c r="A113" s="1189" t="s">
        <v>1016</v>
      </c>
      <c r="B113" s="1190">
        <v>76.993375</v>
      </c>
      <c r="C113" s="1190">
        <v>0</v>
      </c>
      <c r="D113" s="1190">
        <v>76.993375</v>
      </c>
      <c r="E113" s="1190">
        <v>95.295860000000005</v>
      </c>
      <c r="F113" s="1190">
        <v>0</v>
      </c>
      <c r="G113" s="1190">
        <v>95.295860000000005</v>
      </c>
    </row>
    <row r="114" spans="1:7" x14ac:dyDescent="0.2">
      <c r="A114" s="1192" t="s">
        <v>1017</v>
      </c>
      <c r="B114" s="1190">
        <v>7268.2082970000001</v>
      </c>
      <c r="C114" s="1190">
        <v>2778.533504</v>
      </c>
      <c r="D114" s="1190">
        <v>10046.741801</v>
      </c>
      <c r="E114" s="1190">
        <v>7151.0721910000002</v>
      </c>
      <c r="F114" s="1190">
        <v>3500.4146599999999</v>
      </c>
      <c r="G114" s="1190">
        <v>10651.486851</v>
      </c>
    </row>
    <row r="115" spans="1:7" x14ac:dyDescent="0.2">
      <c r="A115" s="1192" t="s">
        <v>1018</v>
      </c>
      <c r="B115" s="1190">
        <v>3150.54034</v>
      </c>
      <c r="C115" s="1190">
        <v>30.422184999999999</v>
      </c>
      <c r="D115" s="1190">
        <v>3180.9625249999999</v>
      </c>
      <c r="E115" s="1190">
        <v>3284.1370809999999</v>
      </c>
      <c r="F115" s="1190">
        <v>33.660834999999999</v>
      </c>
      <c r="G115" s="1190">
        <v>3317.797916</v>
      </c>
    </row>
    <row r="116" spans="1:7" x14ac:dyDescent="0.2">
      <c r="A116" s="1192" t="s">
        <v>1019</v>
      </c>
      <c r="B116" s="1190">
        <v>0</v>
      </c>
      <c r="C116" s="1190">
        <v>2709.1143240000001</v>
      </c>
      <c r="D116" s="1190">
        <v>2709.1143240000001</v>
      </c>
      <c r="E116" s="1190">
        <v>0</v>
      </c>
      <c r="F116" s="1190">
        <v>3412.079788</v>
      </c>
      <c r="G116" s="1190">
        <v>3412.079788</v>
      </c>
    </row>
    <row r="117" spans="1:7" x14ac:dyDescent="0.2">
      <c r="A117" s="1192" t="s">
        <v>1020</v>
      </c>
      <c r="B117" s="1190">
        <v>4040.817462</v>
      </c>
      <c r="C117" s="1190">
        <v>38.996994999999998</v>
      </c>
      <c r="D117" s="1190">
        <v>4079.8144569999999</v>
      </c>
      <c r="E117" s="1190">
        <v>3788.8622959999998</v>
      </c>
      <c r="F117" s="1190">
        <v>54.674036999999998</v>
      </c>
      <c r="G117" s="1190">
        <v>3843.536333</v>
      </c>
    </row>
    <row r="118" spans="1:7" x14ac:dyDescent="0.2">
      <c r="A118" s="1192" t="s">
        <v>1021</v>
      </c>
      <c r="B118" s="1190">
        <v>76.850494999999995</v>
      </c>
      <c r="C118" s="1190">
        <v>0</v>
      </c>
      <c r="D118" s="1190">
        <v>76.850494999999995</v>
      </c>
      <c r="E118" s="1190">
        <v>71.924694000000002</v>
      </c>
      <c r="F118" s="1190">
        <v>0</v>
      </c>
      <c r="G118" s="1190">
        <v>71.924694000000002</v>
      </c>
    </row>
    <row r="119" spans="1:7" x14ac:dyDescent="0.2">
      <c r="A119" s="1192" t="s">
        <v>1022</v>
      </c>
      <c r="B119" s="1190">
        <v>0</v>
      </c>
      <c r="C119" s="1190">
        <v>0</v>
      </c>
      <c r="D119" s="1190">
        <v>0</v>
      </c>
      <c r="E119" s="1190">
        <v>0</v>
      </c>
      <c r="F119" s="1190">
        <v>0</v>
      </c>
      <c r="G119" s="1190">
        <v>0</v>
      </c>
    </row>
    <row r="120" spans="1:7" x14ac:dyDescent="0.2">
      <c r="A120" s="1192" t="s">
        <v>1023</v>
      </c>
      <c r="B120" s="1190">
        <v>0</v>
      </c>
      <c r="C120" s="1190">
        <v>0</v>
      </c>
      <c r="D120" s="1190">
        <v>0</v>
      </c>
      <c r="E120" s="1190">
        <v>6.1481199999999996</v>
      </c>
      <c r="F120" s="1190">
        <v>0</v>
      </c>
      <c r="G120" s="1190">
        <v>6.1481199999999996</v>
      </c>
    </row>
    <row r="121" spans="1:7" ht="25.5" x14ac:dyDescent="0.2">
      <c r="A121" s="1189" t="s">
        <v>1024</v>
      </c>
      <c r="B121" s="1190">
        <v>0</v>
      </c>
      <c r="C121" s="1190">
        <v>0</v>
      </c>
      <c r="D121" s="1190">
        <v>0</v>
      </c>
      <c r="E121" s="1190">
        <v>0</v>
      </c>
      <c r="F121" s="1190">
        <v>13.975095</v>
      </c>
      <c r="G121" s="1190">
        <v>13.975095</v>
      </c>
    </row>
    <row r="122" spans="1:7" x14ac:dyDescent="0.2">
      <c r="A122" s="1189" t="s">
        <v>1025</v>
      </c>
      <c r="B122" s="1190">
        <v>54.368574989999999</v>
      </c>
      <c r="C122" s="1190">
        <v>3.311747</v>
      </c>
      <c r="D122" s="1190">
        <v>57.680321990000003</v>
      </c>
      <c r="E122" s="1190">
        <v>58.496243189999994</v>
      </c>
      <c r="F122" s="1190">
        <v>2.9194049999999998</v>
      </c>
      <c r="G122" s="1190">
        <v>61.415648189999999</v>
      </c>
    </row>
    <row r="123" spans="1:7" x14ac:dyDescent="0.2">
      <c r="A123" s="1191" t="s">
        <v>1026</v>
      </c>
      <c r="B123" s="1190">
        <v>22.618689990000004</v>
      </c>
      <c r="C123" s="1190">
        <v>1.6503129999999999</v>
      </c>
      <c r="D123" s="1190">
        <v>24.269002990000001</v>
      </c>
      <c r="E123" s="1190">
        <v>24.807352189999996</v>
      </c>
      <c r="F123" s="1190">
        <v>1.334905</v>
      </c>
      <c r="G123" s="1190">
        <v>26.142257189999999</v>
      </c>
    </row>
    <row r="124" spans="1:7" x14ac:dyDescent="0.2">
      <c r="A124" s="1191" t="s">
        <v>1027</v>
      </c>
      <c r="B124" s="1190">
        <v>31.749884999999999</v>
      </c>
      <c r="C124" s="1190">
        <v>1.6614340000000001</v>
      </c>
      <c r="D124" s="1190">
        <v>33.411318999999999</v>
      </c>
      <c r="E124" s="1190">
        <v>33.688890999999998</v>
      </c>
      <c r="F124" s="1190">
        <v>1.5845</v>
      </c>
      <c r="G124" s="1190">
        <v>35.273390999999997</v>
      </c>
    </row>
    <row r="125" spans="1:7" x14ac:dyDescent="0.2">
      <c r="A125" s="1189" t="s">
        <v>1028</v>
      </c>
      <c r="B125" s="1190">
        <v>44.323152999999998</v>
      </c>
      <c r="C125" s="1190">
        <v>3.1198860000000002</v>
      </c>
      <c r="D125" s="1190">
        <v>47.443038999999999</v>
      </c>
      <c r="E125" s="1190">
        <v>32.223171999999998</v>
      </c>
      <c r="F125" s="1190">
        <v>1.6485970000000001</v>
      </c>
      <c r="G125" s="1190">
        <v>33.871769</v>
      </c>
    </row>
    <row r="126" spans="1:7" x14ac:dyDescent="0.2">
      <c r="A126" s="1191" t="s">
        <v>1029</v>
      </c>
      <c r="B126" s="1190">
        <v>4.628171</v>
      </c>
      <c r="C126" s="1190">
        <v>0</v>
      </c>
      <c r="D126" s="1190">
        <v>4.628171</v>
      </c>
      <c r="E126" s="1190">
        <v>6.5394639999999997</v>
      </c>
      <c r="F126" s="1190">
        <v>0</v>
      </c>
      <c r="G126" s="1190">
        <v>6.5394639999999997</v>
      </c>
    </row>
    <row r="127" spans="1:7" x14ac:dyDescent="0.2">
      <c r="A127" s="1191" t="s">
        <v>1030</v>
      </c>
      <c r="B127" s="1190">
        <v>39.694982000000003</v>
      </c>
      <c r="C127" s="1190">
        <v>3.1198860000000002</v>
      </c>
      <c r="D127" s="1190">
        <v>42.814867999999997</v>
      </c>
      <c r="E127" s="1190">
        <v>25.683707999999999</v>
      </c>
      <c r="F127" s="1190">
        <v>1.6485970000000001</v>
      </c>
      <c r="G127" s="1190">
        <v>27.332305000000002</v>
      </c>
    </row>
    <row r="128" spans="1:7" x14ac:dyDescent="0.2">
      <c r="A128" s="1189" t="s">
        <v>1031</v>
      </c>
      <c r="B128" s="1190">
        <v>0</v>
      </c>
      <c r="C128" s="1190">
        <v>0.68118100000000004</v>
      </c>
      <c r="D128" s="1190">
        <v>0.68118100000000004</v>
      </c>
      <c r="E128" s="1190">
        <v>0</v>
      </c>
      <c r="F128" s="1190">
        <v>0.85153100000000004</v>
      </c>
      <c r="G128" s="1190">
        <v>0.85153100000000004</v>
      </c>
    </row>
    <row r="129" spans="1:7" x14ac:dyDescent="0.2">
      <c r="A129" s="1189" t="s">
        <v>1032</v>
      </c>
      <c r="B129" s="1190">
        <v>1134.5637280399999</v>
      </c>
      <c r="C129" s="1190">
        <v>99.288962999999995</v>
      </c>
      <c r="D129" s="1190">
        <v>1233.8526910399999</v>
      </c>
      <c r="E129" s="1190">
        <v>1071.69505028</v>
      </c>
      <c r="F129" s="1190">
        <v>222.14018100000001</v>
      </c>
      <c r="G129" s="1190">
        <v>1293.83523128</v>
      </c>
    </row>
    <row r="130" spans="1:7" ht="18.75" customHeight="1" x14ac:dyDescent="0.2">
      <c r="A130" s="1192" t="s">
        <v>1033</v>
      </c>
      <c r="B130" s="1190">
        <v>87.462823270000015</v>
      </c>
      <c r="C130" s="1190">
        <v>0</v>
      </c>
      <c r="D130" s="1190">
        <v>87.462823270000015</v>
      </c>
      <c r="E130" s="1190">
        <v>82.745018569999999</v>
      </c>
      <c r="F130" s="1190">
        <v>0</v>
      </c>
      <c r="G130" s="1190">
        <v>82.745018569999999</v>
      </c>
    </row>
    <row r="131" spans="1:7" x14ac:dyDescent="0.2">
      <c r="A131" s="1191" t="s">
        <v>966</v>
      </c>
      <c r="B131" s="1190">
        <v>86.901556270000015</v>
      </c>
      <c r="C131" s="1190">
        <v>0</v>
      </c>
      <c r="D131" s="1190">
        <v>86.901556270000015</v>
      </c>
      <c r="E131" s="1190">
        <v>79.966153569999989</v>
      </c>
      <c r="F131" s="1190">
        <v>0</v>
      </c>
      <c r="G131" s="1190">
        <v>79.966153569999989</v>
      </c>
    </row>
    <row r="132" spans="1:7" x14ac:dyDescent="0.2">
      <c r="A132" s="1191" t="s">
        <v>967</v>
      </c>
      <c r="B132" s="1190">
        <v>0</v>
      </c>
      <c r="C132" s="1190">
        <v>0</v>
      </c>
      <c r="D132" s="1190">
        <v>0</v>
      </c>
      <c r="E132" s="1190">
        <v>0</v>
      </c>
      <c r="F132" s="1190">
        <v>0</v>
      </c>
      <c r="G132" s="1190">
        <v>0</v>
      </c>
    </row>
    <row r="133" spans="1:7" x14ac:dyDescent="0.2">
      <c r="A133" s="1191" t="s">
        <v>1034</v>
      </c>
      <c r="B133" s="1190">
        <v>0.56126699999999996</v>
      </c>
      <c r="C133" s="1190">
        <v>0</v>
      </c>
      <c r="D133" s="1190">
        <v>0.56126699999999996</v>
      </c>
      <c r="E133" s="1190">
        <v>2.7788650000000001</v>
      </c>
      <c r="F133" s="1190">
        <v>0</v>
      </c>
      <c r="G133" s="1190">
        <v>2.7788650000000001</v>
      </c>
    </row>
    <row r="134" spans="1:7" ht="25.5" x14ac:dyDescent="0.2">
      <c r="A134" s="1192" t="s">
        <v>1035</v>
      </c>
      <c r="B134" s="1190">
        <v>537.33535057999995</v>
      </c>
      <c r="C134" s="1190">
        <v>5.3967599999999996</v>
      </c>
      <c r="D134" s="1190">
        <v>542.73211057999993</v>
      </c>
      <c r="E134" s="1190">
        <v>553.65682995000009</v>
      </c>
      <c r="F134" s="1190">
        <v>34.710065999999998</v>
      </c>
      <c r="G134" s="1190">
        <v>588.36689595000007</v>
      </c>
    </row>
    <row r="135" spans="1:7" x14ac:dyDescent="0.2">
      <c r="A135" s="1191" t="s">
        <v>1036</v>
      </c>
      <c r="B135" s="1190">
        <v>536.67526010000006</v>
      </c>
      <c r="C135" s="1190">
        <v>5.3967599999999996</v>
      </c>
      <c r="D135" s="1190">
        <v>542.07202010000003</v>
      </c>
      <c r="E135" s="1190">
        <v>552.77936611999996</v>
      </c>
      <c r="F135" s="1190">
        <v>34.710065999999998</v>
      </c>
      <c r="G135" s="1190">
        <v>587.48943212000006</v>
      </c>
    </row>
    <row r="136" spans="1:7" ht="25.5" x14ac:dyDescent="0.2">
      <c r="A136" s="1191" t="s">
        <v>1037</v>
      </c>
      <c r="B136" s="1190">
        <v>0</v>
      </c>
      <c r="C136" s="1190">
        <v>0</v>
      </c>
      <c r="D136" s="1190">
        <v>0</v>
      </c>
      <c r="E136" s="1190">
        <v>0</v>
      </c>
      <c r="F136" s="1190">
        <v>0</v>
      </c>
      <c r="G136" s="1190">
        <v>0</v>
      </c>
    </row>
    <row r="137" spans="1:7" x14ac:dyDescent="0.2">
      <c r="A137" s="1191" t="s">
        <v>1038</v>
      </c>
      <c r="B137" s="1190">
        <v>0.66009048000000003</v>
      </c>
      <c r="C137" s="1190">
        <v>0</v>
      </c>
      <c r="D137" s="1190">
        <v>0.66009048000000003</v>
      </c>
      <c r="E137" s="1190">
        <v>0.87746382999999994</v>
      </c>
      <c r="F137" s="1190">
        <v>0</v>
      </c>
      <c r="G137" s="1190">
        <v>0.87746382999999994</v>
      </c>
    </row>
    <row r="138" spans="1:7" x14ac:dyDescent="0.2">
      <c r="A138" s="1192" t="s">
        <v>1039</v>
      </c>
      <c r="B138" s="1190">
        <v>509.76555418999999</v>
      </c>
      <c r="C138" s="1190">
        <v>93.892202999999995</v>
      </c>
      <c r="D138" s="1190">
        <v>603.6577571900001</v>
      </c>
      <c r="E138" s="1190">
        <v>435.29320175999999</v>
      </c>
      <c r="F138" s="1190">
        <v>187.430115</v>
      </c>
      <c r="G138" s="1190">
        <v>622.72331675999999</v>
      </c>
    </row>
    <row r="139" spans="1:7" x14ac:dyDescent="0.2">
      <c r="A139" s="1191" t="s">
        <v>1040</v>
      </c>
      <c r="B139" s="1190">
        <v>255.80039993</v>
      </c>
      <c r="C139" s="1190">
        <v>85.082908000000003</v>
      </c>
      <c r="D139" s="1190">
        <v>340.88330793</v>
      </c>
      <c r="E139" s="1190">
        <v>197.00251888</v>
      </c>
      <c r="F139" s="1190">
        <v>112.320449</v>
      </c>
      <c r="G139" s="1190">
        <v>309.32296788000002</v>
      </c>
    </row>
    <row r="140" spans="1:7" x14ac:dyDescent="0.2">
      <c r="A140" s="1191" t="s">
        <v>1041</v>
      </c>
      <c r="B140" s="1190">
        <v>18.350269000000001</v>
      </c>
      <c r="C140" s="1190">
        <v>1.399945</v>
      </c>
      <c r="D140" s="1190">
        <v>19.750214</v>
      </c>
      <c r="E140" s="1190">
        <v>15.950351</v>
      </c>
      <c r="F140" s="1190">
        <v>63.278227000000001</v>
      </c>
      <c r="G140" s="1190">
        <v>79.228577999999999</v>
      </c>
    </row>
    <row r="141" spans="1:7" x14ac:dyDescent="0.2">
      <c r="A141" s="1191" t="s">
        <v>1042</v>
      </c>
      <c r="B141" s="1190">
        <v>235.61488525999999</v>
      </c>
      <c r="C141" s="1190">
        <v>7.4093499999999999</v>
      </c>
      <c r="D141" s="1190">
        <v>243.02423525999998</v>
      </c>
      <c r="E141" s="1190">
        <v>222.34033188000001</v>
      </c>
      <c r="F141" s="1190">
        <v>11.831439</v>
      </c>
      <c r="G141" s="1190">
        <v>234.17177088</v>
      </c>
    </row>
    <row r="142" spans="1:7" x14ac:dyDescent="0.2">
      <c r="A142" s="1189" t="s">
        <v>1043</v>
      </c>
      <c r="B142" s="1190">
        <v>291.23047100000002</v>
      </c>
      <c r="C142" s="1190">
        <v>3.0744919999999998</v>
      </c>
      <c r="D142" s="1190">
        <v>294.30496299999999</v>
      </c>
      <c r="E142" s="1190">
        <v>295.26632599999999</v>
      </c>
      <c r="F142" s="1190">
        <v>3.2504059999999999</v>
      </c>
      <c r="G142" s="1190">
        <v>298.51673199999999</v>
      </c>
    </row>
    <row r="143" spans="1:7" ht="25.5" x14ac:dyDescent="0.2">
      <c r="A143" s="1189" t="s">
        <v>1044</v>
      </c>
      <c r="B143" s="1190">
        <v>0</v>
      </c>
      <c r="C143" s="1190">
        <v>0</v>
      </c>
      <c r="D143" s="1190">
        <v>0</v>
      </c>
      <c r="E143" s="1190">
        <v>0</v>
      </c>
      <c r="F143" s="1190">
        <v>0</v>
      </c>
      <c r="G143" s="1190">
        <v>0</v>
      </c>
    </row>
    <row r="144" spans="1:7" x14ac:dyDescent="0.2">
      <c r="A144" s="1189" t="s">
        <v>1045</v>
      </c>
      <c r="B144" s="1190">
        <v>13640.641821559999</v>
      </c>
      <c r="C144" s="1190">
        <v>3920.94337</v>
      </c>
      <c r="D144" s="1190">
        <v>17561.585191559996</v>
      </c>
      <c r="E144" s="1190">
        <v>13673.76263307</v>
      </c>
      <c r="F144" s="1190">
        <v>4806.3022510000001</v>
      </c>
      <c r="G144" s="1190">
        <v>18480.064884070001</v>
      </c>
    </row>
    <row r="145" spans="1:7" x14ac:dyDescent="0.2">
      <c r="A145" s="1189" t="s">
        <v>1046</v>
      </c>
      <c r="B145" s="1190">
        <v>856.05706399999997</v>
      </c>
      <c r="C145" s="1190">
        <v>0</v>
      </c>
      <c r="D145" s="1190">
        <v>856.05706399999997</v>
      </c>
      <c r="E145" s="1190">
        <v>1074.1171529999999</v>
      </c>
      <c r="F145" s="1190">
        <v>0</v>
      </c>
      <c r="G145" s="1190">
        <v>1074.1171529999999</v>
      </c>
    </row>
    <row r="146" spans="1:7" s="1172" customFormat="1" x14ac:dyDescent="0.2">
      <c r="A146" s="1176"/>
      <c r="B146" s="1177"/>
      <c r="C146" s="1177"/>
      <c r="D146" s="1178"/>
      <c r="E146" s="1177"/>
      <c r="F146" s="1177"/>
      <c r="G146" s="1178"/>
    </row>
    <row r="147" spans="1:7" s="1172" customFormat="1" x14ac:dyDescent="0.2">
      <c r="A147" s="1176"/>
      <c r="B147" s="1177"/>
      <c r="C147" s="1177"/>
      <c r="D147" s="1178"/>
      <c r="E147" s="1177"/>
      <c r="F147" s="1177"/>
      <c r="G147" s="1178"/>
    </row>
    <row r="148" spans="1:7" s="1172" customFormat="1" x14ac:dyDescent="0.2">
      <c r="A148" s="1176"/>
      <c r="B148" s="1177"/>
      <c r="C148" s="1177"/>
      <c r="D148" s="1178"/>
      <c r="E148" s="1177"/>
      <c r="F148" s="1177"/>
      <c r="G148" s="1178"/>
    </row>
    <row r="149" spans="1:7" s="1172" customFormat="1" x14ac:dyDescent="0.2">
      <c r="A149" s="1176"/>
      <c r="B149" s="1177"/>
      <c r="C149" s="1177"/>
      <c r="D149" s="1178"/>
      <c r="E149" s="1177"/>
      <c r="F149" s="1177"/>
      <c r="G149" s="1178"/>
    </row>
    <row r="150" spans="1:7" s="1172" customFormat="1" x14ac:dyDescent="0.2">
      <c r="A150" s="1176"/>
      <c r="B150" s="1177"/>
      <c r="C150" s="1177"/>
      <c r="D150" s="1178"/>
      <c r="E150" s="1177"/>
      <c r="F150" s="1177"/>
      <c r="G150" s="1178"/>
    </row>
    <row r="151" spans="1:7" s="1172" customFormat="1" x14ac:dyDescent="0.2">
      <c r="A151" s="1176"/>
      <c r="B151" s="1177"/>
      <c r="C151" s="1177"/>
      <c r="D151" s="1178"/>
      <c r="E151" s="1177"/>
      <c r="F151" s="1177"/>
      <c r="G151" s="1178"/>
    </row>
    <row r="152" spans="1:7" s="1172" customFormat="1" x14ac:dyDescent="0.2">
      <c r="A152" s="1176"/>
      <c r="B152" s="1177"/>
      <c r="C152" s="1177"/>
      <c r="D152" s="1178"/>
      <c r="E152" s="1177"/>
      <c r="F152" s="1177"/>
      <c r="G152" s="1178"/>
    </row>
    <row r="153" spans="1:7" s="1172" customFormat="1" x14ac:dyDescent="0.2">
      <c r="A153" s="1176"/>
      <c r="B153" s="1177"/>
      <c r="C153" s="1177"/>
      <c r="D153" s="1178"/>
      <c r="E153" s="1177"/>
      <c r="F153" s="1177"/>
      <c r="G153" s="1178"/>
    </row>
    <row r="154" spans="1:7" s="1172" customFormat="1" x14ac:dyDescent="0.2">
      <c r="A154" s="1176"/>
      <c r="B154" s="1177"/>
      <c r="C154" s="1177"/>
      <c r="D154" s="1178"/>
      <c r="E154" s="1177"/>
      <c r="F154" s="1177"/>
      <c r="G154" s="1178"/>
    </row>
    <row r="155" spans="1:7" s="1172" customFormat="1" x14ac:dyDescent="0.2">
      <c r="A155" s="1176"/>
      <c r="B155" s="1177"/>
      <c r="C155" s="1177"/>
      <c r="D155" s="1178"/>
      <c r="E155" s="1177"/>
      <c r="F155" s="1177"/>
      <c r="G155" s="1178"/>
    </row>
    <row r="156" spans="1:7" s="1172" customFormat="1" x14ac:dyDescent="0.2">
      <c r="A156" s="1176"/>
      <c r="B156" s="1177"/>
      <c r="C156" s="1177"/>
      <c r="D156" s="1178"/>
      <c r="E156" s="1177"/>
      <c r="F156" s="1177"/>
      <c r="G156" s="1178"/>
    </row>
    <row r="157" spans="1:7" s="1172" customFormat="1" x14ac:dyDescent="0.2">
      <c r="A157" s="1176"/>
      <c r="B157" s="1177"/>
      <c r="C157" s="1177"/>
      <c r="D157" s="1178"/>
      <c r="E157" s="1177"/>
      <c r="F157" s="1177"/>
      <c r="G157" s="1178"/>
    </row>
    <row r="158" spans="1:7" s="1172" customFormat="1" x14ac:dyDescent="0.2">
      <c r="A158" s="1176"/>
      <c r="B158" s="1177"/>
      <c r="C158" s="1177"/>
      <c r="D158" s="1178"/>
      <c r="E158" s="1177"/>
      <c r="F158" s="1177"/>
      <c r="G158" s="1178"/>
    </row>
    <row r="159" spans="1:7" s="1172" customFormat="1" x14ac:dyDescent="0.2">
      <c r="A159" s="1176"/>
      <c r="B159" s="1177"/>
      <c r="C159" s="1177"/>
      <c r="D159" s="1178"/>
      <c r="E159" s="1177"/>
      <c r="F159" s="1177"/>
      <c r="G159" s="1178"/>
    </row>
    <row r="160" spans="1:7" s="1172" customFormat="1" x14ac:dyDescent="0.2">
      <c r="A160" s="1176"/>
      <c r="B160" s="1177"/>
      <c r="C160" s="1177"/>
      <c r="D160" s="1178"/>
      <c r="E160" s="1177"/>
      <c r="F160" s="1177"/>
      <c r="G160" s="1178"/>
    </row>
    <row r="161" spans="1:7" s="1172" customFormat="1" x14ac:dyDescent="0.2">
      <c r="A161" s="1176"/>
      <c r="B161" s="1177"/>
      <c r="C161" s="1177"/>
      <c r="D161" s="1178"/>
      <c r="E161" s="1177"/>
      <c r="F161" s="1177"/>
      <c r="G161" s="1178"/>
    </row>
    <row r="162" spans="1:7" s="1172" customFormat="1" x14ac:dyDescent="0.2">
      <c r="A162" s="1176"/>
      <c r="B162" s="1177"/>
      <c r="C162" s="1177"/>
      <c r="D162" s="1178"/>
      <c r="E162" s="1177"/>
      <c r="F162" s="1177"/>
      <c r="G162" s="1178"/>
    </row>
    <row r="163" spans="1:7" s="1172" customFormat="1" x14ac:dyDescent="0.2">
      <c r="A163" s="1176"/>
      <c r="B163" s="1177"/>
      <c r="C163" s="1177"/>
      <c r="D163" s="1178"/>
      <c r="E163" s="1177"/>
      <c r="F163" s="1177"/>
      <c r="G163" s="1178"/>
    </row>
    <row r="164" spans="1:7" s="1172" customFormat="1" x14ac:dyDescent="0.2">
      <c r="A164" s="1176"/>
      <c r="B164" s="1177"/>
      <c r="C164" s="1177"/>
      <c r="D164" s="1178"/>
      <c r="E164" s="1177"/>
      <c r="F164" s="1177"/>
      <c r="G164" s="1178"/>
    </row>
    <row r="165" spans="1:7" s="1172" customFormat="1" x14ac:dyDescent="0.2">
      <c r="A165" s="1176"/>
      <c r="B165" s="1177"/>
      <c r="C165" s="1177"/>
      <c r="D165" s="1178"/>
      <c r="E165" s="1177"/>
      <c r="F165" s="1177"/>
      <c r="G165" s="1178"/>
    </row>
    <row r="166" spans="1:7" s="1172" customFormat="1" x14ac:dyDescent="0.2">
      <c r="A166" s="1176"/>
      <c r="B166" s="1177"/>
      <c r="C166" s="1177"/>
      <c r="D166" s="1178"/>
      <c r="E166" s="1177"/>
      <c r="F166" s="1177"/>
      <c r="G166" s="1178"/>
    </row>
    <row r="167" spans="1:7" s="1172" customFormat="1" x14ac:dyDescent="0.2">
      <c r="A167" s="1176"/>
      <c r="B167" s="1177"/>
      <c r="C167" s="1177"/>
      <c r="D167" s="1178"/>
      <c r="E167" s="1177"/>
      <c r="F167" s="1177"/>
      <c r="G167" s="1178"/>
    </row>
    <row r="168" spans="1:7" s="1172" customFormat="1" x14ac:dyDescent="0.2">
      <c r="A168" s="1176"/>
      <c r="B168" s="1177"/>
      <c r="C168" s="1177"/>
      <c r="D168" s="1178"/>
      <c r="E168" s="1177"/>
      <c r="F168" s="1177"/>
      <c r="G168" s="1178"/>
    </row>
    <row r="169" spans="1:7" s="1172" customFormat="1" x14ac:dyDescent="0.2">
      <c r="A169" s="1176"/>
      <c r="B169" s="1177"/>
      <c r="C169" s="1177"/>
      <c r="D169" s="1178"/>
      <c r="E169" s="1177"/>
      <c r="F169" s="1177"/>
      <c r="G169" s="1178"/>
    </row>
    <row r="170" spans="1:7" s="1172" customFormat="1" x14ac:dyDescent="0.2">
      <c r="A170" s="1176"/>
      <c r="B170" s="1177"/>
      <c r="C170" s="1177"/>
      <c r="D170" s="1178"/>
      <c r="E170" s="1177"/>
      <c r="F170" s="1177"/>
      <c r="G170" s="1178"/>
    </row>
    <row r="171" spans="1:7" s="1172" customFormat="1" x14ac:dyDescent="0.2">
      <c r="A171" s="1176"/>
      <c r="B171" s="1177"/>
      <c r="C171" s="1177"/>
      <c r="D171" s="1178"/>
      <c r="E171" s="1177"/>
      <c r="F171" s="1177"/>
      <c r="G171" s="1178"/>
    </row>
    <row r="172" spans="1:7" s="1172" customFormat="1" x14ac:dyDescent="0.2">
      <c r="A172" s="1176"/>
      <c r="B172" s="1177"/>
      <c r="C172" s="1177"/>
      <c r="D172" s="1178"/>
      <c r="E172" s="1177"/>
      <c r="F172" s="1177"/>
      <c r="G172" s="1178"/>
    </row>
    <row r="173" spans="1:7" s="1172" customFormat="1" x14ac:dyDescent="0.2">
      <c r="A173" s="1176"/>
      <c r="B173" s="1177"/>
      <c r="C173" s="1177"/>
      <c r="D173" s="1178"/>
      <c r="E173" s="1177"/>
      <c r="F173" s="1177"/>
      <c r="G173" s="1178"/>
    </row>
    <row r="174" spans="1:7" s="1172" customFormat="1" x14ac:dyDescent="0.2">
      <c r="A174" s="1176"/>
      <c r="B174" s="1177"/>
      <c r="C174" s="1177"/>
      <c r="D174" s="1178"/>
      <c r="E174" s="1177"/>
      <c r="F174" s="1177"/>
      <c r="G174" s="1178"/>
    </row>
    <row r="175" spans="1:7" s="1172" customFormat="1" x14ac:dyDescent="0.2">
      <c r="A175" s="1176"/>
      <c r="B175" s="1177"/>
      <c r="C175" s="1177"/>
      <c r="D175" s="1178"/>
      <c r="E175" s="1177"/>
      <c r="F175" s="1177"/>
      <c r="G175" s="1178"/>
    </row>
    <row r="176" spans="1:7" s="1172" customFormat="1" x14ac:dyDescent="0.2">
      <c r="A176" s="1176"/>
      <c r="B176" s="1177"/>
      <c r="C176" s="1177"/>
      <c r="D176" s="1178"/>
      <c r="E176" s="1177"/>
      <c r="F176" s="1177"/>
      <c r="G176" s="1178"/>
    </row>
    <row r="177" spans="1:7" s="1172" customFormat="1" x14ac:dyDescent="0.2">
      <c r="A177" s="1176"/>
      <c r="B177" s="1177"/>
      <c r="C177" s="1177"/>
      <c r="D177" s="1178"/>
      <c r="E177" s="1177"/>
      <c r="F177" s="1177"/>
      <c r="G177" s="1178"/>
    </row>
    <row r="178" spans="1:7" s="1172" customFormat="1" x14ac:dyDescent="0.2">
      <c r="A178" s="1176"/>
      <c r="B178" s="1177"/>
      <c r="C178" s="1177"/>
      <c r="D178" s="1178"/>
      <c r="E178" s="1177"/>
      <c r="F178" s="1177"/>
      <c r="G178" s="1178"/>
    </row>
    <row r="179" spans="1:7" s="1172" customFormat="1" x14ac:dyDescent="0.2">
      <c r="A179" s="1176"/>
      <c r="B179" s="1177"/>
      <c r="C179" s="1177"/>
      <c r="D179" s="1178"/>
      <c r="E179" s="1177"/>
      <c r="F179" s="1177"/>
      <c r="G179" s="1178"/>
    </row>
    <row r="180" spans="1:7" s="1172" customFormat="1" x14ac:dyDescent="0.2">
      <c r="A180" s="1176"/>
      <c r="B180" s="1177"/>
      <c r="C180" s="1177"/>
      <c r="D180" s="1178"/>
      <c r="E180" s="1177"/>
      <c r="F180" s="1177"/>
      <c r="G180" s="1178"/>
    </row>
    <row r="181" spans="1:7" s="1172" customFormat="1" x14ac:dyDescent="0.2">
      <c r="A181" s="1176"/>
      <c r="B181" s="1177"/>
      <c r="C181" s="1177"/>
      <c r="D181" s="1178"/>
      <c r="E181" s="1177"/>
      <c r="F181" s="1177"/>
      <c r="G181" s="1178"/>
    </row>
    <row r="182" spans="1:7" s="1172" customFormat="1" x14ac:dyDescent="0.2">
      <c r="A182" s="1176"/>
      <c r="B182" s="1177"/>
      <c r="C182" s="1177"/>
      <c r="D182" s="1178"/>
      <c r="E182" s="1177"/>
      <c r="F182" s="1177"/>
      <c r="G182" s="1178"/>
    </row>
    <row r="183" spans="1:7" s="1172" customFormat="1" x14ac:dyDescent="0.2">
      <c r="A183" s="1176"/>
      <c r="B183" s="1177"/>
      <c r="C183" s="1177"/>
      <c r="D183" s="1178"/>
      <c r="E183" s="1177"/>
      <c r="F183" s="1177"/>
      <c r="G183" s="1178"/>
    </row>
    <row r="184" spans="1:7" s="1172" customFormat="1" x14ac:dyDescent="0.2">
      <c r="A184" s="1176"/>
      <c r="B184" s="1177"/>
      <c r="C184" s="1177"/>
      <c r="D184" s="1178"/>
      <c r="E184" s="1177"/>
      <c r="F184" s="1177"/>
      <c r="G184" s="1178"/>
    </row>
    <row r="185" spans="1:7" s="1172" customFormat="1" x14ac:dyDescent="0.2">
      <c r="A185" s="1176"/>
      <c r="B185" s="1177"/>
      <c r="C185" s="1177"/>
      <c r="D185" s="1178"/>
      <c r="E185" s="1177"/>
      <c r="F185" s="1177"/>
      <c r="G185" s="1178"/>
    </row>
    <row r="186" spans="1:7" s="1172" customFormat="1" x14ac:dyDescent="0.2">
      <c r="A186" s="1176"/>
      <c r="B186" s="1177"/>
      <c r="C186" s="1177"/>
      <c r="D186" s="1178"/>
      <c r="E186" s="1177"/>
      <c r="F186" s="1177"/>
      <c r="G186" s="1178"/>
    </row>
    <row r="187" spans="1:7" s="1172" customFormat="1" x14ac:dyDescent="0.2">
      <c r="A187" s="1176"/>
      <c r="B187" s="1177"/>
      <c r="C187" s="1177"/>
      <c r="D187" s="1178"/>
      <c r="E187" s="1177"/>
      <c r="F187" s="1177"/>
      <c r="G187" s="1178"/>
    </row>
    <row r="188" spans="1:7" s="1172" customFormat="1" x14ac:dyDescent="0.2">
      <c r="A188" s="1176"/>
      <c r="B188" s="1177"/>
      <c r="C188" s="1177"/>
      <c r="D188" s="1178"/>
      <c r="E188" s="1177"/>
      <c r="F188" s="1177"/>
      <c r="G188" s="1178"/>
    </row>
    <row r="189" spans="1:7" s="1172" customFormat="1" x14ac:dyDescent="0.2">
      <c r="A189" s="1176"/>
      <c r="B189" s="1177"/>
      <c r="C189" s="1177"/>
      <c r="D189" s="1178"/>
      <c r="E189" s="1177"/>
      <c r="F189" s="1177"/>
      <c r="G189" s="1178"/>
    </row>
    <row r="190" spans="1:7" s="1172" customFormat="1" x14ac:dyDescent="0.2">
      <c r="A190" s="1176"/>
      <c r="B190" s="1177"/>
      <c r="C190" s="1177"/>
      <c r="D190" s="1178"/>
      <c r="E190" s="1177"/>
      <c r="F190" s="1177"/>
      <c r="G190" s="1178"/>
    </row>
    <row r="191" spans="1:7" s="1172" customFormat="1" x14ac:dyDescent="0.2">
      <c r="A191" s="1176"/>
      <c r="B191" s="1177"/>
      <c r="C191" s="1177"/>
      <c r="D191" s="1178"/>
      <c r="E191" s="1177"/>
      <c r="F191" s="1177"/>
      <c r="G191" s="1178"/>
    </row>
    <row r="192" spans="1:7" s="1172" customFormat="1" x14ac:dyDescent="0.2">
      <c r="A192" s="1176"/>
      <c r="B192" s="1177"/>
      <c r="C192" s="1177"/>
      <c r="D192" s="1178"/>
      <c r="E192" s="1177"/>
      <c r="F192" s="1177"/>
      <c r="G192" s="1178"/>
    </row>
    <row r="193" spans="1:7" s="1172" customFormat="1" x14ac:dyDescent="0.2">
      <c r="A193" s="1176"/>
      <c r="B193" s="1177"/>
      <c r="C193" s="1177"/>
      <c r="D193" s="1178"/>
      <c r="E193" s="1177"/>
      <c r="F193" s="1177"/>
      <c r="G193" s="1178"/>
    </row>
    <row r="194" spans="1:7" s="1172" customFormat="1" x14ac:dyDescent="0.2">
      <c r="A194" s="1176"/>
      <c r="B194" s="1177"/>
      <c r="C194" s="1177"/>
      <c r="D194" s="1178"/>
      <c r="E194" s="1177"/>
      <c r="F194" s="1177"/>
      <c r="G194" s="1178"/>
    </row>
    <row r="195" spans="1:7" s="1172" customFormat="1" x14ac:dyDescent="0.2">
      <c r="A195" s="1176"/>
      <c r="B195" s="1177"/>
      <c r="C195" s="1177"/>
      <c r="D195" s="1178"/>
      <c r="E195" s="1177"/>
      <c r="F195" s="1177"/>
      <c r="G195" s="1178"/>
    </row>
    <row r="196" spans="1:7" s="1172" customFormat="1" x14ac:dyDescent="0.2">
      <c r="A196" s="1176"/>
      <c r="B196" s="1177"/>
      <c r="C196" s="1177"/>
      <c r="D196" s="1178"/>
      <c r="E196" s="1177"/>
      <c r="F196" s="1177"/>
      <c r="G196" s="1178"/>
    </row>
    <row r="197" spans="1:7" s="1172" customFormat="1" x14ac:dyDescent="0.2">
      <c r="A197" s="1176"/>
      <c r="B197" s="1177"/>
      <c r="C197" s="1177"/>
      <c r="D197" s="1178"/>
      <c r="E197" s="1177"/>
      <c r="F197" s="1177"/>
      <c r="G197" s="1178"/>
    </row>
    <row r="198" spans="1:7" s="1172" customFormat="1" x14ac:dyDescent="0.2">
      <c r="A198" s="1176"/>
      <c r="B198" s="1177"/>
      <c r="C198" s="1177"/>
      <c r="D198" s="1178"/>
      <c r="E198" s="1177"/>
      <c r="F198" s="1177"/>
      <c r="G198" s="1178"/>
    </row>
    <row r="199" spans="1:7" s="1172" customFormat="1" x14ac:dyDescent="0.2">
      <c r="A199" s="1176"/>
      <c r="B199" s="1177"/>
      <c r="C199" s="1177"/>
      <c r="D199" s="1178"/>
      <c r="E199" s="1177"/>
      <c r="F199" s="1177"/>
      <c r="G199" s="1178"/>
    </row>
    <row r="200" spans="1:7" s="1172" customFormat="1" x14ac:dyDescent="0.2">
      <c r="A200" s="1176"/>
      <c r="B200" s="1177"/>
      <c r="C200" s="1177"/>
      <c r="D200" s="1178"/>
      <c r="E200" s="1177"/>
      <c r="F200" s="1177"/>
      <c r="G200" s="1178"/>
    </row>
    <row r="201" spans="1:7" s="1172" customFormat="1" x14ac:dyDescent="0.2">
      <c r="A201" s="1176"/>
      <c r="B201" s="1177"/>
      <c r="C201" s="1177"/>
      <c r="D201" s="1178"/>
      <c r="E201" s="1177"/>
      <c r="F201" s="1177"/>
      <c r="G201" s="1178"/>
    </row>
    <row r="202" spans="1:7" s="1172" customFormat="1" x14ac:dyDescent="0.2">
      <c r="A202" s="1176"/>
      <c r="B202" s="1177"/>
      <c r="C202" s="1177"/>
      <c r="D202" s="1178"/>
      <c r="E202" s="1177"/>
      <c r="F202" s="1177"/>
      <c r="G202" s="1178"/>
    </row>
    <row r="203" spans="1:7" s="1172" customFormat="1" x14ac:dyDescent="0.2">
      <c r="A203" s="1176"/>
      <c r="B203" s="1177"/>
      <c r="C203" s="1177"/>
      <c r="D203" s="1178"/>
      <c r="E203" s="1177"/>
      <c r="F203" s="1177"/>
      <c r="G203" s="1178"/>
    </row>
    <row r="204" spans="1:7" s="1172" customFormat="1" x14ac:dyDescent="0.2">
      <c r="A204" s="1176"/>
      <c r="B204" s="1177"/>
      <c r="C204" s="1177"/>
      <c r="D204" s="1178"/>
      <c r="E204" s="1177"/>
      <c r="F204" s="1177"/>
      <c r="G204" s="1178"/>
    </row>
    <row r="205" spans="1:7" s="1172" customFormat="1" x14ac:dyDescent="0.2">
      <c r="A205" s="1176"/>
      <c r="B205" s="1177"/>
      <c r="C205" s="1177"/>
      <c r="D205" s="1178"/>
      <c r="E205" s="1177"/>
      <c r="F205" s="1177"/>
      <c r="G205" s="1178"/>
    </row>
    <row r="206" spans="1:7" s="1172" customFormat="1" x14ac:dyDescent="0.2">
      <c r="A206" s="1176"/>
      <c r="B206" s="1177"/>
      <c r="C206" s="1177"/>
      <c r="D206" s="1178"/>
      <c r="E206" s="1177"/>
      <c r="F206" s="1177"/>
      <c r="G206" s="1178"/>
    </row>
    <row r="207" spans="1:7" s="1172" customFormat="1" x14ac:dyDescent="0.2">
      <c r="A207" s="1176"/>
      <c r="B207" s="1177"/>
      <c r="C207" s="1177"/>
      <c r="D207" s="1178"/>
      <c r="E207" s="1177"/>
      <c r="F207" s="1177"/>
      <c r="G207" s="1178"/>
    </row>
    <row r="208" spans="1:7" s="1172" customFormat="1" x14ac:dyDescent="0.2">
      <c r="A208" s="1176"/>
      <c r="B208" s="1177"/>
      <c r="C208" s="1177"/>
      <c r="D208" s="1178"/>
      <c r="E208" s="1177"/>
      <c r="F208" s="1177"/>
      <c r="G208" s="1178"/>
    </row>
    <row r="209" spans="1:7" s="1172" customFormat="1" x14ac:dyDescent="0.2">
      <c r="A209" s="1176"/>
      <c r="B209" s="1177"/>
      <c r="C209" s="1177"/>
      <c r="D209" s="1178"/>
      <c r="E209" s="1177"/>
      <c r="F209" s="1177"/>
      <c r="G209" s="1178"/>
    </row>
    <row r="210" spans="1:7" s="1172" customFormat="1" x14ac:dyDescent="0.2">
      <c r="A210" s="1176"/>
      <c r="B210" s="1177"/>
      <c r="C210" s="1177"/>
      <c r="D210" s="1178"/>
      <c r="E210" s="1177"/>
      <c r="F210" s="1177"/>
      <c r="G210" s="1178"/>
    </row>
    <row r="211" spans="1:7" s="1172" customFormat="1" x14ac:dyDescent="0.2">
      <c r="A211" s="1176"/>
      <c r="B211" s="1177"/>
      <c r="C211" s="1177"/>
      <c r="D211" s="1178"/>
      <c r="E211" s="1177"/>
      <c r="F211" s="1177"/>
      <c r="G211" s="1178"/>
    </row>
    <row r="212" spans="1:7" s="1172" customFormat="1" x14ac:dyDescent="0.2">
      <c r="A212" s="1176"/>
      <c r="B212" s="1177"/>
      <c r="C212" s="1177"/>
      <c r="D212" s="1178"/>
      <c r="E212" s="1177"/>
      <c r="F212" s="1177"/>
      <c r="G212" s="1178"/>
    </row>
    <row r="213" spans="1:7" s="1172" customFormat="1" x14ac:dyDescent="0.2">
      <c r="A213" s="1176"/>
      <c r="B213" s="1177"/>
      <c r="C213" s="1177"/>
      <c r="D213" s="1178"/>
      <c r="E213" s="1177"/>
      <c r="F213" s="1177"/>
      <c r="G213" s="1178"/>
    </row>
    <row r="214" spans="1:7" s="1172" customFormat="1" x14ac:dyDescent="0.2">
      <c r="A214" s="1176"/>
      <c r="B214" s="1177"/>
      <c r="C214" s="1177"/>
      <c r="D214" s="1178"/>
      <c r="E214" s="1177"/>
      <c r="F214" s="1177"/>
      <c r="G214" s="1178"/>
    </row>
    <row r="215" spans="1:7" s="1172" customFormat="1" x14ac:dyDescent="0.2">
      <c r="A215" s="1176"/>
      <c r="B215" s="1177"/>
      <c r="C215" s="1177"/>
      <c r="D215" s="1178"/>
      <c r="E215" s="1177"/>
      <c r="F215" s="1177"/>
      <c r="G215" s="1178"/>
    </row>
    <row r="216" spans="1:7" s="1172" customFormat="1" x14ac:dyDescent="0.2">
      <c r="A216" s="1176"/>
      <c r="B216" s="1177"/>
      <c r="C216" s="1177"/>
      <c r="D216" s="1178"/>
      <c r="E216" s="1177"/>
      <c r="F216" s="1177"/>
      <c r="G216" s="1178"/>
    </row>
    <row r="217" spans="1:7" s="1172" customFormat="1" x14ac:dyDescent="0.2">
      <c r="A217" s="1176"/>
      <c r="B217" s="1177"/>
      <c r="C217" s="1177"/>
      <c r="D217" s="1178"/>
      <c r="E217" s="1177"/>
      <c r="F217" s="1177"/>
      <c r="G217" s="1178"/>
    </row>
    <row r="218" spans="1:7" s="1172" customFormat="1" x14ac:dyDescent="0.2">
      <c r="A218" s="1176"/>
      <c r="B218" s="1177"/>
      <c r="C218" s="1177"/>
      <c r="D218" s="1178"/>
      <c r="E218" s="1177"/>
      <c r="F218" s="1177"/>
      <c r="G218" s="1178"/>
    </row>
    <row r="219" spans="1:7" s="1172" customFormat="1" x14ac:dyDescent="0.2">
      <c r="A219" s="1176"/>
      <c r="B219" s="1177"/>
      <c r="C219" s="1177"/>
      <c r="D219" s="1178"/>
      <c r="E219" s="1177"/>
      <c r="F219" s="1177"/>
      <c r="G219" s="1178"/>
    </row>
    <row r="220" spans="1:7" s="1172" customFormat="1" x14ac:dyDescent="0.2">
      <c r="A220" s="1176"/>
      <c r="B220" s="1177"/>
      <c r="C220" s="1177"/>
      <c r="D220" s="1178"/>
      <c r="E220" s="1177"/>
      <c r="F220" s="1177"/>
      <c r="G220" s="1178"/>
    </row>
    <row r="221" spans="1:7" s="1172" customFormat="1" x14ac:dyDescent="0.2">
      <c r="A221" s="1176"/>
      <c r="B221" s="1177"/>
      <c r="C221" s="1177"/>
      <c r="D221" s="1178"/>
      <c r="E221" s="1177"/>
      <c r="F221" s="1177"/>
      <c r="G221" s="1178"/>
    </row>
    <row r="222" spans="1:7" s="1172" customFormat="1" x14ac:dyDescent="0.2">
      <c r="A222" s="1176"/>
      <c r="B222" s="1177"/>
      <c r="C222" s="1177"/>
      <c r="D222" s="1178"/>
      <c r="E222" s="1177"/>
      <c r="F222" s="1177"/>
      <c r="G222" s="1178"/>
    </row>
    <row r="223" spans="1:7" s="1172" customFormat="1" x14ac:dyDescent="0.2">
      <c r="A223" s="1176"/>
      <c r="B223" s="1177"/>
      <c r="C223" s="1177"/>
      <c r="D223" s="1178"/>
      <c r="E223" s="1177"/>
      <c r="F223" s="1177"/>
      <c r="G223" s="1178"/>
    </row>
    <row r="224" spans="1:7" s="1172" customFormat="1" x14ac:dyDescent="0.2">
      <c r="A224" s="1176"/>
      <c r="B224" s="1177"/>
      <c r="C224" s="1177"/>
      <c r="D224" s="1178"/>
      <c r="E224" s="1177"/>
      <c r="F224" s="1177"/>
      <c r="G224" s="1178"/>
    </row>
    <row r="225" spans="1:7" s="1172" customFormat="1" x14ac:dyDescent="0.2">
      <c r="A225" s="1176"/>
      <c r="B225" s="1177"/>
      <c r="C225" s="1177"/>
      <c r="D225" s="1178"/>
      <c r="E225" s="1177"/>
      <c r="F225" s="1177"/>
      <c r="G225" s="1178"/>
    </row>
    <row r="226" spans="1:7" s="1172" customFormat="1" x14ac:dyDescent="0.2">
      <c r="A226" s="1176"/>
      <c r="B226" s="1177"/>
      <c r="C226" s="1177"/>
      <c r="D226" s="1178"/>
      <c r="E226" s="1177"/>
      <c r="F226" s="1177"/>
      <c r="G226" s="1178"/>
    </row>
    <row r="227" spans="1:7" s="1172" customFormat="1" x14ac:dyDescent="0.2">
      <c r="A227" s="1176"/>
      <c r="B227" s="1177"/>
      <c r="C227" s="1177"/>
      <c r="D227" s="1178"/>
      <c r="E227" s="1177"/>
      <c r="F227" s="1177"/>
      <c r="G227" s="1178"/>
    </row>
    <row r="228" spans="1:7" s="1172" customFormat="1" x14ac:dyDescent="0.2">
      <c r="A228" s="1176"/>
      <c r="B228" s="1177"/>
      <c r="C228" s="1177"/>
      <c r="D228" s="1178"/>
      <c r="E228" s="1177"/>
      <c r="F228" s="1177"/>
      <c r="G228" s="1178"/>
    </row>
    <row r="229" spans="1:7" s="1172" customFormat="1" x14ac:dyDescent="0.2">
      <c r="A229" s="1176"/>
      <c r="B229" s="1177"/>
      <c r="C229" s="1177"/>
      <c r="D229" s="1178"/>
      <c r="E229" s="1177"/>
      <c r="F229" s="1177"/>
      <c r="G229" s="1178"/>
    </row>
    <row r="230" spans="1:7" s="1172" customFormat="1" x14ac:dyDescent="0.2">
      <c r="A230" s="1176"/>
      <c r="B230" s="1177"/>
      <c r="C230" s="1177"/>
      <c r="D230" s="1178"/>
      <c r="E230" s="1177"/>
      <c r="F230" s="1177"/>
      <c r="G230" s="1178"/>
    </row>
    <row r="231" spans="1:7" s="1172" customFormat="1" x14ac:dyDescent="0.2">
      <c r="A231" s="1176"/>
      <c r="B231" s="1177"/>
      <c r="C231" s="1177"/>
      <c r="D231" s="1178"/>
      <c r="E231" s="1177"/>
      <c r="F231" s="1177"/>
      <c r="G231" s="1178"/>
    </row>
    <row r="232" spans="1:7" s="1172" customFormat="1" x14ac:dyDescent="0.2">
      <c r="A232" s="1176"/>
      <c r="B232" s="1177"/>
      <c r="C232" s="1177"/>
      <c r="D232" s="1178"/>
      <c r="E232" s="1177"/>
      <c r="F232" s="1177"/>
      <c r="G232" s="1178"/>
    </row>
    <row r="233" spans="1:7" s="1172" customFormat="1" x14ac:dyDescent="0.2">
      <c r="A233" s="1176"/>
      <c r="B233" s="1177"/>
      <c r="C233" s="1177"/>
      <c r="D233" s="1178"/>
      <c r="E233" s="1177"/>
      <c r="F233" s="1177"/>
      <c r="G233" s="1178"/>
    </row>
    <row r="234" spans="1:7" s="1172" customFormat="1" x14ac:dyDescent="0.2">
      <c r="A234" s="1176"/>
      <c r="B234" s="1177"/>
      <c r="C234" s="1177"/>
      <c r="D234" s="1178"/>
      <c r="E234" s="1177"/>
      <c r="F234" s="1177"/>
      <c r="G234" s="1178"/>
    </row>
    <row r="235" spans="1:7" s="1172" customFormat="1" x14ac:dyDescent="0.2">
      <c r="A235" s="1176"/>
      <c r="B235" s="1177"/>
      <c r="C235" s="1177"/>
      <c r="D235" s="1178"/>
      <c r="E235" s="1177"/>
      <c r="F235" s="1177"/>
      <c r="G235" s="1178"/>
    </row>
    <row r="236" spans="1:7" s="1172" customFormat="1" x14ac:dyDescent="0.2">
      <c r="A236" s="1176"/>
      <c r="B236" s="1177"/>
      <c r="C236" s="1177"/>
      <c r="D236" s="1178"/>
      <c r="E236" s="1177"/>
      <c r="F236" s="1177"/>
      <c r="G236" s="1178"/>
    </row>
    <row r="237" spans="1:7" s="1172" customFormat="1" x14ac:dyDescent="0.2">
      <c r="A237" s="1176"/>
      <c r="B237" s="1177"/>
      <c r="C237" s="1177"/>
      <c r="D237" s="1178"/>
      <c r="E237" s="1177"/>
      <c r="F237" s="1177"/>
      <c r="G237" s="1178"/>
    </row>
    <row r="238" spans="1:7" s="1172" customFormat="1" x14ac:dyDescent="0.2">
      <c r="A238" s="1176"/>
      <c r="B238" s="1177"/>
      <c r="C238" s="1177"/>
      <c r="D238" s="1178"/>
      <c r="E238" s="1177"/>
      <c r="F238" s="1177"/>
      <c r="G238" s="1178"/>
    </row>
    <row r="239" spans="1:7" s="1172" customFormat="1" x14ac:dyDescent="0.2">
      <c r="A239" s="1176"/>
      <c r="B239" s="1177"/>
      <c r="C239" s="1177"/>
      <c r="D239" s="1178"/>
      <c r="E239" s="1177"/>
      <c r="F239" s="1177"/>
      <c r="G239" s="1178"/>
    </row>
    <row r="240" spans="1:7" s="1172" customFormat="1" x14ac:dyDescent="0.2">
      <c r="A240" s="1176"/>
      <c r="B240" s="1177"/>
      <c r="C240" s="1177"/>
      <c r="D240" s="1178"/>
      <c r="E240" s="1177"/>
      <c r="F240" s="1177"/>
      <c r="G240" s="1178"/>
    </row>
    <row r="241" spans="1:7" s="1172" customFormat="1" x14ac:dyDescent="0.2">
      <c r="A241" s="1176"/>
      <c r="B241" s="1177"/>
      <c r="C241" s="1177"/>
      <c r="D241" s="1178"/>
      <c r="E241" s="1177"/>
      <c r="F241" s="1177"/>
      <c r="G241" s="1178"/>
    </row>
    <row r="242" spans="1:7" s="1172" customFormat="1" x14ac:dyDescent="0.2">
      <c r="A242" s="1176"/>
      <c r="B242" s="1177"/>
      <c r="C242" s="1177"/>
      <c r="D242" s="1178"/>
      <c r="E242" s="1177"/>
      <c r="F242" s="1177"/>
      <c r="G242" s="1178"/>
    </row>
    <row r="243" spans="1:7" s="1172" customFormat="1" x14ac:dyDescent="0.2">
      <c r="A243" s="1176"/>
      <c r="B243" s="1177"/>
      <c r="C243" s="1177"/>
      <c r="D243" s="1178"/>
      <c r="E243" s="1177"/>
      <c r="F243" s="1177"/>
      <c r="G243" s="1178"/>
    </row>
    <row r="244" spans="1:7" s="1172" customFormat="1" x14ac:dyDescent="0.2">
      <c r="A244" s="1176"/>
      <c r="B244" s="1177"/>
      <c r="C244" s="1177"/>
      <c r="D244" s="1178"/>
      <c r="E244" s="1177"/>
      <c r="F244" s="1177"/>
      <c r="G244" s="1178"/>
    </row>
    <row r="245" spans="1:7" s="1172" customFormat="1" x14ac:dyDescent="0.2">
      <c r="A245" s="1176"/>
      <c r="B245" s="1177"/>
      <c r="C245" s="1177"/>
      <c r="D245" s="1178"/>
      <c r="E245" s="1177"/>
      <c r="F245" s="1177"/>
      <c r="G245" s="1178"/>
    </row>
    <row r="246" spans="1:7" s="1172" customFormat="1" x14ac:dyDescent="0.2">
      <c r="A246" s="1176"/>
      <c r="B246" s="1177"/>
      <c r="C246" s="1177"/>
      <c r="D246" s="1178"/>
      <c r="E246" s="1177"/>
      <c r="F246" s="1177"/>
      <c r="G246" s="1178"/>
    </row>
    <row r="247" spans="1:7" s="1172" customFormat="1" x14ac:dyDescent="0.2">
      <c r="A247" s="1176"/>
      <c r="B247" s="1177"/>
      <c r="C247" s="1177"/>
      <c r="D247" s="1178"/>
      <c r="E247" s="1177"/>
      <c r="F247" s="1177"/>
      <c r="G247" s="1178"/>
    </row>
    <row r="248" spans="1:7" s="1172" customFormat="1" x14ac:dyDescent="0.2">
      <c r="A248" s="1176"/>
      <c r="B248" s="1177"/>
      <c r="C248" s="1177"/>
      <c r="D248" s="1178"/>
      <c r="E248" s="1177"/>
      <c r="F248" s="1177"/>
      <c r="G248" s="1178"/>
    </row>
    <row r="249" spans="1:7" s="1172" customFormat="1" x14ac:dyDescent="0.2">
      <c r="A249" s="1176"/>
      <c r="B249" s="1177"/>
      <c r="C249" s="1177"/>
      <c r="D249" s="1178"/>
      <c r="E249" s="1177"/>
      <c r="F249" s="1177"/>
      <c r="G249" s="1178"/>
    </row>
    <row r="250" spans="1:7" s="1172" customFormat="1" x14ac:dyDescent="0.2">
      <c r="A250" s="1176"/>
      <c r="B250" s="1177"/>
      <c r="C250" s="1177"/>
      <c r="D250" s="1178"/>
      <c r="E250" s="1177"/>
      <c r="F250" s="1177"/>
      <c r="G250" s="1178"/>
    </row>
    <row r="251" spans="1:7" s="1172" customFormat="1" x14ac:dyDescent="0.2">
      <c r="A251" s="1176"/>
      <c r="B251" s="1177"/>
      <c r="C251" s="1177"/>
      <c r="D251" s="1178"/>
      <c r="E251" s="1177"/>
      <c r="F251" s="1177"/>
      <c r="G251" s="1178"/>
    </row>
    <row r="252" spans="1:7" s="1172" customFormat="1" x14ac:dyDescent="0.2">
      <c r="A252" s="1176"/>
      <c r="B252" s="1177"/>
      <c r="C252" s="1177"/>
      <c r="D252" s="1178"/>
      <c r="E252" s="1177"/>
      <c r="F252" s="1177"/>
      <c r="G252" s="1178"/>
    </row>
    <row r="253" spans="1:7" s="1172" customFormat="1" x14ac:dyDescent="0.2">
      <c r="A253" s="1176"/>
      <c r="B253" s="1177"/>
      <c r="C253" s="1177"/>
      <c r="D253" s="1178"/>
      <c r="E253" s="1177"/>
      <c r="F253" s="1177"/>
      <c r="G253" s="1178"/>
    </row>
    <row r="254" spans="1:7" s="1172" customFormat="1" x14ac:dyDescent="0.2">
      <c r="A254" s="1176"/>
      <c r="B254" s="1177"/>
      <c r="C254" s="1177"/>
      <c r="D254" s="1178"/>
      <c r="E254" s="1177"/>
      <c r="F254" s="1177"/>
      <c r="G254" s="1178"/>
    </row>
    <row r="255" spans="1:7" s="1172" customFormat="1" x14ac:dyDescent="0.2">
      <c r="A255" s="1176"/>
      <c r="B255" s="1177"/>
      <c r="C255" s="1177"/>
      <c r="D255" s="1178"/>
      <c r="E255" s="1177"/>
      <c r="F255" s="1177"/>
      <c r="G255" s="1178"/>
    </row>
    <row r="256" spans="1:7" s="1172" customFormat="1" x14ac:dyDescent="0.2">
      <c r="A256" s="1176"/>
      <c r="B256" s="1177"/>
      <c r="C256" s="1177"/>
      <c r="D256" s="1178"/>
      <c r="E256" s="1177"/>
      <c r="F256" s="1177"/>
      <c r="G256" s="1178"/>
    </row>
    <row r="257" spans="1:7" s="1172" customFormat="1" x14ac:dyDescent="0.2">
      <c r="A257" s="1176"/>
      <c r="B257" s="1177"/>
      <c r="C257" s="1177"/>
      <c r="D257" s="1178"/>
      <c r="E257" s="1177"/>
      <c r="F257" s="1177"/>
      <c r="G257" s="1178"/>
    </row>
    <row r="258" spans="1:7" s="1172" customFormat="1" x14ac:dyDescent="0.2">
      <c r="A258" s="1176"/>
      <c r="B258" s="1177"/>
      <c r="C258" s="1177"/>
      <c r="D258" s="1178"/>
      <c r="E258" s="1177"/>
      <c r="F258" s="1177"/>
      <c r="G258" s="1178"/>
    </row>
    <row r="259" spans="1:7" s="1172" customFormat="1" x14ac:dyDescent="0.2">
      <c r="A259" s="1176"/>
      <c r="B259" s="1177"/>
      <c r="C259" s="1177"/>
      <c r="D259" s="1178"/>
      <c r="E259" s="1177"/>
      <c r="F259" s="1177"/>
      <c r="G259" s="1178"/>
    </row>
    <row r="260" spans="1:7" s="1172" customFormat="1" x14ac:dyDescent="0.2">
      <c r="A260" s="1176"/>
      <c r="B260" s="1177"/>
      <c r="C260" s="1177"/>
      <c r="D260" s="1178"/>
      <c r="E260" s="1177"/>
      <c r="F260" s="1177"/>
      <c r="G260" s="1178"/>
    </row>
    <row r="261" spans="1:7" s="1172" customFormat="1" x14ac:dyDescent="0.2">
      <c r="A261" s="1176"/>
      <c r="B261" s="1177"/>
      <c r="C261" s="1177"/>
      <c r="D261" s="1178"/>
      <c r="E261" s="1177"/>
      <c r="F261" s="1177"/>
      <c r="G261" s="1178"/>
    </row>
    <row r="262" spans="1:7" s="1172" customFormat="1" x14ac:dyDescent="0.2">
      <c r="A262" s="1176"/>
      <c r="B262" s="1177"/>
      <c r="C262" s="1177"/>
      <c r="D262" s="1178"/>
      <c r="E262" s="1177"/>
      <c r="F262" s="1177"/>
      <c r="G262" s="1178"/>
    </row>
    <row r="263" spans="1:7" s="1172" customFormat="1" x14ac:dyDescent="0.2">
      <c r="A263" s="1176"/>
      <c r="B263" s="1177"/>
      <c r="C263" s="1177"/>
      <c r="D263" s="1178"/>
      <c r="E263" s="1177"/>
      <c r="F263" s="1177"/>
      <c r="G263" s="1178"/>
    </row>
    <row r="264" spans="1:7" s="1172" customFormat="1" x14ac:dyDescent="0.2">
      <c r="A264" s="1176"/>
      <c r="B264" s="1177"/>
      <c r="C264" s="1177"/>
      <c r="D264" s="1178"/>
      <c r="E264" s="1177"/>
      <c r="F264" s="1177"/>
      <c r="G264" s="1178"/>
    </row>
    <row r="265" spans="1:7" s="1172" customFormat="1" x14ac:dyDescent="0.2">
      <c r="A265" s="1176"/>
      <c r="B265" s="1177"/>
      <c r="C265" s="1177"/>
      <c r="D265" s="1178"/>
      <c r="E265" s="1177"/>
      <c r="F265" s="1177"/>
      <c r="G265" s="1178"/>
    </row>
    <row r="266" spans="1:7" s="1172" customFormat="1" x14ac:dyDescent="0.2">
      <c r="A266" s="1176"/>
      <c r="B266" s="1177"/>
      <c r="C266" s="1177"/>
      <c r="D266" s="1178"/>
      <c r="E266" s="1177"/>
      <c r="F266" s="1177"/>
      <c r="G266" s="1178"/>
    </row>
    <row r="267" spans="1:7" s="1172" customFormat="1" x14ac:dyDescent="0.2">
      <c r="A267" s="1176"/>
      <c r="B267" s="1177"/>
      <c r="C267" s="1177"/>
      <c r="D267" s="1178"/>
      <c r="E267" s="1177"/>
      <c r="F267" s="1177"/>
      <c r="G267" s="1178"/>
    </row>
    <row r="268" spans="1:7" s="1172" customFormat="1" x14ac:dyDescent="0.2">
      <c r="A268" s="1176"/>
      <c r="B268" s="1177"/>
      <c r="C268" s="1177"/>
      <c r="D268" s="1178"/>
      <c r="E268" s="1177"/>
      <c r="F268" s="1177"/>
      <c r="G268" s="1178"/>
    </row>
    <row r="269" spans="1:7" s="1172" customFormat="1" x14ac:dyDescent="0.2">
      <c r="A269" s="1176"/>
      <c r="B269" s="1177"/>
      <c r="C269" s="1177"/>
      <c r="D269" s="1178"/>
      <c r="E269" s="1177"/>
      <c r="F269" s="1177"/>
      <c r="G269" s="1178"/>
    </row>
    <row r="270" spans="1:7" s="1172" customFormat="1" x14ac:dyDescent="0.2">
      <c r="A270" s="1176"/>
      <c r="B270" s="1177"/>
      <c r="C270" s="1177"/>
      <c r="D270" s="1178"/>
      <c r="E270" s="1177"/>
      <c r="F270" s="1177"/>
      <c r="G270" s="1178"/>
    </row>
    <row r="271" spans="1:7" s="1172" customFormat="1" x14ac:dyDescent="0.2">
      <c r="A271" s="1176"/>
      <c r="B271" s="1177"/>
      <c r="C271" s="1177"/>
      <c r="D271" s="1178"/>
      <c r="E271" s="1177"/>
      <c r="F271" s="1177"/>
      <c r="G271" s="1178"/>
    </row>
    <row r="272" spans="1:7" s="1172" customFormat="1" x14ac:dyDescent="0.2">
      <c r="A272" s="1176"/>
      <c r="B272" s="1177"/>
      <c r="C272" s="1177"/>
      <c r="D272" s="1178"/>
      <c r="E272" s="1177"/>
      <c r="F272" s="1177"/>
      <c r="G272" s="1178"/>
    </row>
    <row r="273" spans="1:7" s="1172" customFormat="1" x14ac:dyDescent="0.2">
      <c r="A273" s="1176"/>
      <c r="B273" s="1177"/>
      <c r="C273" s="1177"/>
      <c r="D273" s="1178"/>
      <c r="E273" s="1177"/>
      <c r="F273" s="1177"/>
      <c r="G273" s="1178"/>
    </row>
    <row r="274" spans="1:7" s="1172" customFormat="1" x14ac:dyDescent="0.2">
      <c r="A274" s="1176"/>
      <c r="B274" s="1177"/>
      <c r="C274" s="1177"/>
      <c r="D274" s="1178"/>
      <c r="E274" s="1177"/>
      <c r="F274" s="1177"/>
      <c r="G274" s="1178"/>
    </row>
    <row r="275" spans="1:7" s="1172" customFormat="1" x14ac:dyDescent="0.2">
      <c r="A275" s="1176"/>
      <c r="B275" s="1177"/>
      <c r="C275" s="1177"/>
      <c r="D275" s="1178"/>
      <c r="E275" s="1177"/>
      <c r="F275" s="1177"/>
      <c r="G275" s="1178"/>
    </row>
    <row r="276" spans="1:7" s="1172" customFormat="1" x14ac:dyDescent="0.2">
      <c r="A276" s="1176"/>
      <c r="B276" s="1177"/>
      <c r="C276" s="1177"/>
      <c r="D276" s="1178"/>
      <c r="E276" s="1177"/>
      <c r="F276" s="1177"/>
      <c r="G276" s="1178"/>
    </row>
    <row r="277" spans="1:7" s="1172" customFormat="1" x14ac:dyDescent="0.2">
      <c r="A277" s="1176"/>
      <c r="B277" s="1177"/>
      <c r="C277" s="1177"/>
      <c r="D277" s="1178"/>
      <c r="E277" s="1177"/>
      <c r="F277" s="1177"/>
      <c r="G277" s="1178"/>
    </row>
    <row r="278" spans="1:7" s="1172" customFormat="1" x14ac:dyDescent="0.2">
      <c r="A278" s="1176"/>
      <c r="B278" s="1177"/>
      <c r="C278" s="1177"/>
      <c r="D278" s="1178"/>
      <c r="E278" s="1177"/>
      <c r="F278" s="1177"/>
      <c r="G278" s="1178"/>
    </row>
    <row r="279" spans="1:7" s="1172" customFormat="1" x14ac:dyDescent="0.2">
      <c r="A279" s="1176"/>
      <c r="B279" s="1177"/>
      <c r="C279" s="1177"/>
      <c r="D279" s="1178"/>
      <c r="E279" s="1177"/>
      <c r="F279" s="1177"/>
      <c r="G279" s="1178"/>
    </row>
    <row r="280" spans="1:7" s="1172" customFormat="1" x14ac:dyDescent="0.2">
      <c r="A280" s="1176"/>
      <c r="B280" s="1177"/>
      <c r="C280" s="1177"/>
      <c r="D280" s="1178"/>
      <c r="E280" s="1177"/>
      <c r="F280" s="1177"/>
      <c r="G280" s="1178"/>
    </row>
    <row r="281" spans="1:7" s="1172" customFormat="1" x14ac:dyDescent="0.2">
      <c r="A281" s="1176"/>
      <c r="B281" s="1177"/>
      <c r="C281" s="1177"/>
      <c r="D281" s="1178"/>
      <c r="E281" s="1177"/>
      <c r="F281" s="1177"/>
      <c r="G281" s="1178"/>
    </row>
    <row r="282" spans="1:7" s="1172" customFormat="1" x14ac:dyDescent="0.2">
      <c r="A282" s="1176"/>
      <c r="B282" s="1177"/>
      <c r="C282" s="1177"/>
      <c r="D282" s="1178"/>
      <c r="E282" s="1177"/>
      <c r="F282" s="1177"/>
      <c r="G282" s="1178"/>
    </row>
    <row r="283" spans="1:7" s="1172" customFormat="1" x14ac:dyDescent="0.2">
      <c r="A283" s="1176"/>
      <c r="B283" s="1177"/>
      <c r="C283" s="1177"/>
      <c r="D283" s="1178"/>
      <c r="E283" s="1177"/>
      <c r="F283" s="1177"/>
      <c r="G283" s="1178"/>
    </row>
    <row r="284" spans="1:7" s="1172" customFormat="1" x14ac:dyDescent="0.2">
      <c r="A284" s="1176"/>
      <c r="B284" s="1177"/>
      <c r="C284" s="1177"/>
      <c r="D284" s="1178"/>
      <c r="E284" s="1177"/>
      <c r="F284" s="1177"/>
      <c r="G284" s="1178"/>
    </row>
    <row r="285" spans="1:7" s="1172" customFormat="1" x14ac:dyDescent="0.2">
      <c r="A285" s="1176"/>
      <c r="B285" s="1177"/>
      <c r="C285" s="1177"/>
      <c r="D285" s="1178"/>
      <c r="E285" s="1177"/>
      <c r="F285" s="1177"/>
      <c r="G285" s="1178"/>
    </row>
    <row r="286" spans="1:7" s="1172" customFormat="1" x14ac:dyDescent="0.2">
      <c r="A286" s="1176"/>
      <c r="B286" s="1177"/>
      <c r="C286" s="1177"/>
      <c r="D286" s="1178"/>
      <c r="E286" s="1177"/>
      <c r="F286" s="1177"/>
      <c r="G286" s="1178"/>
    </row>
    <row r="287" spans="1:7" s="1172" customFormat="1" x14ac:dyDescent="0.2">
      <c r="A287" s="1176"/>
      <c r="B287" s="1177"/>
      <c r="C287" s="1177"/>
      <c r="D287" s="1178"/>
      <c r="E287" s="1177"/>
      <c r="F287" s="1177"/>
      <c r="G287" s="1178"/>
    </row>
    <row r="288" spans="1:7" s="1172" customFormat="1" x14ac:dyDescent="0.2">
      <c r="A288" s="1176"/>
      <c r="B288" s="1177"/>
      <c r="C288" s="1177"/>
      <c r="D288" s="1178"/>
      <c r="E288" s="1177"/>
      <c r="F288" s="1177"/>
      <c r="G288" s="1178"/>
    </row>
    <row r="289" spans="1:7" s="1172" customFormat="1" x14ac:dyDescent="0.2">
      <c r="A289" s="1176"/>
      <c r="B289" s="1177"/>
      <c r="C289" s="1177"/>
      <c r="D289" s="1178"/>
      <c r="E289" s="1177"/>
      <c r="F289" s="1177"/>
      <c r="G289" s="1178"/>
    </row>
    <row r="290" spans="1:7" s="1172" customFormat="1" x14ac:dyDescent="0.2">
      <c r="A290" s="1176"/>
      <c r="B290" s="1177"/>
      <c r="C290" s="1177"/>
      <c r="D290" s="1178"/>
      <c r="E290" s="1177"/>
      <c r="F290" s="1177"/>
      <c r="G290" s="1178"/>
    </row>
    <row r="291" spans="1:7" s="1172" customFormat="1" x14ac:dyDescent="0.2">
      <c r="A291" s="1176"/>
      <c r="B291" s="1177"/>
      <c r="C291" s="1177"/>
      <c r="D291" s="1178"/>
      <c r="E291" s="1177"/>
      <c r="F291" s="1177"/>
      <c r="G291" s="1178"/>
    </row>
    <row r="292" spans="1:7" s="1172" customFormat="1" x14ac:dyDescent="0.2">
      <c r="A292" s="1176"/>
      <c r="B292" s="1177"/>
      <c r="C292" s="1177"/>
      <c r="D292" s="1178"/>
      <c r="E292" s="1177"/>
      <c r="F292" s="1177"/>
      <c r="G292" s="1178"/>
    </row>
    <row r="293" spans="1:7" s="1172" customFormat="1" x14ac:dyDescent="0.2">
      <c r="A293" s="1176"/>
      <c r="B293" s="1177"/>
      <c r="C293" s="1177"/>
      <c r="D293" s="1178"/>
      <c r="E293" s="1177"/>
      <c r="F293" s="1177"/>
      <c r="G293" s="1178"/>
    </row>
    <row r="294" spans="1:7" s="1172" customFormat="1" x14ac:dyDescent="0.2">
      <c r="A294" s="1176"/>
      <c r="B294" s="1177"/>
      <c r="C294" s="1177"/>
      <c r="D294" s="1178"/>
      <c r="E294" s="1177"/>
      <c r="F294" s="1177"/>
      <c r="G294" s="1178"/>
    </row>
    <row r="295" spans="1:7" s="1172" customFormat="1" x14ac:dyDescent="0.2">
      <c r="A295" s="1176"/>
      <c r="B295" s="1177"/>
      <c r="C295" s="1177"/>
      <c r="D295" s="1178"/>
      <c r="E295" s="1177"/>
      <c r="F295" s="1177"/>
      <c r="G295" s="1178"/>
    </row>
    <row r="296" spans="1:7" s="1172" customFormat="1" x14ac:dyDescent="0.2">
      <c r="A296" s="1176"/>
      <c r="B296" s="1177"/>
      <c r="C296" s="1177"/>
      <c r="D296" s="1178"/>
      <c r="E296" s="1177"/>
      <c r="F296" s="1177"/>
      <c r="G296" s="1178"/>
    </row>
    <row r="297" spans="1:7" s="1172" customFormat="1" x14ac:dyDescent="0.2">
      <c r="A297" s="1176"/>
      <c r="B297" s="1177"/>
      <c r="C297" s="1177"/>
      <c r="D297" s="1178"/>
      <c r="E297" s="1177"/>
      <c r="F297" s="1177"/>
      <c r="G297" s="1178"/>
    </row>
    <row r="298" spans="1:7" s="1172" customFormat="1" x14ac:dyDescent="0.2">
      <c r="A298" s="1176"/>
      <c r="B298" s="1177"/>
      <c r="C298" s="1177"/>
      <c r="D298" s="1178"/>
      <c r="E298" s="1177"/>
      <c r="F298" s="1177"/>
      <c r="G298" s="1178"/>
    </row>
    <row r="299" spans="1:7" s="1172" customFormat="1" x14ac:dyDescent="0.2">
      <c r="A299" s="1176"/>
      <c r="B299" s="1177"/>
      <c r="C299" s="1177"/>
      <c r="D299" s="1178"/>
      <c r="E299" s="1177"/>
      <c r="F299" s="1177"/>
      <c r="G299" s="1178"/>
    </row>
    <row r="300" spans="1:7" s="1172" customFormat="1" x14ac:dyDescent="0.2">
      <c r="A300" s="1176"/>
      <c r="B300" s="1177"/>
      <c r="C300" s="1177"/>
      <c r="D300" s="1178"/>
      <c r="E300" s="1177"/>
      <c r="F300" s="1177"/>
      <c r="G300" s="1178"/>
    </row>
    <row r="301" spans="1:7" s="1172" customFormat="1" x14ac:dyDescent="0.2">
      <c r="A301" s="1176"/>
      <c r="B301" s="1177"/>
      <c r="C301" s="1177"/>
      <c r="D301" s="1178"/>
      <c r="E301" s="1177"/>
      <c r="F301" s="1177"/>
      <c r="G301" s="1178"/>
    </row>
    <row r="302" spans="1:7" s="1172" customFormat="1" x14ac:dyDescent="0.2">
      <c r="A302" s="1176"/>
      <c r="B302" s="1177"/>
      <c r="C302" s="1177"/>
      <c r="D302" s="1178"/>
      <c r="E302" s="1177"/>
      <c r="F302" s="1177"/>
      <c r="G302" s="1178"/>
    </row>
    <row r="303" spans="1:7" s="1172" customFormat="1" x14ac:dyDescent="0.2">
      <c r="A303" s="1176"/>
      <c r="B303" s="1177"/>
      <c r="C303" s="1177"/>
      <c r="D303" s="1178"/>
      <c r="E303" s="1177"/>
      <c r="F303" s="1177"/>
      <c r="G303" s="1178"/>
    </row>
    <row r="304" spans="1:7" s="1172" customFormat="1" x14ac:dyDescent="0.2">
      <c r="A304" s="1176"/>
      <c r="B304" s="1177"/>
      <c r="C304" s="1177"/>
      <c r="D304" s="1178"/>
      <c r="E304" s="1177"/>
      <c r="F304" s="1177"/>
      <c r="G304" s="1178"/>
    </row>
    <row r="305" spans="1:7" s="1172" customFormat="1" x14ac:dyDescent="0.2">
      <c r="A305" s="1176"/>
      <c r="B305" s="1177"/>
      <c r="C305" s="1177"/>
      <c r="D305" s="1178"/>
      <c r="E305" s="1177"/>
      <c r="F305" s="1177"/>
      <c r="G305" s="1178"/>
    </row>
    <row r="306" spans="1:7" s="1172" customFormat="1" x14ac:dyDescent="0.2">
      <c r="A306" s="1176"/>
      <c r="B306" s="1177"/>
      <c r="C306" s="1177"/>
      <c r="D306" s="1178"/>
      <c r="E306" s="1177"/>
      <c r="F306" s="1177"/>
      <c r="G306" s="1178"/>
    </row>
    <row r="307" spans="1:7" s="1172" customFormat="1" x14ac:dyDescent="0.2">
      <c r="A307" s="1176"/>
      <c r="B307" s="1177"/>
      <c r="C307" s="1177"/>
      <c r="D307" s="1178"/>
      <c r="E307" s="1177"/>
      <c r="F307" s="1177"/>
      <c r="G307" s="1178"/>
    </row>
    <row r="308" spans="1:7" s="1172" customFormat="1" x14ac:dyDescent="0.2">
      <c r="A308" s="1176"/>
      <c r="B308" s="1177"/>
      <c r="C308" s="1177"/>
      <c r="D308" s="1178"/>
      <c r="E308" s="1177"/>
      <c r="F308" s="1177"/>
      <c r="G308" s="1178"/>
    </row>
    <row r="309" spans="1:7" s="1172" customFormat="1" x14ac:dyDescent="0.2">
      <c r="A309" s="1176"/>
      <c r="B309" s="1177"/>
      <c r="C309" s="1177"/>
      <c r="D309" s="1178"/>
      <c r="E309" s="1177"/>
      <c r="F309" s="1177"/>
      <c r="G309" s="1178"/>
    </row>
    <row r="310" spans="1:7" s="1172" customFormat="1" x14ac:dyDescent="0.2">
      <c r="A310" s="1176"/>
      <c r="B310" s="1177"/>
      <c r="C310" s="1177"/>
      <c r="D310" s="1178"/>
      <c r="E310" s="1177"/>
      <c r="F310" s="1177"/>
      <c r="G310" s="1178"/>
    </row>
    <row r="311" spans="1:7" s="1172" customFormat="1" x14ac:dyDescent="0.2">
      <c r="A311" s="1176"/>
      <c r="B311" s="1177"/>
      <c r="C311" s="1177"/>
      <c r="D311" s="1178"/>
      <c r="E311" s="1177"/>
      <c r="F311" s="1177"/>
      <c r="G311" s="1178"/>
    </row>
    <row r="312" spans="1:7" s="1172" customFormat="1" x14ac:dyDescent="0.2">
      <c r="A312" s="1176"/>
      <c r="B312" s="1177"/>
      <c r="C312" s="1177"/>
      <c r="D312" s="1178"/>
      <c r="E312" s="1177"/>
      <c r="F312" s="1177"/>
      <c r="G312" s="1178"/>
    </row>
    <row r="313" spans="1:7" s="1172" customFormat="1" x14ac:dyDescent="0.2">
      <c r="A313" s="1176"/>
      <c r="B313" s="1177"/>
      <c r="C313" s="1177"/>
      <c r="D313" s="1178"/>
      <c r="E313" s="1177"/>
      <c r="F313" s="1177"/>
      <c r="G313" s="1178"/>
    </row>
    <row r="314" spans="1:7" s="1172" customFormat="1" x14ac:dyDescent="0.2">
      <c r="A314" s="1176"/>
      <c r="B314" s="1177"/>
      <c r="C314" s="1177"/>
      <c r="D314" s="1178"/>
      <c r="E314" s="1177"/>
      <c r="F314" s="1177"/>
      <c r="G314" s="1178"/>
    </row>
    <row r="315" spans="1:7" s="1172" customFormat="1" x14ac:dyDescent="0.2">
      <c r="A315" s="1176"/>
      <c r="B315" s="1177"/>
      <c r="C315" s="1177"/>
      <c r="D315" s="1178"/>
      <c r="E315" s="1177"/>
      <c r="F315" s="1177"/>
      <c r="G315" s="1178"/>
    </row>
    <row r="316" spans="1:7" s="1172" customFormat="1" x14ac:dyDescent="0.2">
      <c r="A316" s="1176"/>
      <c r="B316" s="1177"/>
      <c r="C316" s="1177"/>
      <c r="D316" s="1178"/>
      <c r="E316" s="1177"/>
      <c r="F316" s="1177"/>
      <c r="G316" s="1178"/>
    </row>
    <row r="317" spans="1:7" s="1172" customFormat="1" x14ac:dyDescent="0.2">
      <c r="A317" s="1176"/>
      <c r="B317" s="1177"/>
      <c r="C317" s="1177"/>
      <c r="D317" s="1178"/>
      <c r="E317" s="1177"/>
      <c r="F317" s="1177"/>
      <c r="G317" s="1178"/>
    </row>
    <row r="318" spans="1:7" s="1172" customFormat="1" x14ac:dyDescent="0.2">
      <c r="A318" s="1176"/>
      <c r="B318" s="1177"/>
      <c r="C318" s="1177"/>
      <c r="D318" s="1178"/>
      <c r="E318" s="1177"/>
      <c r="F318" s="1177"/>
      <c r="G318" s="1178"/>
    </row>
    <row r="319" spans="1:7" s="1172" customFormat="1" x14ac:dyDescent="0.2">
      <c r="A319" s="1176"/>
      <c r="B319" s="1177"/>
      <c r="C319" s="1177"/>
      <c r="D319" s="1178"/>
      <c r="E319" s="1177"/>
      <c r="F319" s="1177"/>
      <c r="G319" s="1178"/>
    </row>
    <row r="320" spans="1:7" s="1172" customFormat="1" x14ac:dyDescent="0.2">
      <c r="A320" s="1176"/>
      <c r="B320" s="1177"/>
      <c r="C320" s="1177"/>
      <c r="D320" s="1178"/>
      <c r="E320" s="1177"/>
      <c r="F320" s="1177"/>
      <c r="G320" s="1178"/>
    </row>
    <row r="321" spans="1:7" s="1172" customFormat="1" x14ac:dyDescent="0.2">
      <c r="A321" s="1176"/>
      <c r="B321" s="1177"/>
      <c r="C321" s="1177"/>
      <c r="D321" s="1178"/>
      <c r="E321" s="1177"/>
      <c r="F321" s="1177"/>
      <c r="G321" s="1178"/>
    </row>
    <row r="322" spans="1:7" s="1172" customFormat="1" x14ac:dyDescent="0.2">
      <c r="A322" s="1176"/>
      <c r="B322" s="1177"/>
      <c r="C322" s="1177"/>
      <c r="D322" s="1178"/>
      <c r="E322" s="1177"/>
      <c r="F322" s="1177"/>
      <c r="G322" s="1178"/>
    </row>
    <row r="323" spans="1:7" s="1172" customFormat="1" x14ac:dyDescent="0.2">
      <c r="A323" s="1176"/>
      <c r="B323" s="1177"/>
      <c r="C323" s="1177"/>
      <c r="D323" s="1178"/>
      <c r="E323" s="1177"/>
      <c r="F323" s="1177"/>
      <c r="G323" s="1178"/>
    </row>
    <row r="324" spans="1:7" s="1172" customFormat="1" x14ac:dyDescent="0.2">
      <c r="A324" s="1176"/>
      <c r="B324" s="1177"/>
      <c r="C324" s="1177"/>
      <c r="D324" s="1178"/>
      <c r="E324" s="1177"/>
      <c r="F324" s="1177"/>
      <c r="G324" s="1178"/>
    </row>
    <row r="325" spans="1:7" s="1172" customFormat="1" x14ac:dyDescent="0.2">
      <c r="A325" s="1176"/>
      <c r="B325" s="1177"/>
      <c r="C325" s="1177"/>
      <c r="D325" s="1178"/>
      <c r="E325" s="1177"/>
      <c r="F325" s="1177"/>
      <c r="G325" s="1178"/>
    </row>
    <row r="326" spans="1:7" s="1172" customFormat="1" x14ac:dyDescent="0.2">
      <c r="A326" s="1176"/>
      <c r="B326" s="1177"/>
      <c r="C326" s="1177"/>
      <c r="D326" s="1178"/>
      <c r="E326" s="1177"/>
      <c r="F326" s="1177"/>
      <c r="G326" s="1178"/>
    </row>
    <row r="327" spans="1:7" s="1172" customFormat="1" x14ac:dyDescent="0.2">
      <c r="A327" s="1176"/>
      <c r="B327" s="1177"/>
      <c r="C327" s="1177"/>
      <c r="D327" s="1178"/>
      <c r="E327" s="1177"/>
      <c r="F327" s="1177"/>
      <c r="G327" s="1178"/>
    </row>
    <row r="328" spans="1:7" s="1172" customFormat="1" x14ac:dyDescent="0.2">
      <c r="A328" s="1176"/>
      <c r="B328" s="1177"/>
      <c r="C328" s="1177"/>
      <c r="D328" s="1178"/>
      <c r="E328" s="1177"/>
      <c r="F328" s="1177"/>
      <c r="G328" s="1178"/>
    </row>
    <row r="329" spans="1:7" s="1172" customFormat="1" x14ac:dyDescent="0.2">
      <c r="A329" s="1176"/>
      <c r="B329" s="1177"/>
      <c r="C329" s="1177"/>
      <c r="D329" s="1178"/>
      <c r="E329" s="1177"/>
      <c r="F329" s="1177"/>
      <c r="G329" s="1178"/>
    </row>
    <row r="330" spans="1:7" s="1172" customFormat="1" x14ac:dyDescent="0.2">
      <c r="A330" s="1176"/>
      <c r="B330" s="1177"/>
      <c r="C330" s="1177"/>
      <c r="D330" s="1178"/>
      <c r="E330" s="1177"/>
      <c r="F330" s="1177"/>
      <c r="G330" s="1178"/>
    </row>
    <row r="331" spans="1:7" s="1172" customFormat="1" x14ac:dyDescent="0.2">
      <c r="A331" s="1176"/>
      <c r="B331" s="1177"/>
      <c r="C331" s="1177"/>
      <c r="D331" s="1178"/>
      <c r="E331" s="1177"/>
      <c r="F331" s="1177"/>
      <c r="G331" s="1178"/>
    </row>
    <row r="332" spans="1:7" s="1172" customFormat="1" x14ac:dyDescent="0.2">
      <c r="A332" s="1176"/>
      <c r="B332" s="1177"/>
      <c r="C332" s="1177"/>
      <c r="D332" s="1178"/>
      <c r="E332" s="1177"/>
      <c r="F332" s="1177"/>
      <c r="G332" s="1178"/>
    </row>
    <row r="333" spans="1:7" s="1172" customFormat="1" x14ac:dyDescent="0.2">
      <c r="A333" s="1176"/>
      <c r="B333" s="1177"/>
      <c r="C333" s="1177"/>
      <c r="D333" s="1178"/>
      <c r="E333" s="1177"/>
      <c r="F333" s="1177"/>
      <c r="G333" s="1178"/>
    </row>
    <row r="334" spans="1:7" s="1172" customFormat="1" x14ac:dyDescent="0.2">
      <c r="A334" s="1176"/>
      <c r="B334" s="1177"/>
      <c r="C334" s="1177"/>
      <c r="D334" s="1178"/>
      <c r="E334" s="1177"/>
      <c r="F334" s="1177"/>
      <c r="G334" s="1178"/>
    </row>
    <row r="335" spans="1:7" s="1172" customFormat="1" x14ac:dyDescent="0.2">
      <c r="A335" s="1176"/>
      <c r="B335" s="1177"/>
      <c r="C335" s="1177"/>
      <c r="D335" s="1178"/>
      <c r="E335" s="1177"/>
      <c r="F335" s="1177"/>
      <c r="G335" s="1178"/>
    </row>
    <row r="336" spans="1:7" s="1172" customFormat="1" x14ac:dyDescent="0.2">
      <c r="A336" s="1176"/>
      <c r="B336" s="1177"/>
      <c r="C336" s="1177"/>
      <c r="D336" s="1178"/>
      <c r="E336" s="1177"/>
      <c r="F336" s="1177"/>
      <c r="G336" s="1178"/>
    </row>
    <row r="337" spans="1:7" s="1172" customFormat="1" x14ac:dyDescent="0.2">
      <c r="A337" s="1176"/>
      <c r="B337" s="1177"/>
      <c r="C337" s="1177"/>
      <c r="D337" s="1178"/>
      <c r="E337" s="1177"/>
      <c r="F337" s="1177"/>
      <c r="G337" s="1178"/>
    </row>
    <row r="338" spans="1:7" s="1172" customFormat="1" x14ac:dyDescent="0.2">
      <c r="A338" s="1176"/>
      <c r="B338" s="1177"/>
      <c r="C338" s="1177"/>
      <c r="D338" s="1178"/>
      <c r="E338" s="1177"/>
      <c r="F338" s="1177"/>
      <c r="G338" s="1178"/>
    </row>
    <row r="339" spans="1:7" s="1172" customFormat="1" x14ac:dyDescent="0.2">
      <c r="A339" s="1176"/>
      <c r="B339" s="1177"/>
      <c r="C339" s="1177"/>
      <c r="D339" s="1178"/>
      <c r="E339" s="1177"/>
      <c r="F339" s="1177"/>
      <c r="G339" s="1178"/>
    </row>
    <row r="340" spans="1:7" s="1172" customFormat="1" x14ac:dyDescent="0.2">
      <c r="A340" s="1176"/>
      <c r="B340" s="1177"/>
      <c r="C340" s="1177"/>
      <c r="D340" s="1178"/>
      <c r="E340" s="1177"/>
      <c r="F340" s="1177"/>
      <c r="G340" s="1178"/>
    </row>
    <row r="341" spans="1:7" s="1172" customFormat="1" x14ac:dyDescent="0.2">
      <c r="A341" s="1176"/>
      <c r="B341" s="1177"/>
      <c r="C341" s="1177"/>
      <c r="D341" s="1178"/>
      <c r="E341" s="1177"/>
      <c r="F341" s="1177"/>
      <c r="G341" s="1178"/>
    </row>
    <row r="342" spans="1:7" s="1172" customFormat="1" x14ac:dyDescent="0.2">
      <c r="A342" s="1176"/>
      <c r="B342" s="1177"/>
      <c r="C342" s="1177"/>
      <c r="D342" s="1178"/>
      <c r="E342" s="1177"/>
      <c r="F342" s="1177"/>
      <c r="G342" s="1178"/>
    </row>
    <row r="343" spans="1:7" s="1172" customFormat="1" x14ac:dyDescent="0.2">
      <c r="A343" s="1176"/>
      <c r="B343" s="1177"/>
      <c r="C343" s="1177"/>
      <c r="D343" s="1178"/>
      <c r="E343" s="1177"/>
      <c r="F343" s="1177"/>
      <c r="G343" s="1178"/>
    </row>
    <row r="344" spans="1:7" s="1172" customFormat="1" x14ac:dyDescent="0.2">
      <c r="A344" s="1176"/>
      <c r="B344" s="1177"/>
      <c r="C344" s="1177"/>
      <c r="D344" s="1178"/>
      <c r="E344" s="1177"/>
      <c r="F344" s="1177"/>
      <c r="G344" s="1178"/>
    </row>
    <row r="345" spans="1:7" s="1172" customFormat="1" x14ac:dyDescent="0.2">
      <c r="A345" s="1176"/>
      <c r="B345" s="1177"/>
      <c r="C345" s="1177"/>
      <c r="D345" s="1178"/>
      <c r="E345" s="1177"/>
      <c r="F345" s="1177"/>
      <c r="G345" s="1178"/>
    </row>
    <row r="346" spans="1:7" s="1172" customFormat="1" x14ac:dyDescent="0.2">
      <c r="A346" s="1176"/>
      <c r="B346" s="1177"/>
      <c r="C346" s="1177"/>
      <c r="D346" s="1178"/>
      <c r="E346" s="1177"/>
      <c r="F346" s="1177"/>
      <c r="G346" s="1178"/>
    </row>
    <row r="347" spans="1:7" s="1172" customFormat="1" x14ac:dyDescent="0.2">
      <c r="A347" s="1176"/>
      <c r="B347" s="1177"/>
      <c r="C347" s="1177"/>
      <c r="D347" s="1178"/>
      <c r="E347" s="1177"/>
      <c r="F347" s="1177"/>
      <c r="G347" s="1178"/>
    </row>
    <row r="348" spans="1:7" s="1172" customFormat="1" x14ac:dyDescent="0.2">
      <c r="A348" s="1176"/>
      <c r="B348" s="1177"/>
      <c r="C348" s="1177"/>
      <c r="D348" s="1178"/>
      <c r="E348" s="1177"/>
      <c r="F348" s="1177"/>
      <c r="G348" s="1178"/>
    </row>
    <row r="349" spans="1:7" s="1172" customFormat="1" x14ac:dyDescent="0.2">
      <c r="A349" s="1176"/>
      <c r="B349" s="1177"/>
      <c r="C349" s="1177"/>
      <c r="D349" s="1178"/>
      <c r="E349" s="1177"/>
      <c r="F349" s="1177"/>
      <c r="G349" s="1178"/>
    </row>
    <row r="350" spans="1:7" s="1172" customFormat="1" x14ac:dyDescent="0.2">
      <c r="A350" s="1176"/>
      <c r="B350" s="1177"/>
      <c r="C350" s="1177"/>
      <c r="D350" s="1178"/>
      <c r="E350" s="1177"/>
      <c r="F350" s="1177"/>
      <c r="G350" s="1178"/>
    </row>
    <row r="351" spans="1:7" s="1172" customFormat="1" x14ac:dyDescent="0.2">
      <c r="A351" s="1176"/>
      <c r="B351" s="1177"/>
      <c r="C351" s="1177"/>
      <c r="D351" s="1178"/>
      <c r="E351" s="1177"/>
      <c r="F351" s="1177"/>
      <c r="G351" s="1178"/>
    </row>
    <row r="352" spans="1:7" s="1172" customFormat="1" x14ac:dyDescent="0.2">
      <c r="A352" s="1176"/>
      <c r="B352" s="1177"/>
      <c r="C352" s="1177"/>
      <c r="D352" s="1178"/>
      <c r="E352" s="1177"/>
      <c r="F352" s="1177"/>
      <c r="G352" s="1178"/>
    </row>
    <row r="353" spans="1:7" s="1172" customFormat="1" x14ac:dyDescent="0.2">
      <c r="A353" s="1176"/>
      <c r="B353" s="1177"/>
      <c r="C353" s="1177"/>
      <c r="D353" s="1178"/>
      <c r="E353" s="1177"/>
      <c r="F353" s="1177"/>
      <c r="G353" s="1178"/>
    </row>
    <row r="354" spans="1:7" s="1172" customFormat="1" x14ac:dyDescent="0.2">
      <c r="A354" s="1176"/>
      <c r="B354" s="1177"/>
      <c r="C354" s="1177"/>
      <c r="D354" s="1178"/>
      <c r="E354" s="1177"/>
      <c r="F354" s="1177"/>
      <c r="G354" s="1178"/>
    </row>
    <row r="355" spans="1:7" s="1172" customFormat="1" x14ac:dyDescent="0.2">
      <c r="A355" s="1176"/>
      <c r="B355" s="1177"/>
      <c r="C355" s="1177"/>
      <c r="D355" s="1178"/>
      <c r="E355" s="1177"/>
      <c r="F355" s="1177"/>
      <c r="G355" s="1178"/>
    </row>
    <row r="356" spans="1:7" s="1172" customFormat="1" x14ac:dyDescent="0.2">
      <c r="A356" s="1176"/>
      <c r="B356" s="1177"/>
      <c r="C356" s="1177"/>
      <c r="D356" s="1178"/>
      <c r="E356" s="1177"/>
      <c r="F356" s="1177"/>
      <c r="G356" s="1178"/>
    </row>
    <row r="357" spans="1:7" s="1172" customFormat="1" x14ac:dyDescent="0.2">
      <c r="A357" s="1176"/>
      <c r="B357" s="1177"/>
      <c r="C357" s="1177"/>
      <c r="D357" s="1178"/>
      <c r="E357" s="1177"/>
      <c r="F357" s="1177"/>
      <c r="G357" s="1178"/>
    </row>
    <row r="358" spans="1:7" s="1172" customFormat="1" x14ac:dyDescent="0.2">
      <c r="A358" s="1176"/>
      <c r="B358" s="1177"/>
      <c r="C358" s="1177"/>
      <c r="D358" s="1178"/>
      <c r="E358" s="1177"/>
      <c r="F358" s="1177"/>
      <c r="G358" s="1178"/>
    </row>
    <row r="359" spans="1:7" s="1172" customFormat="1" x14ac:dyDescent="0.2">
      <c r="A359" s="1176"/>
      <c r="B359" s="1177"/>
      <c r="C359" s="1177"/>
      <c r="D359" s="1178"/>
      <c r="E359" s="1177"/>
      <c r="F359" s="1177"/>
      <c r="G359" s="1178"/>
    </row>
    <row r="360" spans="1:7" s="1172" customFormat="1" x14ac:dyDescent="0.2">
      <c r="A360" s="1176"/>
      <c r="B360" s="1177"/>
      <c r="C360" s="1177"/>
      <c r="D360" s="1178"/>
      <c r="E360" s="1177"/>
      <c r="F360" s="1177"/>
      <c r="G360" s="1178"/>
    </row>
    <row r="361" spans="1:7" s="1172" customFormat="1" x14ac:dyDescent="0.2">
      <c r="A361" s="1176"/>
      <c r="B361" s="1177"/>
      <c r="C361" s="1177"/>
      <c r="D361" s="1178"/>
      <c r="E361" s="1177"/>
      <c r="F361" s="1177"/>
      <c r="G361" s="1178"/>
    </row>
    <row r="362" spans="1:7" s="1172" customFormat="1" x14ac:dyDescent="0.2">
      <c r="A362" s="1176"/>
      <c r="B362" s="1177"/>
      <c r="C362" s="1177"/>
      <c r="D362" s="1178"/>
      <c r="E362" s="1177"/>
      <c r="F362" s="1177"/>
      <c r="G362" s="1178"/>
    </row>
    <row r="363" spans="1:7" s="1172" customFormat="1" x14ac:dyDescent="0.2">
      <c r="A363" s="1176"/>
      <c r="B363" s="1177"/>
      <c r="C363" s="1177"/>
      <c r="D363" s="1178"/>
      <c r="E363" s="1177"/>
      <c r="F363" s="1177"/>
      <c r="G363" s="1178"/>
    </row>
    <row r="364" spans="1:7" s="1172" customFormat="1" x14ac:dyDescent="0.2">
      <c r="A364" s="1176"/>
      <c r="B364" s="1177"/>
      <c r="C364" s="1177"/>
      <c r="D364" s="1178"/>
      <c r="E364" s="1177"/>
      <c r="F364" s="1177"/>
      <c r="G364" s="1178"/>
    </row>
    <row r="365" spans="1:7" s="1172" customFormat="1" x14ac:dyDescent="0.2">
      <c r="A365" s="1176"/>
      <c r="B365" s="1177"/>
      <c r="C365" s="1177"/>
      <c r="D365" s="1178"/>
      <c r="E365" s="1177"/>
      <c r="F365" s="1177"/>
      <c r="G365" s="1178"/>
    </row>
    <row r="366" spans="1:7" s="1172" customFormat="1" x14ac:dyDescent="0.2">
      <c r="A366" s="1176"/>
      <c r="B366" s="1177"/>
      <c r="C366" s="1177"/>
      <c r="D366" s="1178"/>
      <c r="E366" s="1177"/>
      <c r="F366" s="1177"/>
      <c r="G366" s="1178"/>
    </row>
    <row r="367" spans="1:7" s="1172" customFormat="1" x14ac:dyDescent="0.2">
      <c r="A367" s="1176"/>
      <c r="B367" s="1177"/>
      <c r="C367" s="1177"/>
      <c r="D367" s="1178"/>
      <c r="E367" s="1177"/>
      <c r="F367" s="1177"/>
      <c r="G367" s="1178"/>
    </row>
    <row r="368" spans="1:7" s="1172" customFormat="1" x14ac:dyDescent="0.2">
      <c r="A368" s="1176"/>
      <c r="B368" s="1177"/>
      <c r="C368" s="1177"/>
      <c r="D368" s="1178"/>
      <c r="E368" s="1177"/>
      <c r="F368" s="1177"/>
      <c r="G368" s="1178"/>
    </row>
    <row r="369" spans="1:7" s="1172" customFormat="1" x14ac:dyDescent="0.2">
      <c r="A369" s="1176"/>
      <c r="B369" s="1177"/>
      <c r="C369" s="1177"/>
      <c r="D369" s="1178"/>
      <c r="E369" s="1177"/>
      <c r="F369" s="1177"/>
      <c r="G369" s="1178"/>
    </row>
  </sheetData>
  <mergeCells count="1">
    <mergeCell ref="A3:G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3"/>
  <sheetViews>
    <sheetView workbookViewId="0"/>
  </sheetViews>
  <sheetFormatPr defaultRowHeight="12.75" x14ac:dyDescent="0.2"/>
  <cols>
    <col min="1" max="1" width="68.85546875" style="1198" customWidth="1"/>
    <col min="2" max="7" width="22.140625" style="1199" customWidth="1"/>
    <col min="8" max="8" width="9.140625" style="1201"/>
    <col min="9" max="9" width="39" style="1201" customWidth="1"/>
    <col min="10" max="16384" width="9.140625" style="1201"/>
  </cols>
  <sheetData>
    <row r="1" spans="1:7" x14ac:dyDescent="0.2">
      <c r="D1" s="1200"/>
      <c r="G1" s="1213" t="s">
        <v>1147</v>
      </c>
    </row>
    <row r="3" spans="1:7" ht="15" customHeight="1" x14ac:dyDescent="0.2">
      <c r="A3" s="1540" t="s">
        <v>1048</v>
      </c>
      <c r="B3" s="1540"/>
      <c r="C3" s="1540"/>
      <c r="D3" s="1540"/>
      <c r="E3" s="1540"/>
      <c r="F3" s="1540"/>
      <c r="G3" s="1540"/>
    </row>
    <row r="5" spans="1:7" ht="13.5" customHeight="1" x14ac:dyDescent="0.2">
      <c r="D5" s="1202"/>
      <c r="G5" s="1180" t="s">
        <v>43</v>
      </c>
    </row>
    <row r="6" spans="1:7" ht="51" x14ac:dyDescent="0.2">
      <c r="A6" s="1203" t="s">
        <v>904</v>
      </c>
      <c r="B6" s="1204" t="s">
        <v>1049</v>
      </c>
      <c r="C6" s="1204" t="s">
        <v>1050</v>
      </c>
      <c r="D6" s="1204" t="s">
        <v>1051</v>
      </c>
      <c r="E6" s="1204" t="s">
        <v>1052</v>
      </c>
      <c r="F6" s="1204" t="s">
        <v>1053</v>
      </c>
      <c r="G6" s="1204" t="s">
        <v>1054</v>
      </c>
    </row>
    <row r="7" spans="1:7" ht="12.75" customHeight="1" x14ac:dyDescent="0.2">
      <c r="A7" s="1205" t="s">
        <v>1055</v>
      </c>
      <c r="B7" s="1206">
        <v>6564.36415614</v>
      </c>
      <c r="C7" s="1206">
        <v>1236.897082</v>
      </c>
      <c r="D7" s="1206">
        <v>7801.2612381400004</v>
      </c>
      <c r="E7" s="1206">
        <v>6691.8223160500002</v>
      </c>
      <c r="F7" s="1206">
        <v>1422.9682869999999</v>
      </c>
      <c r="G7" s="1206">
        <v>8114.7906030499998</v>
      </c>
    </row>
    <row r="8" spans="1:7" ht="12.75" customHeight="1" x14ac:dyDescent="0.2">
      <c r="A8" s="1207" t="s">
        <v>1056</v>
      </c>
      <c r="B8" s="1208">
        <v>5480.9689876299999</v>
      </c>
      <c r="C8" s="1208">
        <v>1049.786294</v>
      </c>
      <c r="D8" s="1208">
        <v>6530.7552816300004</v>
      </c>
      <c r="E8" s="1208">
        <v>5790.9637780900002</v>
      </c>
      <c r="F8" s="1208">
        <v>1222.8708710000001</v>
      </c>
      <c r="G8" s="1208">
        <v>7013.8346490900003</v>
      </c>
    </row>
    <row r="9" spans="1:7" ht="12.75" customHeight="1" x14ac:dyDescent="0.2">
      <c r="A9" s="1209" t="s">
        <v>1057</v>
      </c>
      <c r="B9" s="1208">
        <v>7163.0695392600001</v>
      </c>
      <c r="C9" s="1208">
        <v>1100.9920770000001</v>
      </c>
      <c r="D9" s="1208">
        <v>8264.0616162599999</v>
      </c>
      <c r="E9" s="1208">
        <v>7416.3032890000004</v>
      </c>
      <c r="F9" s="1208">
        <v>1291.669461</v>
      </c>
      <c r="G9" s="1208">
        <v>8707.9727500000008</v>
      </c>
    </row>
    <row r="10" spans="1:7" x14ac:dyDescent="0.2">
      <c r="A10" s="1209" t="s">
        <v>1058</v>
      </c>
      <c r="B10" s="1208">
        <v>13.647478</v>
      </c>
      <c r="C10" s="1208">
        <v>0</v>
      </c>
      <c r="D10" s="1208">
        <v>13.647478</v>
      </c>
      <c r="E10" s="1208">
        <v>13.647478</v>
      </c>
      <c r="F10" s="1208">
        <v>0</v>
      </c>
      <c r="G10" s="1208">
        <v>13.647478</v>
      </c>
    </row>
    <row r="11" spans="1:7" x14ac:dyDescent="0.2">
      <c r="A11" s="1209" t="s">
        <v>1059</v>
      </c>
      <c r="B11" s="1208">
        <v>2.0062600000000002</v>
      </c>
      <c r="C11" s="1208">
        <v>0</v>
      </c>
      <c r="D11" s="1208">
        <v>2.0062600000000002</v>
      </c>
      <c r="E11" s="1208">
        <v>0</v>
      </c>
      <c r="F11" s="1208">
        <v>0</v>
      </c>
      <c r="G11" s="1208">
        <v>0</v>
      </c>
    </row>
    <row r="12" spans="1:7" x14ac:dyDescent="0.2">
      <c r="A12" s="1209" t="s">
        <v>1060</v>
      </c>
      <c r="B12" s="1208">
        <v>17.71133</v>
      </c>
      <c r="C12" s="1208">
        <v>0</v>
      </c>
      <c r="D12" s="1208">
        <v>17.71133</v>
      </c>
      <c r="E12" s="1208">
        <v>13.647478</v>
      </c>
      <c r="F12" s="1208">
        <v>0</v>
      </c>
      <c r="G12" s="1208">
        <v>13.647478</v>
      </c>
    </row>
    <row r="13" spans="1:7" x14ac:dyDescent="0.2">
      <c r="A13" s="1209" t="s">
        <v>1061</v>
      </c>
      <c r="B13" s="1208">
        <v>1552.55259209</v>
      </c>
      <c r="C13" s="1208">
        <v>49.40034</v>
      </c>
      <c r="D13" s="1208">
        <v>1601.9529320899999</v>
      </c>
      <c r="E13" s="1208">
        <v>1500.4390747300001</v>
      </c>
      <c r="F13" s="1208">
        <v>65.308491000000004</v>
      </c>
      <c r="G13" s="1208">
        <v>1565.7475657299999</v>
      </c>
    </row>
    <row r="14" spans="1:7" x14ac:dyDescent="0.2">
      <c r="A14" s="1209" t="s">
        <v>1062</v>
      </c>
      <c r="B14" s="1208">
        <v>264.73380300000002</v>
      </c>
      <c r="C14" s="1208">
        <v>2.99803</v>
      </c>
      <c r="D14" s="1208">
        <v>267.73183299999999</v>
      </c>
      <c r="E14" s="1208">
        <v>133.59532100000001</v>
      </c>
      <c r="F14" s="1208">
        <v>3.2386499999999998</v>
      </c>
      <c r="G14" s="1208">
        <v>136.83397099999999</v>
      </c>
    </row>
    <row r="15" spans="1:7" x14ac:dyDescent="0.2">
      <c r="A15" s="1209" t="s">
        <v>1063</v>
      </c>
      <c r="B15" s="1208">
        <v>2.4664039999999998</v>
      </c>
      <c r="C15" s="1208">
        <v>0</v>
      </c>
      <c r="D15" s="1208">
        <v>2.4664039999999998</v>
      </c>
      <c r="E15" s="1208">
        <v>5.7812000000000002E-2</v>
      </c>
      <c r="F15" s="1208">
        <v>0</v>
      </c>
      <c r="G15" s="1208">
        <v>5.7812000000000002E-2</v>
      </c>
    </row>
    <row r="16" spans="1:7" x14ac:dyDescent="0.2">
      <c r="A16" s="1209" t="s">
        <v>1064</v>
      </c>
      <c r="B16" s="1208">
        <v>134.77703145999999</v>
      </c>
      <c r="C16" s="1208">
        <v>1.1925870000000001</v>
      </c>
      <c r="D16" s="1208">
        <v>135.96961845999999</v>
      </c>
      <c r="E16" s="1208">
        <v>8.6370728200000002</v>
      </c>
      <c r="F16" s="1208">
        <v>-0.25144899999999998</v>
      </c>
      <c r="G16" s="1208">
        <v>8.3856238200000011</v>
      </c>
    </row>
    <row r="17" spans="1:7" x14ac:dyDescent="0.2">
      <c r="A17" s="1207" t="s">
        <v>1065</v>
      </c>
      <c r="B17" s="1208">
        <v>326.50587887</v>
      </c>
      <c r="C17" s="1208">
        <v>150.05995999999999</v>
      </c>
      <c r="D17" s="1208">
        <v>476.56583886999999</v>
      </c>
      <c r="E17" s="1208">
        <v>406.49108701</v>
      </c>
      <c r="F17" s="1208">
        <v>164.62116499999999</v>
      </c>
      <c r="G17" s="1208">
        <v>571.11225201000002</v>
      </c>
    </row>
    <row r="18" spans="1:7" ht="25.5" x14ac:dyDescent="0.2">
      <c r="A18" s="1209" t="s">
        <v>1066</v>
      </c>
      <c r="B18" s="1208">
        <v>0</v>
      </c>
      <c r="C18" s="1208">
        <v>0</v>
      </c>
      <c r="D18" s="1208">
        <v>0</v>
      </c>
      <c r="E18" s="1208">
        <v>0.17797099999999999</v>
      </c>
      <c r="F18" s="1208">
        <v>0</v>
      </c>
      <c r="G18" s="1208">
        <v>0.17797099999999999</v>
      </c>
    </row>
    <row r="19" spans="1:7" x14ac:dyDescent="0.2">
      <c r="A19" s="1209" t="s">
        <v>1067</v>
      </c>
      <c r="B19" s="1208">
        <v>45.125278999999999</v>
      </c>
      <c r="C19" s="1208">
        <v>0</v>
      </c>
      <c r="D19" s="1208">
        <v>45.125278999999999</v>
      </c>
      <c r="E19" s="1208">
        <v>57.407457999999998</v>
      </c>
      <c r="F19" s="1208">
        <v>0</v>
      </c>
      <c r="G19" s="1208">
        <v>57.407457999999998</v>
      </c>
    </row>
    <row r="20" spans="1:7" x14ac:dyDescent="0.2">
      <c r="A20" s="1209" t="s">
        <v>1068</v>
      </c>
      <c r="B20" s="1208">
        <v>42.437559999999998</v>
      </c>
      <c r="C20" s="1208">
        <v>0</v>
      </c>
      <c r="D20" s="1208">
        <v>42.437559999999998</v>
      </c>
      <c r="E20" s="1208">
        <v>40.375492000000001</v>
      </c>
      <c r="F20" s="1208">
        <v>0</v>
      </c>
      <c r="G20" s="1208">
        <v>40.375492000000001</v>
      </c>
    </row>
    <row r="21" spans="1:7" x14ac:dyDescent="0.2">
      <c r="A21" s="1209" t="s">
        <v>1069</v>
      </c>
      <c r="B21" s="1208">
        <v>0</v>
      </c>
      <c r="C21" s="1208">
        <v>0</v>
      </c>
      <c r="D21" s="1208">
        <v>0</v>
      </c>
      <c r="E21" s="1208">
        <v>0</v>
      </c>
      <c r="F21" s="1208">
        <v>0</v>
      </c>
      <c r="G21" s="1208">
        <v>0</v>
      </c>
    </row>
    <row r="22" spans="1:7" x14ac:dyDescent="0.2">
      <c r="A22" s="1209" t="s">
        <v>1070</v>
      </c>
      <c r="B22" s="1208">
        <v>2.687719</v>
      </c>
      <c r="C22" s="1208">
        <v>0</v>
      </c>
      <c r="D22" s="1208">
        <v>2.687719</v>
      </c>
      <c r="E22" s="1208">
        <v>17.031966000000001</v>
      </c>
      <c r="F22" s="1208">
        <v>0</v>
      </c>
      <c r="G22" s="1208">
        <v>17.031966000000001</v>
      </c>
    </row>
    <row r="23" spans="1:7" x14ac:dyDescent="0.2">
      <c r="A23" s="1209" t="s">
        <v>1071</v>
      </c>
      <c r="B23" s="1208">
        <v>235.08427316000001</v>
      </c>
      <c r="C23" s="1208">
        <v>130.894936</v>
      </c>
      <c r="D23" s="1208">
        <v>365.97920915999998</v>
      </c>
      <c r="E23" s="1208">
        <v>230.07661132999999</v>
      </c>
      <c r="F23" s="1208">
        <v>155.09261699999999</v>
      </c>
      <c r="G23" s="1208">
        <v>385.16922833000001</v>
      </c>
    </row>
    <row r="24" spans="1:7" x14ac:dyDescent="0.2">
      <c r="A24" s="1209" t="s">
        <v>1072</v>
      </c>
      <c r="B24" s="1208">
        <v>27.047956710000001</v>
      </c>
      <c r="C24" s="1208">
        <v>12.599627</v>
      </c>
      <c r="D24" s="1208">
        <v>39.647583709999999</v>
      </c>
      <c r="E24" s="1208">
        <v>9.6848086799999997</v>
      </c>
      <c r="F24" s="1208">
        <v>6.6865790000000001</v>
      </c>
      <c r="G24" s="1208">
        <v>16.371387679999998</v>
      </c>
    </row>
    <row r="25" spans="1:7" x14ac:dyDescent="0.2">
      <c r="A25" s="1209" t="s">
        <v>1073</v>
      </c>
      <c r="B25" s="1208">
        <v>2.1795439999999999</v>
      </c>
      <c r="C25" s="1208">
        <v>1.7520999999999998E-2</v>
      </c>
      <c r="D25" s="1208">
        <v>2.1970649999999998</v>
      </c>
      <c r="E25" s="1208">
        <v>12.323057</v>
      </c>
      <c r="F25" s="1208">
        <v>5.2796999999999997E-2</v>
      </c>
      <c r="G25" s="1208">
        <v>12.375854</v>
      </c>
    </row>
    <row r="26" spans="1:7" x14ac:dyDescent="0.2">
      <c r="A26" s="1209" t="s">
        <v>1074</v>
      </c>
      <c r="B26" s="1208">
        <v>2.7588750000000002</v>
      </c>
      <c r="C26" s="1208">
        <v>2.1009380000000002</v>
      </c>
      <c r="D26" s="1208">
        <v>4.8598129999999999</v>
      </c>
      <c r="E26" s="1208">
        <v>3.148825</v>
      </c>
      <c r="F26" s="1208">
        <v>1.033836</v>
      </c>
      <c r="G26" s="1208">
        <v>4.1826610000000004</v>
      </c>
    </row>
    <row r="27" spans="1:7" x14ac:dyDescent="0.2">
      <c r="A27" s="1209" t="s">
        <v>1075</v>
      </c>
      <c r="B27" s="1208">
        <v>2.5798860000000001</v>
      </c>
      <c r="C27" s="1208">
        <v>1.388565</v>
      </c>
      <c r="D27" s="1208">
        <v>3.968451</v>
      </c>
      <c r="E27" s="1208">
        <v>3.0534940000000002</v>
      </c>
      <c r="F27" s="1208">
        <v>0.706592</v>
      </c>
      <c r="G27" s="1208">
        <v>3.7600859999999998</v>
      </c>
    </row>
    <row r="28" spans="1:7" x14ac:dyDescent="0.2">
      <c r="A28" s="1209" t="s">
        <v>1076</v>
      </c>
      <c r="B28" s="1208">
        <v>0.17898900000000001</v>
      </c>
      <c r="C28" s="1208">
        <v>0.71237300000000003</v>
      </c>
      <c r="D28" s="1208">
        <v>0.89136199999999999</v>
      </c>
      <c r="E28" s="1208">
        <v>9.5330999999999999E-2</v>
      </c>
      <c r="F28" s="1208">
        <v>0.320544</v>
      </c>
      <c r="G28" s="1208">
        <v>0.41587499999999999</v>
      </c>
    </row>
    <row r="29" spans="1:7" x14ac:dyDescent="0.2">
      <c r="A29" s="1209" t="s">
        <v>1077</v>
      </c>
      <c r="B29" s="1208">
        <v>0</v>
      </c>
      <c r="C29" s="1208">
        <v>0</v>
      </c>
      <c r="D29" s="1208">
        <v>0</v>
      </c>
      <c r="E29" s="1208">
        <v>0</v>
      </c>
      <c r="F29" s="1208">
        <v>6.7000000000000002E-3</v>
      </c>
      <c r="G29" s="1208">
        <v>6.7000000000000002E-3</v>
      </c>
    </row>
    <row r="30" spans="1:7" x14ac:dyDescent="0.2">
      <c r="A30" s="1209" t="s">
        <v>1078</v>
      </c>
      <c r="B30" s="1208">
        <v>14.309951</v>
      </c>
      <c r="C30" s="1208">
        <v>4.4469380000000003</v>
      </c>
      <c r="D30" s="1208">
        <v>18.756889000000001</v>
      </c>
      <c r="E30" s="1208">
        <v>93.672355999999994</v>
      </c>
      <c r="F30" s="1208">
        <v>1.755336</v>
      </c>
      <c r="G30" s="1208">
        <v>95.427691999999993</v>
      </c>
    </row>
    <row r="31" spans="1:7" x14ac:dyDescent="0.2">
      <c r="A31" s="1207" t="s">
        <v>1079</v>
      </c>
      <c r="B31" s="1208">
        <v>313.9502392</v>
      </c>
      <c r="C31" s="1208">
        <v>31.710402999999999</v>
      </c>
      <c r="D31" s="1208">
        <v>345.66064219999998</v>
      </c>
      <c r="E31" s="1208">
        <v>299.29367100000002</v>
      </c>
      <c r="F31" s="1208">
        <v>29.361331</v>
      </c>
      <c r="G31" s="1208">
        <v>328.65500200000002</v>
      </c>
    </row>
    <row r="32" spans="1:7" x14ac:dyDescent="0.2">
      <c r="A32" s="1207" t="s">
        <v>1080</v>
      </c>
      <c r="B32" s="1208">
        <v>153.30186925000001</v>
      </c>
      <c r="C32" s="1208">
        <v>2.4981049999999998</v>
      </c>
      <c r="D32" s="1208">
        <v>155.79997424999999</v>
      </c>
      <c r="E32" s="1208">
        <v>114.30351127</v>
      </c>
      <c r="F32" s="1208">
        <v>1.919813</v>
      </c>
      <c r="G32" s="1208">
        <v>116.22332426999999</v>
      </c>
    </row>
    <row r="33" spans="1:7" s="1199" customFormat="1" x14ac:dyDescent="0.2">
      <c r="A33" s="1207" t="s">
        <v>1081</v>
      </c>
      <c r="B33" s="1208">
        <v>289.63718118999998</v>
      </c>
      <c r="C33" s="1208">
        <v>2.84232</v>
      </c>
      <c r="D33" s="1208">
        <v>292.47950119000001</v>
      </c>
      <c r="E33" s="1208">
        <v>80.770268680000001</v>
      </c>
      <c r="F33" s="1208">
        <v>4.1951070000000001</v>
      </c>
      <c r="G33" s="1208">
        <v>84.965375680000008</v>
      </c>
    </row>
    <row r="34" spans="1:7" x14ac:dyDescent="0.2">
      <c r="A34" s="1210" t="s">
        <v>1082</v>
      </c>
      <c r="B34" s="1208">
        <v>6016.4933705800004</v>
      </c>
      <c r="C34" s="1208">
        <v>1184.3698300000001</v>
      </c>
      <c r="D34" s="1208">
        <v>7200.86320058</v>
      </c>
      <c r="E34" s="1208">
        <v>6195.0869134099994</v>
      </c>
      <c r="F34" s="1208">
        <v>1359.409298</v>
      </c>
      <c r="G34" s="1208">
        <v>7554.4962114099999</v>
      </c>
    </row>
    <row r="35" spans="1:7" x14ac:dyDescent="0.2">
      <c r="A35" s="1207" t="s">
        <v>1083</v>
      </c>
      <c r="B35" s="1208">
        <v>2555.77356031</v>
      </c>
      <c r="C35" s="1208">
        <v>121.486981</v>
      </c>
      <c r="D35" s="1208">
        <v>2677.26054131</v>
      </c>
      <c r="E35" s="1208">
        <v>2559.5298326300003</v>
      </c>
      <c r="F35" s="1208">
        <v>208.10728399999999</v>
      </c>
      <c r="G35" s="1208">
        <v>2767.63711663</v>
      </c>
    </row>
    <row r="36" spans="1:7" x14ac:dyDescent="0.2">
      <c r="A36" s="1209" t="s">
        <v>1084</v>
      </c>
      <c r="B36" s="1208">
        <v>3056.25136711</v>
      </c>
      <c r="C36" s="1208">
        <v>127.62554299999999</v>
      </c>
      <c r="D36" s="1208">
        <v>3183.8769101100002</v>
      </c>
      <c r="E36" s="1208">
        <v>3398.4425290999998</v>
      </c>
      <c r="F36" s="1208">
        <v>207.464755</v>
      </c>
      <c r="G36" s="1208">
        <v>3605.9072840999997</v>
      </c>
    </row>
    <row r="37" spans="1:7" x14ac:dyDescent="0.2">
      <c r="A37" s="1209" t="s">
        <v>1085</v>
      </c>
      <c r="B37" s="1208">
        <v>96.790593999999999</v>
      </c>
      <c r="C37" s="1208">
        <v>0</v>
      </c>
      <c r="D37" s="1208">
        <v>96.790593999999999</v>
      </c>
      <c r="E37" s="1208">
        <v>109.03934255</v>
      </c>
      <c r="F37" s="1208">
        <v>0</v>
      </c>
      <c r="G37" s="1208">
        <v>109.03934255</v>
      </c>
    </row>
    <row r="38" spans="1:7" x14ac:dyDescent="0.2">
      <c r="A38" s="1209" t="s">
        <v>1086</v>
      </c>
      <c r="B38" s="1208">
        <v>6.8992990000000001</v>
      </c>
      <c r="C38" s="1208">
        <v>0</v>
      </c>
      <c r="D38" s="1208">
        <v>6.8992990000000001</v>
      </c>
      <c r="E38" s="1208">
        <v>1.428493</v>
      </c>
      <c r="F38" s="1208">
        <v>0</v>
      </c>
      <c r="G38" s="1208">
        <v>1.428493</v>
      </c>
    </row>
    <row r="39" spans="1:7" x14ac:dyDescent="0.2">
      <c r="A39" s="1209" t="s">
        <v>1087</v>
      </c>
      <c r="B39" s="1208">
        <v>517.2549047</v>
      </c>
      <c r="C39" s="1208">
        <v>6.2866070000000001</v>
      </c>
      <c r="D39" s="1208">
        <v>523.5415117</v>
      </c>
      <c r="E39" s="1208">
        <v>845.31194583000001</v>
      </c>
      <c r="F39" s="1208">
        <v>9.9554799999999997</v>
      </c>
      <c r="G39" s="1208">
        <v>855.26742583000009</v>
      </c>
    </row>
    <row r="40" spans="1:7" x14ac:dyDescent="0.2">
      <c r="A40" s="1209" t="s">
        <v>1088</v>
      </c>
      <c r="B40" s="1208">
        <v>75.023026000000002</v>
      </c>
      <c r="C40" s="1208">
        <v>2.0501260000000001</v>
      </c>
      <c r="D40" s="1208">
        <v>77.073151999999993</v>
      </c>
      <c r="E40" s="1208">
        <v>-266.77506499999998</v>
      </c>
      <c r="F40" s="1208">
        <v>15.677042</v>
      </c>
      <c r="G40" s="1208">
        <v>-251.09802300000001</v>
      </c>
    </row>
    <row r="41" spans="1:7" x14ac:dyDescent="0.2">
      <c r="A41" s="1209" t="s">
        <v>1089</v>
      </c>
      <c r="B41" s="1208">
        <v>6.7447679999999997</v>
      </c>
      <c r="C41" s="1208">
        <v>0</v>
      </c>
      <c r="D41" s="1208">
        <v>6.7447679999999997</v>
      </c>
      <c r="E41" s="1208">
        <v>-0.63313399999999997</v>
      </c>
      <c r="F41" s="1208">
        <v>0</v>
      </c>
      <c r="G41" s="1208">
        <v>-0.63313399999999997</v>
      </c>
    </row>
    <row r="42" spans="1:7" x14ac:dyDescent="0.2">
      <c r="A42" s="1209" t="s">
        <v>1090</v>
      </c>
      <c r="B42" s="1208">
        <v>-52.188732900000005</v>
      </c>
      <c r="C42" s="1208">
        <v>1.9020809999999999</v>
      </c>
      <c r="D42" s="1208">
        <v>-50.286651900000003</v>
      </c>
      <c r="E42" s="1208">
        <v>-383.00901591000002</v>
      </c>
      <c r="F42" s="1208">
        <v>5.0790329999999999</v>
      </c>
      <c r="G42" s="1208">
        <v>-377.92998291000004</v>
      </c>
    </row>
    <row r="43" spans="1:7" x14ac:dyDescent="0.2">
      <c r="A43" s="1207" t="s">
        <v>1091</v>
      </c>
      <c r="B43" s="1208">
        <v>9.9237020000000005</v>
      </c>
      <c r="C43" s="1208">
        <v>654.65502000000004</v>
      </c>
      <c r="D43" s="1208">
        <v>664.57872199999997</v>
      </c>
      <c r="E43" s="1208">
        <v>13.148783999999999</v>
      </c>
      <c r="F43" s="1208">
        <v>693.87121100000002</v>
      </c>
      <c r="G43" s="1208">
        <v>707.01999499999999</v>
      </c>
    </row>
    <row r="44" spans="1:7" x14ac:dyDescent="0.2">
      <c r="A44" s="1209" t="s">
        <v>1092</v>
      </c>
      <c r="B44" s="1208">
        <v>0</v>
      </c>
      <c r="C44" s="1208">
        <v>654.65502000000004</v>
      </c>
      <c r="D44" s="1208">
        <v>654.65502000000004</v>
      </c>
      <c r="E44" s="1208">
        <v>0</v>
      </c>
      <c r="F44" s="1208">
        <v>693.87121100000002</v>
      </c>
      <c r="G44" s="1208">
        <v>693.87121100000002</v>
      </c>
    </row>
    <row r="45" spans="1:7" x14ac:dyDescent="0.2">
      <c r="A45" s="1209" t="s">
        <v>1093</v>
      </c>
      <c r="B45" s="1208">
        <v>0</v>
      </c>
      <c r="C45" s="1208">
        <v>655.87166200000001</v>
      </c>
      <c r="D45" s="1208">
        <v>655.87166200000001</v>
      </c>
      <c r="E45" s="1208">
        <v>0</v>
      </c>
      <c r="F45" s="1208">
        <v>704.15587500000004</v>
      </c>
      <c r="G45" s="1208">
        <v>704.15587500000004</v>
      </c>
    </row>
    <row r="46" spans="1:7" x14ac:dyDescent="0.2">
      <c r="A46" s="1209" t="s">
        <v>1094</v>
      </c>
      <c r="B46" s="1208">
        <v>0</v>
      </c>
      <c r="C46" s="1208">
        <v>1.216642</v>
      </c>
      <c r="D46" s="1208">
        <v>1.216642</v>
      </c>
      <c r="E46" s="1208">
        <v>0</v>
      </c>
      <c r="F46" s="1208">
        <v>10.284663999999999</v>
      </c>
      <c r="G46" s="1208">
        <v>10.284663999999999</v>
      </c>
    </row>
    <row r="47" spans="1:7" x14ac:dyDescent="0.2">
      <c r="A47" s="1209" t="s">
        <v>1095</v>
      </c>
      <c r="B47" s="1208">
        <v>0</v>
      </c>
      <c r="C47" s="1208">
        <v>0</v>
      </c>
      <c r="D47" s="1208">
        <v>0</v>
      </c>
      <c r="E47" s="1208">
        <v>0</v>
      </c>
      <c r="F47" s="1208">
        <v>0</v>
      </c>
      <c r="G47" s="1208">
        <v>0</v>
      </c>
    </row>
    <row r="48" spans="1:7" x14ac:dyDescent="0.2">
      <c r="A48" s="1209" t="s">
        <v>1096</v>
      </c>
      <c r="B48" s="1208">
        <v>0</v>
      </c>
      <c r="C48" s="1208">
        <v>0</v>
      </c>
      <c r="D48" s="1208">
        <v>0</v>
      </c>
      <c r="E48" s="1208">
        <v>0</v>
      </c>
      <c r="F48" s="1208">
        <v>0</v>
      </c>
      <c r="G48" s="1208">
        <v>0</v>
      </c>
    </row>
    <row r="49" spans="1:7" x14ac:dyDescent="0.2">
      <c r="A49" s="1209" t="s">
        <v>1097</v>
      </c>
      <c r="B49" s="1208">
        <v>0</v>
      </c>
      <c r="C49" s="1208">
        <v>0</v>
      </c>
      <c r="D49" s="1208">
        <v>0</v>
      </c>
      <c r="E49" s="1208">
        <v>0</v>
      </c>
      <c r="F49" s="1208">
        <v>0</v>
      </c>
      <c r="G49" s="1208">
        <v>0</v>
      </c>
    </row>
    <row r="50" spans="1:7" x14ac:dyDescent="0.2">
      <c r="A50" s="1209" t="s">
        <v>1098</v>
      </c>
      <c r="B50" s="1208">
        <v>9.9237020000000005</v>
      </c>
      <c r="C50" s="1208">
        <v>0</v>
      </c>
      <c r="D50" s="1208">
        <v>9.9237020000000005</v>
      </c>
      <c r="E50" s="1208">
        <v>13.148783999999999</v>
      </c>
      <c r="F50" s="1208">
        <v>0</v>
      </c>
      <c r="G50" s="1208">
        <v>13.148783999999999</v>
      </c>
    </row>
    <row r="51" spans="1:7" x14ac:dyDescent="0.2">
      <c r="A51" s="1209" t="s">
        <v>1099</v>
      </c>
      <c r="B51" s="1208">
        <v>9.9237020000000005</v>
      </c>
      <c r="C51" s="1208">
        <v>0</v>
      </c>
      <c r="D51" s="1208">
        <v>9.9237020000000005</v>
      </c>
      <c r="E51" s="1208">
        <v>16.042217999999998</v>
      </c>
      <c r="F51" s="1208">
        <v>0</v>
      </c>
      <c r="G51" s="1208">
        <v>16.042217999999998</v>
      </c>
    </row>
    <row r="52" spans="1:7" ht="25.5" x14ac:dyDescent="0.2">
      <c r="A52" s="1209" t="s">
        <v>1100</v>
      </c>
      <c r="B52" s="1208">
        <v>0</v>
      </c>
      <c r="C52" s="1208">
        <v>0</v>
      </c>
      <c r="D52" s="1208">
        <v>0</v>
      </c>
      <c r="E52" s="1208">
        <v>2.8934340000000001</v>
      </c>
      <c r="F52" s="1208">
        <v>0</v>
      </c>
      <c r="G52" s="1208">
        <v>2.8934340000000001</v>
      </c>
    </row>
    <row r="53" spans="1:7" ht="38.25" x14ac:dyDescent="0.2">
      <c r="A53" s="1207" t="s">
        <v>1101</v>
      </c>
      <c r="B53" s="1208">
        <v>0</v>
      </c>
      <c r="C53" s="1208">
        <v>0</v>
      </c>
      <c r="D53" s="1208">
        <v>0</v>
      </c>
      <c r="E53" s="1208">
        <v>0</v>
      </c>
      <c r="F53" s="1208">
        <v>12.776927000000001</v>
      </c>
      <c r="G53" s="1208">
        <v>12.776927000000001</v>
      </c>
    </row>
    <row r="54" spans="1:7" ht="25.5" x14ac:dyDescent="0.2">
      <c r="A54" s="1209" t="s">
        <v>1102</v>
      </c>
      <c r="B54" s="1208">
        <v>0</v>
      </c>
      <c r="C54" s="1208">
        <v>0</v>
      </c>
      <c r="D54" s="1208">
        <v>0</v>
      </c>
      <c r="E54" s="1208">
        <v>0</v>
      </c>
      <c r="F54" s="1208">
        <v>12.776927000000001</v>
      </c>
      <c r="G54" s="1208">
        <v>12.776927000000001</v>
      </c>
    </row>
    <row r="55" spans="1:7" ht="38.25" x14ac:dyDescent="0.2">
      <c r="A55" s="1209" t="s">
        <v>1103</v>
      </c>
      <c r="B55" s="1208">
        <v>0</v>
      </c>
      <c r="C55" s="1208">
        <v>0</v>
      </c>
      <c r="D55" s="1208">
        <v>0</v>
      </c>
      <c r="E55" s="1208">
        <v>0</v>
      </c>
      <c r="F55" s="1208">
        <v>0</v>
      </c>
      <c r="G55" s="1208">
        <v>0</v>
      </c>
    </row>
    <row r="56" spans="1:7" x14ac:dyDescent="0.2">
      <c r="A56" s="1207" t="s">
        <v>1104</v>
      </c>
      <c r="B56" s="1208">
        <v>178.34702799999999</v>
      </c>
      <c r="C56" s="1208">
        <v>0.56595799999999996</v>
      </c>
      <c r="D56" s="1208">
        <v>178.91298599999999</v>
      </c>
      <c r="E56" s="1208">
        <v>236.0793075</v>
      </c>
      <c r="F56" s="1208">
        <v>0.47742099999999998</v>
      </c>
      <c r="G56" s="1208">
        <v>236.55672849999999</v>
      </c>
    </row>
    <row r="57" spans="1:7" x14ac:dyDescent="0.2">
      <c r="A57" s="1209" t="s">
        <v>1105</v>
      </c>
      <c r="B57" s="1208">
        <v>23.325579999999999</v>
      </c>
      <c r="C57" s="1208">
        <v>0</v>
      </c>
      <c r="D57" s="1208">
        <v>23.325579999999999</v>
      </c>
      <c r="E57" s="1208">
        <v>37.168084</v>
      </c>
      <c r="F57" s="1208">
        <v>0</v>
      </c>
      <c r="G57" s="1208">
        <v>37.168084</v>
      </c>
    </row>
    <row r="58" spans="1:7" ht="16.5" customHeight="1" x14ac:dyDescent="0.2">
      <c r="A58" s="1209" t="s">
        <v>1106</v>
      </c>
      <c r="B58" s="1208">
        <v>155.02144799999999</v>
      </c>
      <c r="C58" s="1208">
        <v>0.56595799999999996</v>
      </c>
      <c r="D58" s="1208">
        <v>155.58740599999999</v>
      </c>
      <c r="E58" s="1208">
        <v>198.91122350000001</v>
      </c>
      <c r="F58" s="1208">
        <v>0.47742099999999998</v>
      </c>
      <c r="G58" s="1208">
        <v>199.3886445</v>
      </c>
    </row>
    <row r="59" spans="1:7" x14ac:dyDescent="0.2">
      <c r="A59" s="1207" t="s">
        <v>1107</v>
      </c>
      <c r="B59" s="1208">
        <v>2734.6758733299998</v>
      </c>
      <c r="C59" s="1208">
        <v>384.059865</v>
      </c>
      <c r="D59" s="1208">
        <v>3118.73573833</v>
      </c>
      <c r="E59" s="1208">
        <v>2828.6557715699996</v>
      </c>
      <c r="F59" s="1208">
        <v>413.68305199999998</v>
      </c>
      <c r="G59" s="1208">
        <v>3242.3388235699995</v>
      </c>
    </row>
    <row r="60" spans="1:7" x14ac:dyDescent="0.2">
      <c r="A60" s="1209" t="s">
        <v>1108</v>
      </c>
      <c r="B60" s="1208">
        <v>1383.6278611199998</v>
      </c>
      <c r="C60" s="1208">
        <v>259.38777299999998</v>
      </c>
      <c r="D60" s="1208">
        <v>1643.01563412</v>
      </c>
      <c r="E60" s="1208">
        <v>1436.54378514</v>
      </c>
      <c r="F60" s="1208">
        <v>288.32977799999998</v>
      </c>
      <c r="G60" s="1208">
        <v>1724.8735631399998</v>
      </c>
    </row>
    <row r="61" spans="1:7" x14ac:dyDescent="0.2">
      <c r="A61" s="1209" t="s">
        <v>1109</v>
      </c>
      <c r="B61" s="1208">
        <v>598.99152000000004</v>
      </c>
      <c r="C61" s="1208">
        <v>218.82866100000001</v>
      </c>
      <c r="D61" s="1208">
        <v>817.82018100000005</v>
      </c>
      <c r="E61" s="1208">
        <v>654.52333599999997</v>
      </c>
      <c r="F61" s="1208">
        <v>236.57401200000001</v>
      </c>
      <c r="G61" s="1208">
        <v>891.09734800000001</v>
      </c>
    </row>
    <row r="62" spans="1:7" x14ac:dyDescent="0.2">
      <c r="A62" s="1209" t="s">
        <v>1110</v>
      </c>
      <c r="B62" s="1208">
        <v>592.79408100000001</v>
      </c>
      <c r="C62" s="1208">
        <v>22.059329999999999</v>
      </c>
      <c r="D62" s="1208">
        <v>614.85341100000005</v>
      </c>
      <c r="E62" s="1208">
        <v>619.963212</v>
      </c>
      <c r="F62" s="1208">
        <v>30.632926000000001</v>
      </c>
      <c r="G62" s="1208">
        <v>650.596138</v>
      </c>
    </row>
    <row r="63" spans="1:7" s="1199" customFormat="1" x14ac:dyDescent="0.2">
      <c r="A63" s="1209" t="s">
        <v>1111</v>
      </c>
      <c r="B63" s="1208">
        <v>228.01233977999999</v>
      </c>
      <c r="C63" s="1208">
        <v>18.499782</v>
      </c>
      <c r="D63" s="1208">
        <v>246.51212178</v>
      </c>
      <c r="E63" s="1208">
        <v>223.07123432999998</v>
      </c>
      <c r="F63" s="1208">
        <v>21.12284</v>
      </c>
      <c r="G63" s="1208">
        <v>244.19407432999998</v>
      </c>
    </row>
    <row r="64" spans="1:7" x14ac:dyDescent="0.2">
      <c r="A64" s="1209" t="s">
        <v>1112</v>
      </c>
      <c r="B64" s="1208">
        <v>-36.170079659999999</v>
      </c>
      <c r="C64" s="1208">
        <v>0</v>
      </c>
      <c r="D64" s="1208">
        <v>-36.170079659999999</v>
      </c>
      <c r="E64" s="1208">
        <v>-61.013997189999998</v>
      </c>
      <c r="F64" s="1208">
        <v>0</v>
      </c>
      <c r="G64" s="1208">
        <v>-61.013997189999998</v>
      </c>
    </row>
    <row r="65" spans="1:7" x14ac:dyDescent="0.2">
      <c r="A65" s="1209" t="s">
        <v>1113</v>
      </c>
      <c r="B65" s="1208">
        <v>1351.04801221</v>
      </c>
      <c r="C65" s="1208">
        <v>124.67209200000001</v>
      </c>
      <c r="D65" s="1208">
        <v>1475.72010421</v>
      </c>
      <c r="E65" s="1208">
        <v>1392.1119864300001</v>
      </c>
      <c r="F65" s="1208">
        <v>125.353274</v>
      </c>
      <c r="G65" s="1208">
        <v>1517.4652604300002</v>
      </c>
    </row>
    <row r="66" spans="1:7" x14ac:dyDescent="0.2">
      <c r="A66" s="1209" t="s">
        <v>1114</v>
      </c>
      <c r="B66" s="1208">
        <v>88.436712620000009</v>
      </c>
      <c r="C66" s="1208">
        <v>12.112792000000001</v>
      </c>
      <c r="D66" s="1208">
        <v>100.54950462000001</v>
      </c>
      <c r="E66" s="1208">
        <v>94.426542130000001</v>
      </c>
      <c r="F66" s="1208">
        <v>8.8613649999999993</v>
      </c>
      <c r="G66" s="1208">
        <v>103.28790712999999</v>
      </c>
    </row>
    <row r="67" spans="1:7" x14ac:dyDescent="0.2">
      <c r="A67" s="1209" t="s">
        <v>1115</v>
      </c>
      <c r="B67" s="1208">
        <v>515.21760200000006</v>
      </c>
      <c r="C67" s="1208">
        <v>50.637397999999997</v>
      </c>
      <c r="D67" s="1208">
        <v>565.85500000000002</v>
      </c>
      <c r="E67" s="1208">
        <v>527.26591399999995</v>
      </c>
      <c r="F67" s="1208">
        <v>53.082044000000003</v>
      </c>
      <c r="G67" s="1208">
        <v>580.34795799999995</v>
      </c>
    </row>
    <row r="68" spans="1:7" s="1199" customFormat="1" x14ac:dyDescent="0.2">
      <c r="A68" s="1209" t="s">
        <v>1116</v>
      </c>
      <c r="B68" s="1208">
        <v>332.90340900000001</v>
      </c>
      <c r="C68" s="1208">
        <v>40.650359000000002</v>
      </c>
      <c r="D68" s="1208">
        <v>373.55376799999999</v>
      </c>
      <c r="E68" s="1208">
        <v>343.29519299999998</v>
      </c>
      <c r="F68" s="1208">
        <v>41.915488000000003</v>
      </c>
      <c r="G68" s="1208">
        <v>385.21068100000002</v>
      </c>
    </row>
    <row r="69" spans="1:7" x14ac:dyDescent="0.2">
      <c r="A69" s="1211" t="s">
        <v>1117</v>
      </c>
      <c r="B69" s="1208">
        <v>28.836697000000001</v>
      </c>
      <c r="C69" s="1208">
        <v>1.8706119999999999</v>
      </c>
      <c r="D69" s="1208">
        <v>30.707308999999999</v>
      </c>
      <c r="E69" s="1208">
        <v>29.271757999999998</v>
      </c>
      <c r="F69" s="1208">
        <v>2.1605479999999999</v>
      </c>
      <c r="G69" s="1208">
        <v>31.432306000000001</v>
      </c>
    </row>
    <row r="70" spans="1:7" x14ac:dyDescent="0.2">
      <c r="A70" s="1211" t="s">
        <v>1118</v>
      </c>
      <c r="B70" s="1208">
        <v>115.03908199999999</v>
      </c>
      <c r="C70" s="1208">
        <v>7.3968579999999999</v>
      </c>
      <c r="D70" s="1208">
        <v>122.43594</v>
      </c>
      <c r="E70" s="1208">
        <v>111.452575</v>
      </c>
      <c r="F70" s="1208">
        <v>8.2882099999999994</v>
      </c>
      <c r="G70" s="1208">
        <v>119.740785</v>
      </c>
    </row>
    <row r="71" spans="1:7" x14ac:dyDescent="0.2">
      <c r="A71" s="1211" t="s">
        <v>1119</v>
      </c>
      <c r="B71" s="1208">
        <v>7.6255790000000001</v>
      </c>
      <c r="C71" s="1208">
        <v>0</v>
      </c>
      <c r="D71" s="1208">
        <v>7.6255790000000001</v>
      </c>
      <c r="E71" s="1208">
        <v>8.5962730000000001</v>
      </c>
      <c r="F71" s="1208">
        <v>0</v>
      </c>
      <c r="G71" s="1208">
        <v>8.5962730000000001</v>
      </c>
    </row>
    <row r="72" spans="1:7" x14ac:dyDescent="0.2">
      <c r="A72" s="1211" t="s">
        <v>1120</v>
      </c>
      <c r="B72" s="1208">
        <v>30.812835</v>
      </c>
      <c r="C72" s="1208">
        <v>0.71956900000000001</v>
      </c>
      <c r="D72" s="1208">
        <v>31.532404</v>
      </c>
      <c r="E72" s="1208">
        <v>34.650115</v>
      </c>
      <c r="F72" s="1208">
        <v>0.71779800000000005</v>
      </c>
      <c r="G72" s="1208">
        <v>35.367913000000001</v>
      </c>
    </row>
    <row r="73" spans="1:7" ht="25.5" x14ac:dyDescent="0.2">
      <c r="A73" s="1211" t="s">
        <v>1121</v>
      </c>
      <c r="B73" s="1208">
        <v>61.191040999999998</v>
      </c>
      <c r="C73" s="1208">
        <v>6.1696650000000002</v>
      </c>
      <c r="D73" s="1208">
        <v>67.360705999999993</v>
      </c>
      <c r="E73" s="1208">
        <v>72.641548999999998</v>
      </c>
      <c r="F73" s="1208">
        <v>5.3037989999999997</v>
      </c>
      <c r="G73" s="1208">
        <v>77.945347999999996</v>
      </c>
    </row>
    <row r="74" spans="1:7" x14ac:dyDescent="0.2">
      <c r="A74" s="1211" t="s">
        <v>1122</v>
      </c>
      <c r="B74" s="1208">
        <v>686.20265659000006</v>
      </c>
      <c r="C74" s="1208">
        <v>55.752237000000001</v>
      </c>
      <c r="D74" s="1208">
        <v>741.95489358999998</v>
      </c>
      <c r="E74" s="1208">
        <v>697.77798129999996</v>
      </c>
      <c r="F74" s="1208">
        <v>58.106065999999998</v>
      </c>
      <c r="G74" s="1208">
        <v>755.88404729999991</v>
      </c>
    </row>
    <row r="75" spans="1:7" x14ac:dyDescent="0.2">
      <c r="A75" s="1211" t="s">
        <v>1123</v>
      </c>
      <c r="B75" s="1208">
        <v>433.21461696</v>
      </c>
      <c r="C75" s="1208">
        <v>38.316597999999999</v>
      </c>
      <c r="D75" s="1208">
        <v>471.53121496</v>
      </c>
      <c r="E75" s="1208">
        <v>441.63583881</v>
      </c>
      <c r="F75" s="1208">
        <v>40.427551999999999</v>
      </c>
      <c r="G75" s="1208">
        <v>482.06339080999999</v>
      </c>
    </row>
    <row r="76" spans="1:7" x14ac:dyDescent="0.2">
      <c r="A76" s="1211" t="s">
        <v>1124</v>
      </c>
      <c r="B76" s="1208">
        <v>114.06794382</v>
      </c>
      <c r="C76" s="1208">
        <v>6.5339239999999998</v>
      </c>
      <c r="D76" s="1208">
        <v>120.60186782</v>
      </c>
      <c r="E76" s="1208">
        <v>104.54081291</v>
      </c>
      <c r="F76" s="1208">
        <v>7.0266450000000003</v>
      </c>
      <c r="G76" s="1208">
        <v>111.56745791</v>
      </c>
    </row>
    <row r="77" spans="1:7" x14ac:dyDescent="0.2">
      <c r="A77" s="1211" t="s">
        <v>1125</v>
      </c>
      <c r="B77" s="1208">
        <v>138.92009580999999</v>
      </c>
      <c r="C77" s="1208">
        <v>10.901714999999999</v>
      </c>
      <c r="D77" s="1208">
        <v>149.82181081000002</v>
      </c>
      <c r="E77" s="1208">
        <v>151.60132958000003</v>
      </c>
      <c r="F77" s="1208">
        <v>10.651869</v>
      </c>
      <c r="G77" s="1208">
        <v>162.25319858</v>
      </c>
    </row>
    <row r="78" spans="1:7" x14ac:dyDescent="0.2">
      <c r="A78" s="1207" t="s">
        <v>1126</v>
      </c>
      <c r="B78" s="1208">
        <v>93.270514050000003</v>
      </c>
      <c r="C78" s="1208">
        <v>12.325448</v>
      </c>
      <c r="D78" s="1208">
        <v>105.59596205</v>
      </c>
      <c r="E78" s="1208">
        <v>48.916118479999994</v>
      </c>
      <c r="F78" s="1208">
        <v>12.327734</v>
      </c>
      <c r="G78" s="1208">
        <v>61.243852479999994</v>
      </c>
    </row>
    <row r="79" spans="1:7" ht="25.5" x14ac:dyDescent="0.2">
      <c r="A79" s="1209" t="s">
        <v>1127</v>
      </c>
      <c r="B79" s="1208">
        <v>42.754753999999998</v>
      </c>
      <c r="C79" s="1208">
        <v>0</v>
      </c>
      <c r="D79" s="1208">
        <v>42.754753999999998</v>
      </c>
      <c r="E79" s="1208">
        <v>26.262152</v>
      </c>
      <c r="F79" s="1208">
        <v>0</v>
      </c>
      <c r="G79" s="1208">
        <v>26.262152</v>
      </c>
    </row>
    <row r="80" spans="1:7" x14ac:dyDescent="0.2">
      <c r="A80" s="1209" t="s">
        <v>1128</v>
      </c>
      <c r="B80" s="1208">
        <v>3.4895520000000002</v>
      </c>
      <c r="C80" s="1208">
        <v>2.5334409999999998</v>
      </c>
      <c r="D80" s="1208">
        <v>6.0229929999999996</v>
      </c>
      <c r="E80" s="1208">
        <v>8.1923340000000007</v>
      </c>
      <c r="F80" s="1208">
        <v>0.24513799999999999</v>
      </c>
      <c r="G80" s="1208">
        <v>8.4374719999999996</v>
      </c>
    </row>
    <row r="81" spans="1:7" x14ac:dyDescent="0.2">
      <c r="A81" s="1209" t="s">
        <v>1129</v>
      </c>
      <c r="B81" s="1208">
        <v>39.840376049999996</v>
      </c>
      <c r="C81" s="1208">
        <v>9.7920069999999999</v>
      </c>
      <c r="D81" s="1208">
        <v>49.632383049999994</v>
      </c>
      <c r="E81" s="1208">
        <v>11.045066480000001</v>
      </c>
      <c r="F81" s="1208">
        <v>12.082596000000001</v>
      </c>
      <c r="G81" s="1208">
        <v>23.127662480000001</v>
      </c>
    </row>
    <row r="82" spans="1:7" x14ac:dyDescent="0.2">
      <c r="A82" s="1209" t="s">
        <v>1130</v>
      </c>
      <c r="B82" s="1208">
        <v>1.466899</v>
      </c>
      <c r="C82" s="1208">
        <v>0</v>
      </c>
      <c r="D82" s="1208">
        <v>1.466899</v>
      </c>
      <c r="E82" s="1208">
        <v>1.259952</v>
      </c>
      <c r="F82" s="1208">
        <v>0</v>
      </c>
      <c r="G82" s="1208">
        <v>1.259952</v>
      </c>
    </row>
    <row r="83" spans="1:7" x14ac:dyDescent="0.2">
      <c r="A83" s="1209" t="s">
        <v>1131</v>
      </c>
      <c r="B83" s="1208">
        <v>4.4614459999999996</v>
      </c>
      <c r="C83" s="1208">
        <v>0</v>
      </c>
      <c r="D83" s="1208">
        <v>4.4614459999999996</v>
      </c>
      <c r="E83" s="1208">
        <v>1.8389770000000001</v>
      </c>
      <c r="F83" s="1208">
        <v>0</v>
      </c>
      <c r="G83" s="1208">
        <v>1.8389770000000001</v>
      </c>
    </row>
    <row r="84" spans="1:7" x14ac:dyDescent="0.2">
      <c r="A84" s="1209" t="s">
        <v>1132</v>
      </c>
      <c r="B84" s="1208">
        <v>4.3213889999999999</v>
      </c>
      <c r="C84" s="1208">
        <v>0</v>
      </c>
      <c r="D84" s="1208">
        <v>4.3213889999999999</v>
      </c>
      <c r="E84" s="1208">
        <v>0.90900899999999996</v>
      </c>
      <c r="F84" s="1208">
        <v>0</v>
      </c>
      <c r="G84" s="1208">
        <v>0.90900899999999996</v>
      </c>
    </row>
    <row r="85" spans="1:7" x14ac:dyDescent="0.2">
      <c r="A85" s="1209" t="s">
        <v>1133</v>
      </c>
      <c r="B85" s="1208">
        <v>0</v>
      </c>
      <c r="C85" s="1208">
        <v>0</v>
      </c>
      <c r="D85" s="1208">
        <v>0</v>
      </c>
      <c r="E85" s="1208">
        <v>4.8099999999999998E-4</v>
      </c>
      <c r="F85" s="1208">
        <v>0</v>
      </c>
      <c r="G85" s="1208">
        <v>4.8099999999999998E-4</v>
      </c>
    </row>
    <row r="86" spans="1:7" x14ac:dyDescent="0.2">
      <c r="A86" s="1209" t="s">
        <v>1134</v>
      </c>
      <c r="B86" s="1208">
        <v>0.14005699999999999</v>
      </c>
      <c r="C86" s="1208">
        <v>0</v>
      </c>
      <c r="D86" s="1208">
        <v>0.14005699999999999</v>
      </c>
      <c r="E86" s="1208">
        <v>0.92948699999999995</v>
      </c>
      <c r="F86" s="1208">
        <v>0</v>
      </c>
      <c r="G86" s="1208">
        <v>0.92948699999999995</v>
      </c>
    </row>
    <row r="87" spans="1:7" x14ac:dyDescent="0.2">
      <c r="A87" s="1209" t="s">
        <v>1135</v>
      </c>
      <c r="B87" s="1208">
        <v>1.257487</v>
      </c>
      <c r="C87" s="1208">
        <v>0</v>
      </c>
      <c r="D87" s="1208">
        <v>1.257487</v>
      </c>
      <c r="E87" s="1208">
        <v>0.317637</v>
      </c>
      <c r="F87" s="1208">
        <v>0</v>
      </c>
      <c r="G87" s="1208">
        <v>0.317637</v>
      </c>
    </row>
    <row r="88" spans="1:7" x14ac:dyDescent="0.2">
      <c r="A88" s="1207" t="s">
        <v>1136</v>
      </c>
      <c r="B88" s="1208">
        <v>364.94397342000002</v>
      </c>
      <c r="C88" s="1208">
        <v>8.0629620000000006</v>
      </c>
      <c r="D88" s="1208">
        <v>373.00693541999999</v>
      </c>
      <c r="E88" s="1208">
        <v>382.69390886000002</v>
      </c>
      <c r="F88" s="1208">
        <v>10.210891999999999</v>
      </c>
      <c r="G88" s="1208">
        <v>392.90480086000002</v>
      </c>
    </row>
    <row r="89" spans="1:7" x14ac:dyDescent="0.2">
      <c r="A89" s="1209" t="s">
        <v>1137</v>
      </c>
      <c r="B89" s="1208">
        <v>0</v>
      </c>
      <c r="C89" s="1208">
        <v>0</v>
      </c>
      <c r="D89" s="1208">
        <v>0</v>
      </c>
      <c r="E89" s="1208">
        <v>0</v>
      </c>
      <c r="F89" s="1208">
        <v>0</v>
      </c>
      <c r="G89" s="1208">
        <v>0</v>
      </c>
    </row>
    <row r="90" spans="1:7" x14ac:dyDescent="0.2">
      <c r="A90" s="1209" t="s">
        <v>1138</v>
      </c>
      <c r="B90" s="1208">
        <v>364.94397342000002</v>
      </c>
      <c r="C90" s="1208">
        <v>8.0629620000000006</v>
      </c>
      <c r="D90" s="1208">
        <v>373.00693541999999</v>
      </c>
      <c r="E90" s="1208">
        <v>382.69390886000002</v>
      </c>
      <c r="F90" s="1208">
        <v>10.210891999999999</v>
      </c>
      <c r="G90" s="1208">
        <v>392.90480086000002</v>
      </c>
    </row>
    <row r="91" spans="1:7" ht="22.5" customHeight="1" x14ac:dyDescent="0.2">
      <c r="A91" s="1207" t="s">
        <v>1139</v>
      </c>
      <c r="B91" s="1208">
        <v>-20.397537259999996</v>
      </c>
      <c r="C91" s="1208">
        <v>2.2190910000000001</v>
      </c>
      <c r="D91" s="1208">
        <v>-18.178446259999998</v>
      </c>
      <c r="E91" s="1208">
        <v>53.554634</v>
      </c>
      <c r="F91" s="1208">
        <v>7.2326940000000004</v>
      </c>
      <c r="G91" s="1208">
        <v>60.787328000000002</v>
      </c>
    </row>
    <row r="92" spans="1:7" x14ac:dyDescent="0.2">
      <c r="A92" s="1207" t="s">
        <v>1140</v>
      </c>
      <c r="B92" s="1208">
        <v>99.956256730000007</v>
      </c>
      <c r="C92" s="1208">
        <v>0.99450499999999997</v>
      </c>
      <c r="D92" s="1208">
        <v>100.95076173000001</v>
      </c>
      <c r="E92" s="1208">
        <v>72.508556370000008</v>
      </c>
      <c r="F92" s="1208">
        <v>0.72208300000000003</v>
      </c>
      <c r="G92" s="1208">
        <v>73.230639370000006</v>
      </c>
    </row>
    <row r="93" spans="1:7" x14ac:dyDescent="0.2">
      <c r="A93" s="1207" t="s">
        <v>1141</v>
      </c>
      <c r="B93" s="1208">
        <v>602.80301755999994</v>
      </c>
      <c r="C93" s="1208">
        <v>75.874054000000001</v>
      </c>
      <c r="D93" s="1208">
        <v>678.67707155999994</v>
      </c>
      <c r="E93" s="1208">
        <v>535.11094663999995</v>
      </c>
      <c r="F93" s="1208">
        <v>75.248958999999999</v>
      </c>
      <c r="G93" s="1208">
        <v>610.35990563999997</v>
      </c>
    </row>
    <row r="94" spans="1:7" x14ac:dyDescent="0.2">
      <c r="A94" s="1207" t="s">
        <v>1142</v>
      </c>
      <c r="B94" s="1208">
        <v>54.932231999999999</v>
      </c>
      <c r="C94" s="1208">
        <v>23.346802</v>
      </c>
      <c r="D94" s="1208">
        <v>78.279033999999996</v>
      </c>
      <c r="E94" s="1208">
        <v>38.375543999999998</v>
      </c>
      <c r="F94" s="1208">
        <v>11.689970000000001</v>
      </c>
      <c r="G94" s="1208">
        <v>50.065514</v>
      </c>
    </row>
    <row r="95" spans="1:7" x14ac:dyDescent="0.2">
      <c r="A95" s="1207" t="s">
        <v>1143</v>
      </c>
      <c r="B95" s="1208">
        <v>78.570267000000001</v>
      </c>
      <c r="C95" s="1208">
        <v>8.8816369999999996</v>
      </c>
      <c r="D95" s="1208">
        <v>87.451903999999999</v>
      </c>
      <c r="E95" s="1208">
        <v>70.50806</v>
      </c>
      <c r="F95" s="1208">
        <v>9.3466129999999996</v>
      </c>
      <c r="G95" s="1208">
        <v>79.854673000000005</v>
      </c>
    </row>
    <row r="96" spans="1:7" x14ac:dyDescent="0.2">
      <c r="A96" s="1207" t="s">
        <v>1144</v>
      </c>
      <c r="B96" s="1208">
        <v>0</v>
      </c>
      <c r="C96" s="1208">
        <v>0</v>
      </c>
      <c r="D96" s="1208">
        <v>0</v>
      </c>
      <c r="E96" s="1208">
        <v>5.8213270000000001</v>
      </c>
      <c r="F96" s="1208">
        <v>0</v>
      </c>
      <c r="G96" s="1208">
        <v>5.8213270000000001</v>
      </c>
    </row>
    <row r="97" spans="1:7" x14ac:dyDescent="0.2">
      <c r="A97" s="1207" t="s">
        <v>1145</v>
      </c>
      <c r="B97" s="1208">
        <v>524.23275056</v>
      </c>
      <c r="C97" s="1208">
        <v>67.137601000000004</v>
      </c>
      <c r="D97" s="1208">
        <v>591.3703515599999</v>
      </c>
      <c r="E97" s="1208">
        <v>459.45916263999999</v>
      </c>
      <c r="F97" s="1208">
        <v>65.902345999999994</v>
      </c>
      <c r="G97" s="1208">
        <v>525.36150864000001</v>
      </c>
    </row>
    <row r="98" spans="1:7" x14ac:dyDescent="0.2">
      <c r="A98" s="1207" t="s">
        <v>1146</v>
      </c>
      <c r="B98" s="1208">
        <v>54.932231999999999</v>
      </c>
      <c r="C98" s="1208">
        <v>23.491986000000001</v>
      </c>
      <c r="D98" s="1208">
        <v>78.424217999999996</v>
      </c>
      <c r="E98" s="1208">
        <v>39.053147000000003</v>
      </c>
      <c r="F98" s="1208">
        <v>11.689970000000001</v>
      </c>
      <c r="G98" s="1208">
        <v>50.743116999999998</v>
      </c>
    </row>
    <row r="103" spans="1:7" x14ac:dyDescent="0.2">
      <c r="B103" s="1212"/>
      <c r="C103" s="1212"/>
      <c r="D103" s="1212"/>
      <c r="E103" s="1212"/>
      <c r="F103" s="1212"/>
      <c r="G103" s="1212"/>
    </row>
  </sheetData>
  <mergeCells count="1">
    <mergeCell ref="A3: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2"/>
  <sheetViews>
    <sheetView workbookViewId="0"/>
  </sheetViews>
  <sheetFormatPr defaultRowHeight="12.75" x14ac:dyDescent="0.2"/>
  <cols>
    <col min="1" max="1" width="4.28515625" style="1" customWidth="1"/>
    <col min="2" max="2" width="74" style="1" customWidth="1"/>
    <col min="3" max="3" width="8.7109375" style="1" customWidth="1"/>
    <col min="4" max="4" width="9" style="1" customWidth="1"/>
    <col min="5" max="5" width="8.5703125" style="1" customWidth="1"/>
    <col min="6" max="6" width="8.7109375" style="1" customWidth="1"/>
    <col min="7" max="7" width="8.5703125" style="1" customWidth="1"/>
    <col min="8" max="8" width="8.42578125" style="1" customWidth="1"/>
    <col min="9" max="9" width="7.7109375" style="1" customWidth="1"/>
    <col min="10" max="16384" width="9.140625" style="1"/>
  </cols>
  <sheetData>
    <row r="1" spans="2:10" ht="14.25" x14ac:dyDescent="0.2">
      <c r="H1" s="1541" t="s">
        <v>29</v>
      </c>
      <c r="I1" s="1541"/>
    </row>
    <row r="2" spans="2:10" ht="14.25" x14ac:dyDescent="0.2">
      <c r="H2" s="26"/>
      <c r="I2" s="26"/>
    </row>
    <row r="3" spans="2:10" ht="14.25" x14ac:dyDescent="0.2">
      <c r="B3" s="1542" t="s">
        <v>48</v>
      </c>
      <c r="C3" s="1542"/>
      <c r="D3" s="1542"/>
      <c r="E3" s="1542"/>
      <c r="F3" s="1542"/>
      <c r="G3" s="1542"/>
      <c r="H3" s="1542"/>
      <c r="I3" s="1542"/>
    </row>
    <row r="4" spans="2:10" ht="13.5" thickBot="1" x14ac:dyDescent="0.25">
      <c r="B4" s="25"/>
      <c r="C4" s="25"/>
      <c r="D4" s="25"/>
      <c r="E4" s="25"/>
      <c r="F4" s="25"/>
      <c r="G4" s="25"/>
      <c r="H4" s="25"/>
      <c r="I4" s="25"/>
    </row>
    <row r="5" spans="2:10" ht="15" thickBot="1" x14ac:dyDescent="0.25">
      <c r="B5" s="24"/>
      <c r="C5" s="24" t="s">
        <v>6</v>
      </c>
      <c r="D5" s="22" t="s">
        <v>5</v>
      </c>
      <c r="E5" s="23" t="s">
        <v>4</v>
      </c>
      <c r="F5" s="22" t="s">
        <v>3</v>
      </c>
      <c r="G5" s="23" t="s">
        <v>2</v>
      </c>
      <c r="H5" s="22" t="s">
        <v>1</v>
      </c>
      <c r="I5" s="21" t="s">
        <v>0</v>
      </c>
    </row>
    <row r="6" spans="2:10" ht="14.25" x14ac:dyDescent="0.2">
      <c r="B6" s="20" t="s">
        <v>49</v>
      </c>
      <c r="C6" s="19">
        <v>12.6341636289996</v>
      </c>
      <c r="D6" s="18">
        <v>11.1102371052927</v>
      </c>
      <c r="E6" s="19">
        <v>9.0513129106532997</v>
      </c>
      <c r="F6" s="18">
        <v>8.2107085445777201</v>
      </c>
      <c r="G6" s="16">
        <v>6.6023882984801707</v>
      </c>
      <c r="H6" s="17">
        <v>8.6123312010419397</v>
      </c>
      <c r="I6" s="16">
        <v>5.3633465584966702</v>
      </c>
      <c r="J6" s="4"/>
    </row>
    <row r="7" spans="2:10" ht="14.25" x14ac:dyDescent="0.2">
      <c r="B7" s="15" t="s">
        <v>50</v>
      </c>
      <c r="C7" s="13">
        <v>1.0249253048370199</v>
      </c>
      <c r="D7" s="12">
        <v>0.18693496203349899</v>
      </c>
      <c r="E7" s="13">
        <v>0.31987719779277302</v>
      </c>
      <c r="F7" s="12">
        <v>1.37868380458091</v>
      </c>
      <c r="G7" s="10">
        <v>0.30761764204435499</v>
      </c>
      <c r="H7" s="11">
        <v>-0.42479233533333755</v>
      </c>
      <c r="I7" s="10">
        <v>-0.66235620259931605</v>
      </c>
      <c r="J7" s="4"/>
    </row>
    <row r="8" spans="2:10" ht="28.5" x14ac:dyDescent="0.2">
      <c r="B8" s="14" t="s">
        <v>51</v>
      </c>
      <c r="C8" s="13">
        <v>28.452694876900296</v>
      </c>
      <c r="D8" s="12">
        <v>31.554869656956402</v>
      </c>
      <c r="E8" s="13">
        <v>34.301277682299094</v>
      </c>
      <c r="F8" s="12">
        <v>36.612879775996596</v>
      </c>
      <c r="G8" s="10">
        <v>38.910508676764699</v>
      </c>
      <c r="H8" s="11">
        <v>42.441900496295908</v>
      </c>
      <c r="I8" s="10">
        <v>45.016375460975702</v>
      </c>
      <c r="J8" s="4"/>
    </row>
    <row r="9" spans="2:10" ht="29.25" thickBot="1" x14ac:dyDescent="0.25">
      <c r="B9" s="9" t="s">
        <v>52</v>
      </c>
      <c r="C9" s="8">
        <v>41.854339936192396</v>
      </c>
      <c r="D9" s="7">
        <v>45.983242518427801</v>
      </c>
      <c r="E9" s="8">
        <v>49.723773891175824</v>
      </c>
      <c r="F9" s="7">
        <v>51.564585364991359</v>
      </c>
      <c r="G9" s="5">
        <v>54.065124284977429</v>
      </c>
      <c r="H9" s="6">
        <v>57.406964111440516</v>
      </c>
      <c r="I9" s="5">
        <v>59.018015680320801</v>
      </c>
      <c r="J9" s="4"/>
    </row>
    <row r="10" spans="2:10" x14ac:dyDescent="0.2">
      <c r="C10" s="3"/>
      <c r="D10" s="3"/>
      <c r="E10" s="3"/>
      <c r="F10" s="2"/>
    </row>
    <row r="11" spans="2:10" x14ac:dyDescent="0.2">
      <c r="B11" s="1543" t="s">
        <v>53</v>
      </c>
      <c r="C11" s="1544"/>
      <c r="D11" s="1544"/>
      <c r="E11" s="1544"/>
      <c r="F11" s="1544"/>
      <c r="G11" s="1544"/>
      <c r="H11" s="1544"/>
      <c r="I11" s="1544"/>
    </row>
    <row r="12" spans="2:10" x14ac:dyDescent="0.2">
      <c r="B12" s="1544"/>
      <c r="C12" s="1544"/>
      <c r="D12" s="1544"/>
      <c r="E12" s="1544"/>
      <c r="F12" s="1544"/>
      <c r="G12" s="1544"/>
      <c r="H12" s="1544"/>
      <c r="I12" s="1544"/>
    </row>
  </sheetData>
  <mergeCells count="3">
    <mergeCell ref="H1:I1"/>
    <mergeCell ref="B3:I3"/>
    <mergeCell ref="B11:I12"/>
  </mergeCells>
  <pageMargins left="0.70866141732283472" right="0.70866141732283472" top="0.74803149606299213" bottom="0.74803149606299213" header="0.31496062992125984" footer="0.31496062992125984"/>
  <pageSetup paperSize="9" scale="9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2"/>
  <sheetViews>
    <sheetView workbookViewId="0"/>
  </sheetViews>
  <sheetFormatPr defaultColWidth="8.85546875" defaultRowHeight="14.25" x14ac:dyDescent="0.25"/>
  <cols>
    <col min="1" max="1" width="1.85546875" style="27" customWidth="1"/>
    <col min="2" max="2" width="51.140625" style="27" customWidth="1"/>
    <col min="3" max="8" width="8.28515625" style="27" bestFit="1" customWidth="1"/>
    <col min="9" max="9" width="8" style="27" customWidth="1"/>
    <col min="10" max="10" width="13.28515625" style="27" customWidth="1"/>
    <col min="11" max="16384" width="8.85546875" style="27"/>
  </cols>
  <sheetData>
    <row r="2" spans="2:9" x14ac:dyDescent="0.25">
      <c r="I2" s="28" t="s">
        <v>30</v>
      </c>
    </row>
    <row r="3" spans="2:9" x14ac:dyDescent="0.25">
      <c r="I3" s="28"/>
    </row>
    <row r="4" spans="2:9" x14ac:dyDescent="0.2">
      <c r="B4" s="1545" t="s">
        <v>59</v>
      </c>
      <c r="C4" s="1546"/>
      <c r="D4" s="1546"/>
      <c r="E4" s="1546"/>
      <c r="F4" s="1546"/>
      <c r="G4" s="1546"/>
      <c r="H4" s="1546"/>
      <c r="I4" s="1546"/>
    </row>
    <row r="5" spans="2:9" ht="15" thickBot="1" x14ac:dyDescent="0.3"/>
    <row r="6" spans="2:9" ht="15" thickBot="1" x14ac:dyDescent="0.25">
      <c r="B6" s="29"/>
      <c r="C6" s="29">
        <v>2010</v>
      </c>
      <c r="D6" s="30">
        <v>2011</v>
      </c>
      <c r="E6" s="31">
        <v>2012</v>
      </c>
      <c r="F6" s="30">
        <v>2013</v>
      </c>
      <c r="G6" s="31">
        <v>2014</v>
      </c>
      <c r="H6" s="30">
        <v>2015</v>
      </c>
      <c r="I6" s="32">
        <v>2016</v>
      </c>
    </row>
    <row r="7" spans="2:9" x14ac:dyDescent="0.25">
      <c r="B7" s="33" t="s">
        <v>60</v>
      </c>
      <c r="C7" s="34">
        <v>85.089402864123727</v>
      </c>
      <c r="D7" s="35">
        <v>83.877129528290908</v>
      </c>
      <c r="E7" s="34">
        <v>86.835625898651401</v>
      </c>
      <c r="F7" s="35">
        <v>85.298856388466447</v>
      </c>
      <c r="G7" s="34">
        <v>83.031192461241886</v>
      </c>
      <c r="H7" s="35">
        <v>80.977625374693474</v>
      </c>
      <c r="I7" s="36">
        <v>81.365059766184572</v>
      </c>
    </row>
    <row r="8" spans="2:9" ht="28.5" x14ac:dyDescent="0.2">
      <c r="B8" s="37" t="s">
        <v>61</v>
      </c>
      <c r="C8" s="38">
        <v>71.771108744909412</v>
      </c>
      <c r="D8" s="39">
        <v>61.653067469928395</v>
      </c>
      <c r="E8" s="38">
        <v>64.146883803099499</v>
      </c>
      <c r="F8" s="39">
        <v>64.869300146746212</v>
      </c>
      <c r="G8" s="38">
        <v>63.231384447723649</v>
      </c>
      <c r="H8" s="39">
        <v>54.791893672514021</v>
      </c>
      <c r="I8" s="40">
        <v>55.976511279274519</v>
      </c>
    </row>
    <row r="9" spans="2:9" x14ac:dyDescent="0.2">
      <c r="B9" s="41" t="s">
        <v>62</v>
      </c>
      <c r="C9" s="38">
        <v>70.26197893054983</v>
      </c>
      <c r="D9" s="39">
        <v>74.037810055060774</v>
      </c>
      <c r="E9" s="38">
        <v>77.98239527109466</v>
      </c>
      <c r="F9" s="39">
        <v>75.338259337454573</v>
      </c>
      <c r="G9" s="38">
        <v>72.317955531713991</v>
      </c>
      <c r="H9" s="39">
        <v>71.022073565287641</v>
      </c>
      <c r="I9" s="40">
        <v>73.131235665378654</v>
      </c>
    </row>
    <row r="10" spans="2:9" ht="29.25" thickBot="1" x14ac:dyDescent="0.25">
      <c r="B10" s="42" t="s">
        <v>63</v>
      </c>
      <c r="C10" s="43">
        <v>43.457285075791091</v>
      </c>
      <c r="D10" s="44">
        <v>38.308091338346522</v>
      </c>
      <c r="E10" s="43">
        <v>41.816060203653265</v>
      </c>
      <c r="F10" s="44">
        <v>42.69803403285443</v>
      </c>
      <c r="G10" s="43">
        <v>40.665338385570927</v>
      </c>
      <c r="H10" s="44">
        <v>35.516882955624887</v>
      </c>
      <c r="I10" s="45">
        <v>37.950374323688877</v>
      </c>
    </row>
    <row r="11" spans="2:9" x14ac:dyDescent="0.2">
      <c r="B11" s="46"/>
      <c r="C11" s="47"/>
      <c r="D11" s="47"/>
      <c r="E11" s="47"/>
      <c r="F11" s="47"/>
      <c r="G11" s="47"/>
      <c r="H11" s="47"/>
      <c r="I11" s="47"/>
    </row>
    <row r="12" spans="2:9" x14ac:dyDescent="0.25">
      <c r="B12" s="1547" t="s">
        <v>64</v>
      </c>
      <c r="C12" s="1547"/>
      <c r="D12" s="1547"/>
    </row>
    <row r="14" spans="2:9" x14ac:dyDescent="0.25">
      <c r="I14" s="28"/>
    </row>
    <row r="15" spans="2:9" x14ac:dyDescent="0.2">
      <c r="B15" s="1545" t="s">
        <v>65</v>
      </c>
      <c r="C15" s="1546"/>
      <c r="D15" s="1546"/>
      <c r="E15" s="1546"/>
      <c r="F15" s="1546"/>
      <c r="G15" s="1546"/>
      <c r="H15" s="1546"/>
      <c r="I15" s="1546"/>
    </row>
    <row r="16" spans="2:9" ht="15" thickBot="1" x14ac:dyDescent="0.3"/>
    <row r="17" spans="2:9" ht="15" thickBot="1" x14ac:dyDescent="0.25">
      <c r="B17" s="48"/>
      <c r="C17" s="48">
        <v>2010</v>
      </c>
      <c r="D17" s="49">
        <v>2011</v>
      </c>
      <c r="E17" s="50">
        <v>2012</v>
      </c>
      <c r="F17" s="49">
        <v>2013</v>
      </c>
      <c r="G17" s="50">
        <v>2014</v>
      </c>
      <c r="H17" s="49">
        <v>2015</v>
      </c>
      <c r="I17" s="51">
        <v>2016</v>
      </c>
    </row>
    <row r="18" spans="2:9" x14ac:dyDescent="0.2">
      <c r="B18" s="52" t="s">
        <v>69</v>
      </c>
      <c r="C18" s="53">
        <v>28.384187511256208</v>
      </c>
      <c r="D18" s="54">
        <v>18.113568267463723</v>
      </c>
      <c r="E18" s="53">
        <v>19.073109277040437</v>
      </c>
      <c r="F18" s="54">
        <v>13.967970377546312</v>
      </c>
      <c r="G18" s="53">
        <v>11.460552377308918</v>
      </c>
      <c r="H18" s="54">
        <v>10.475523230008745</v>
      </c>
      <c r="I18" s="55">
        <v>9.3248347131293556</v>
      </c>
    </row>
    <row r="19" spans="2:9" x14ac:dyDescent="0.2">
      <c r="B19" s="56" t="s">
        <v>68</v>
      </c>
      <c r="C19" s="57">
        <v>19.017014962495036</v>
      </c>
      <c r="D19" s="58">
        <v>13.402887997762235</v>
      </c>
      <c r="E19" s="57">
        <v>15.319055582815865</v>
      </c>
      <c r="F19" s="58">
        <v>18.810011396200018</v>
      </c>
      <c r="G19" s="57">
        <v>16.319001896069533</v>
      </c>
      <c r="H19" s="58">
        <v>17.588639406323473</v>
      </c>
      <c r="I19" s="59">
        <v>17.872173679802223</v>
      </c>
    </row>
    <row r="20" spans="2:9" ht="15" thickBot="1" x14ac:dyDescent="0.25">
      <c r="B20" s="60" t="s">
        <v>67</v>
      </c>
      <c r="C20" s="61">
        <v>52.598797526248752</v>
      </c>
      <c r="D20" s="62">
        <v>68.483543734774059</v>
      </c>
      <c r="E20" s="61">
        <v>65.607835140143706</v>
      </c>
      <c r="F20" s="62">
        <v>67.222018226253667</v>
      </c>
      <c r="G20" s="61">
        <v>72.220445726621548</v>
      </c>
      <c r="H20" s="62">
        <v>71.935837363667787</v>
      </c>
      <c r="I20" s="63">
        <v>72.802991607068421</v>
      </c>
    </row>
    <row r="21" spans="2:9" x14ac:dyDescent="0.25">
      <c r="B21" s="1548" t="s">
        <v>66</v>
      </c>
      <c r="C21" s="1548"/>
      <c r="D21" s="1548"/>
      <c r="E21" s="1548"/>
      <c r="F21" s="1548"/>
      <c r="G21" s="1548"/>
      <c r="H21" s="1548"/>
      <c r="I21" s="1548"/>
    </row>
    <row r="22" spans="2:9" x14ac:dyDescent="0.25">
      <c r="B22" s="1548"/>
      <c r="C22" s="1548"/>
      <c r="D22" s="1548"/>
      <c r="E22" s="1548"/>
      <c r="F22" s="1548"/>
      <c r="G22" s="1548"/>
      <c r="H22" s="1548"/>
      <c r="I22" s="1548"/>
    </row>
  </sheetData>
  <mergeCells count="4">
    <mergeCell ref="B4:I4"/>
    <mergeCell ref="B12:D12"/>
    <mergeCell ref="B15:I15"/>
    <mergeCell ref="B21:I22"/>
  </mergeCells>
  <pageMargins left="0.70866141732283472" right="0.70866141732283472" top="0.74803149606299213" bottom="0.74803149606299213" header="0.31496062992125984" footer="0.31496062992125984"/>
  <pageSetup paperSize="9" scale="7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9"/>
  <sheetViews>
    <sheetView workbookViewId="0"/>
  </sheetViews>
  <sheetFormatPr defaultRowHeight="15" x14ac:dyDescent="0.25"/>
  <cols>
    <col min="1" max="1" width="3.7109375" style="82" customWidth="1"/>
    <col min="2" max="16384" width="9.140625" style="82"/>
  </cols>
  <sheetData>
    <row r="1" spans="2:14" s="64" customFormat="1" ht="14.25" x14ac:dyDescent="0.25"/>
    <row r="2" spans="2:14" s="64" customFormat="1" ht="15" customHeight="1" x14ac:dyDescent="0.25">
      <c r="C2" s="65"/>
      <c r="H2" s="65" t="s">
        <v>31</v>
      </c>
    </row>
    <row r="3" spans="2:14" s="64" customFormat="1" ht="15" customHeight="1" x14ac:dyDescent="0.25">
      <c r="B3" s="1549" t="s">
        <v>70</v>
      </c>
      <c r="C3" s="1549"/>
      <c r="D3" s="1549"/>
      <c r="E3" s="1549"/>
      <c r="F3" s="1549"/>
      <c r="G3" s="1549"/>
      <c r="H3" s="1549"/>
    </row>
    <row r="4" spans="2:14" s="64" customFormat="1" ht="30" customHeight="1" x14ac:dyDescent="0.25">
      <c r="B4" s="1549"/>
      <c r="C4" s="1549"/>
      <c r="D4" s="1549"/>
      <c r="E4" s="1549"/>
      <c r="F4" s="1549"/>
      <c r="G4" s="1549"/>
      <c r="H4" s="1549"/>
    </row>
    <row r="5" spans="2:14" s="64" customFormat="1" ht="15" customHeight="1" thickBot="1" x14ac:dyDescent="0.3">
      <c r="C5" s="65"/>
    </row>
    <row r="6" spans="2:14" s="64" customFormat="1" thickBot="1" x14ac:dyDescent="0.3">
      <c r="B6" s="66">
        <v>2010</v>
      </c>
      <c r="C6" s="66">
        <v>2011</v>
      </c>
      <c r="D6" s="67">
        <v>2012</v>
      </c>
      <c r="E6" s="66">
        <v>2013</v>
      </c>
      <c r="F6" s="67">
        <v>2014</v>
      </c>
      <c r="G6" s="66">
        <v>2015</v>
      </c>
      <c r="H6" s="66">
        <v>2016</v>
      </c>
    </row>
    <row r="7" spans="2:14" s="64" customFormat="1" ht="14.25" x14ac:dyDescent="0.2">
      <c r="B7" s="68">
        <v>4.5999999999999996</v>
      </c>
      <c r="C7" s="69">
        <v>0.2</v>
      </c>
      <c r="D7" s="70">
        <v>5.5</v>
      </c>
      <c r="E7" s="69">
        <v>2.25</v>
      </c>
      <c r="F7" s="71">
        <v>2.5</v>
      </c>
      <c r="G7" s="72">
        <v>1</v>
      </c>
      <c r="H7" s="69">
        <v>0.01</v>
      </c>
    </row>
    <row r="8" spans="2:14" s="64" customFormat="1" ht="14.25" x14ac:dyDescent="0.2">
      <c r="B8" s="73">
        <v>4.5999999999999996</v>
      </c>
      <c r="C8" s="74">
        <v>3.5</v>
      </c>
      <c r="D8" s="75">
        <v>5.5</v>
      </c>
      <c r="E8" s="74">
        <v>2.25</v>
      </c>
      <c r="F8" s="76">
        <v>3.5</v>
      </c>
      <c r="G8" s="77">
        <v>1</v>
      </c>
      <c r="H8" s="74">
        <v>0.01</v>
      </c>
      <c r="L8" s="78"/>
      <c r="M8" s="78"/>
      <c r="N8" s="78"/>
    </row>
    <row r="9" spans="2:14" s="64" customFormat="1" ht="14.25" x14ac:dyDescent="0.2">
      <c r="B9" s="73">
        <v>5.9</v>
      </c>
      <c r="C9" s="74">
        <v>3.5</v>
      </c>
      <c r="D9" s="75">
        <v>5.6</v>
      </c>
      <c r="E9" s="74">
        <v>5.2</v>
      </c>
      <c r="F9" s="76">
        <v>3.5</v>
      </c>
      <c r="G9" s="77">
        <v>1</v>
      </c>
      <c r="H9" s="74">
        <v>0.01</v>
      </c>
      <c r="L9" s="78"/>
      <c r="M9" s="78"/>
      <c r="N9" s="78"/>
    </row>
    <row r="10" spans="2:14" s="64" customFormat="1" ht="14.25" x14ac:dyDescent="0.2">
      <c r="B10" s="73">
        <v>6.1</v>
      </c>
      <c r="C10" s="74">
        <v>5.8</v>
      </c>
      <c r="D10" s="75">
        <v>5.6</v>
      </c>
      <c r="E10" s="74">
        <v>5.2</v>
      </c>
      <c r="F10" s="76">
        <v>3.6</v>
      </c>
      <c r="G10" s="77">
        <v>2.2000000000000002</v>
      </c>
      <c r="H10" s="74">
        <v>1</v>
      </c>
      <c r="L10" s="78"/>
      <c r="M10" s="78"/>
      <c r="N10" s="78"/>
    </row>
    <row r="11" spans="2:14" s="64" customFormat="1" ht="14.25" x14ac:dyDescent="0.2">
      <c r="B11" s="73">
        <v>6.5</v>
      </c>
      <c r="C11" s="74">
        <v>5.8</v>
      </c>
      <c r="D11" s="75">
        <v>5.65</v>
      </c>
      <c r="E11" s="74">
        <v>5.2</v>
      </c>
      <c r="F11" s="76">
        <v>3.9</v>
      </c>
      <c r="G11" s="77">
        <v>2.2000000000000002</v>
      </c>
      <c r="H11" s="74">
        <v>1</v>
      </c>
      <c r="L11" s="78"/>
      <c r="M11" s="78"/>
      <c r="N11" s="78"/>
    </row>
    <row r="12" spans="2:14" s="64" customFormat="1" ht="14.25" x14ac:dyDescent="0.2">
      <c r="B12" s="73">
        <v>6.6</v>
      </c>
      <c r="C12" s="74">
        <v>6</v>
      </c>
      <c r="D12" s="75">
        <v>5.7</v>
      </c>
      <c r="E12" s="74">
        <v>5.2</v>
      </c>
      <c r="F12" s="76">
        <v>3.9</v>
      </c>
      <c r="G12" s="77">
        <v>3.3</v>
      </c>
      <c r="H12" s="74">
        <v>1</v>
      </c>
      <c r="L12" s="78"/>
      <c r="M12" s="78"/>
      <c r="N12" s="78"/>
    </row>
    <row r="13" spans="2:14" s="64" customFormat="1" ht="14.25" x14ac:dyDescent="0.2">
      <c r="B13" s="73">
        <v>6.8</v>
      </c>
      <c r="C13" s="74">
        <v>6</v>
      </c>
      <c r="D13" s="75">
        <v>5.7</v>
      </c>
      <c r="E13" s="74">
        <v>5.2</v>
      </c>
      <c r="F13" s="76">
        <v>4</v>
      </c>
      <c r="G13" s="77">
        <v>3.5</v>
      </c>
      <c r="H13" s="74">
        <v>1</v>
      </c>
      <c r="L13" s="78"/>
      <c r="M13" s="78"/>
      <c r="N13" s="78"/>
    </row>
    <row r="14" spans="2:14" s="64" customFormat="1" ht="14.25" x14ac:dyDescent="0.2">
      <c r="B14" s="73">
        <v>6.8</v>
      </c>
      <c r="C14" s="74">
        <v>6</v>
      </c>
      <c r="D14" s="75">
        <v>6</v>
      </c>
      <c r="E14" s="74">
        <v>5.2</v>
      </c>
      <c r="F14" s="76">
        <v>4</v>
      </c>
      <c r="G14" s="77">
        <v>3.6</v>
      </c>
      <c r="H14" s="74">
        <v>1</v>
      </c>
    </row>
    <row r="15" spans="2:14" s="64" customFormat="1" ht="14.25" x14ac:dyDescent="0.2">
      <c r="B15" s="73">
        <v>6.9</v>
      </c>
      <c r="C15" s="74">
        <v>6</v>
      </c>
      <c r="D15" s="75">
        <v>6.1</v>
      </c>
      <c r="E15" s="74">
        <v>5.2</v>
      </c>
      <c r="F15" s="76">
        <v>4</v>
      </c>
      <c r="G15" s="77">
        <v>3.8</v>
      </c>
      <c r="H15" s="74">
        <v>2.4</v>
      </c>
    </row>
    <row r="16" spans="2:14" s="64" customFormat="1" ht="14.25" x14ac:dyDescent="0.2">
      <c r="B16" s="73">
        <v>6.9</v>
      </c>
      <c r="C16" s="74">
        <v>6.1</v>
      </c>
      <c r="D16" s="75">
        <v>6.1</v>
      </c>
      <c r="E16" s="74">
        <v>5.25</v>
      </c>
      <c r="F16" s="76">
        <v>4.5</v>
      </c>
      <c r="G16" s="77">
        <v>3.8</v>
      </c>
      <c r="H16" s="74">
        <v>2.4</v>
      </c>
    </row>
    <row r="17" spans="2:14" s="64" customFormat="1" ht="14.25" x14ac:dyDescent="0.2">
      <c r="B17" s="73">
        <v>7</v>
      </c>
      <c r="C17" s="74">
        <v>6.2</v>
      </c>
      <c r="D17" s="75">
        <v>6.1</v>
      </c>
      <c r="E17" s="74">
        <v>5.25</v>
      </c>
      <c r="F17" s="76">
        <v>4.9000000000000004</v>
      </c>
      <c r="G17" s="77">
        <v>4</v>
      </c>
      <c r="H17" s="74">
        <v>3.1</v>
      </c>
    </row>
    <row r="18" spans="2:14" s="64" customFormat="1" ht="14.25" x14ac:dyDescent="0.2">
      <c r="B18" s="73">
        <v>7</v>
      </c>
      <c r="C18" s="74">
        <v>6.2</v>
      </c>
      <c r="D18" s="75">
        <v>6.2</v>
      </c>
      <c r="E18" s="74">
        <v>5.3</v>
      </c>
      <c r="F18" s="76">
        <v>4.9000000000000004</v>
      </c>
      <c r="G18" s="77">
        <v>4</v>
      </c>
      <c r="H18" s="74">
        <v>3.1</v>
      </c>
    </row>
    <row r="19" spans="2:14" s="64" customFormat="1" ht="14.25" x14ac:dyDescent="0.2">
      <c r="B19" s="73">
        <v>7.5</v>
      </c>
      <c r="C19" s="74">
        <v>6.3</v>
      </c>
      <c r="D19" s="75">
        <v>6.2</v>
      </c>
      <c r="E19" s="74">
        <v>5.3</v>
      </c>
      <c r="F19" s="76">
        <v>5</v>
      </c>
      <c r="G19" s="77">
        <v>4</v>
      </c>
      <c r="H19" s="74">
        <v>3.1</v>
      </c>
    </row>
    <row r="20" spans="2:14" s="64" customFormat="1" ht="14.25" x14ac:dyDescent="0.2">
      <c r="B20" s="73">
        <v>7.5</v>
      </c>
      <c r="C20" s="74">
        <v>6.4</v>
      </c>
      <c r="D20" s="75">
        <v>6.2</v>
      </c>
      <c r="E20" s="74">
        <v>5.3</v>
      </c>
      <c r="F20" s="76">
        <v>5</v>
      </c>
      <c r="G20" s="77">
        <v>4</v>
      </c>
      <c r="H20" s="74">
        <v>3.1</v>
      </c>
      <c r="L20" s="78"/>
      <c r="M20" s="78"/>
      <c r="N20" s="78"/>
    </row>
    <row r="21" spans="2:14" s="64" customFormat="1" ht="14.25" x14ac:dyDescent="0.2">
      <c r="B21" s="73">
        <v>7.5</v>
      </c>
      <c r="C21" s="74">
        <v>6.5</v>
      </c>
      <c r="D21" s="75">
        <v>6.2</v>
      </c>
      <c r="E21" s="74">
        <v>5.3</v>
      </c>
      <c r="F21" s="76">
        <v>5.2</v>
      </c>
      <c r="G21" s="77">
        <v>4.2</v>
      </c>
      <c r="H21" s="74">
        <v>3.1</v>
      </c>
      <c r="L21" s="78"/>
      <c r="M21" s="78"/>
      <c r="N21" s="78"/>
    </row>
    <row r="22" spans="2:14" s="64" customFormat="1" ht="14.25" x14ac:dyDescent="0.2">
      <c r="B22" s="73">
        <v>8</v>
      </c>
      <c r="C22" s="74">
        <v>6.5</v>
      </c>
      <c r="D22" s="75">
        <v>6.4</v>
      </c>
      <c r="E22" s="74">
        <v>5.4</v>
      </c>
      <c r="F22" s="76">
        <v>5.3</v>
      </c>
      <c r="G22" s="77">
        <v>4.5</v>
      </c>
      <c r="H22" s="74">
        <v>3.1</v>
      </c>
    </row>
    <row r="23" spans="2:14" s="64" customFormat="1" ht="14.25" x14ac:dyDescent="0.2">
      <c r="B23" s="73">
        <v>8</v>
      </c>
      <c r="C23" s="74">
        <v>6.5</v>
      </c>
      <c r="D23" s="75">
        <v>6.5</v>
      </c>
      <c r="E23" s="74">
        <v>5.4</v>
      </c>
      <c r="F23" s="76">
        <v>5.4</v>
      </c>
      <c r="G23" s="77">
        <v>4.5</v>
      </c>
      <c r="H23" s="74">
        <v>3.1</v>
      </c>
    </row>
    <row r="24" spans="2:14" s="64" customFormat="1" ht="14.25" x14ac:dyDescent="0.2">
      <c r="B24" s="73">
        <v>8</v>
      </c>
      <c r="C24" s="74">
        <v>6.7</v>
      </c>
      <c r="D24" s="75">
        <v>6.5</v>
      </c>
      <c r="E24" s="74">
        <v>5.4</v>
      </c>
      <c r="F24" s="76">
        <v>5.4</v>
      </c>
      <c r="G24" s="77">
        <v>4.8</v>
      </c>
      <c r="H24" s="74">
        <v>3.2</v>
      </c>
    </row>
    <row r="25" spans="2:14" s="64" customFormat="1" ht="14.25" x14ac:dyDescent="0.2">
      <c r="B25" s="73">
        <v>8</v>
      </c>
      <c r="C25" s="74">
        <v>6.7</v>
      </c>
      <c r="D25" s="75">
        <v>6.5</v>
      </c>
      <c r="E25" s="74">
        <v>5.4</v>
      </c>
      <c r="F25" s="76">
        <v>5.8</v>
      </c>
      <c r="G25" s="77">
        <v>4.8</v>
      </c>
      <c r="H25" s="74">
        <v>3.2</v>
      </c>
    </row>
    <row r="26" spans="2:14" s="64" customFormat="1" ht="14.25" x14ac:dyDescent="0.2">
      <c r="B26" s="73">
        <v>8.25</v>
      </c>
      <c r="C26" s="74">
        <v>7</v>
      </c>
      <c r="D26" s="75">
        <v>6.7</v>
      </c>
      <c r="E26" s="74">
        <v>5.45</v>
      </c>
      <c r="F26" s="76">
        <v>6.2</v>
      </c>
      <c r="G26" s="77"/>
      <c r="H26" s="74">
        <v>3.2</v>
      </c>
    </row>
    <row r="27" spans="2:14" s="64" customFormat="1" ht="14.25" x14ac:dyDescent="0.2">
      <c r="B27" s="73">
        <v>8.25</v>
      </c>
      <c r="C27" s="74">
        <v>7</v>
      </c>
      <c r="D27" s="75"/>
      <c r="E27" s="74">
        <v>5.5</v>
      </c>
      <c r="F27" s="76">
        <v>6.2</v>
      </c>
      <c r="G27" s="77"/>
      <c r="H27" s="74">
        <v>3.2</v>
      </c>
    </row>
    <row r="28" spans="2:14" s="64" customFormat="1" ht="14.25" x14ac:dyDescent="0.2">
      <c r="B28" s="73">
        <v>8.3000000000000007</v>
      </c>
      <c r="C28" s="74">
        <v>7.2</v>
      </c>
      <c r="D28" s="75"/>
      <c r="E28" s="74">
        <v>5.5</v>
      </c>
      <c r="F28" s="75"/>
      <c r="G28" s="74"/>
      <c r="H28" s="74">
        <v>3.2</v>
      </c>
    </row>
    <row r="29" spans="2:14" s="64" customFormat="1" ht="14.25" x14ac:dyDescent="0.2">
      <c r="B29" s="73">
        <v>8.3000000000000007</v>
      </c>
      <c r="C29" s="74">
        <v>7.2</v>
      </c>
      <c r="D29" s="75"/>
      <c r="E29" s="74">
        <v>5.5</v>
      </c>
      <c r="F29" s="75"/>
      <c r="G29" s="74"/>
      <c r="H29" s="74">
        <v>3.2</v>
      </c>
    </row>
    <row r="30" spans="2:14" s="64" customFormat="1" ht="14.25" x14ac:dyDescent="0.2">
      <c r="B30" s="73">
        <v>8.5</v>
      </c>
      <c r="C30" s="74">
        <v>7.7</v>
      </c>
      <c r="D30" s="75"/>
      <c r="E30" s="74">
        <v>5.7</v>
      </c>
      <c r="F30" s="75"/>
      <c r="G30" s="74"/>
      <c r="H30" s="74">
        <v>3.2</v>
      </c>
    </row>
    <row r="31" spans="2:14" s="64" customFormat="1" ht="14.25" x14ac:dyDescent="0.2">
      <c r="B31" s="73">
        <v>8.5</v>
      </c>
      <c r="C31" s="74">
        <v>8</v>
      </c>
      <c r="D31" s="75"/>
      <c r="E31" s="74">
        <v>5.8</v>
      </c>
      <c r="F31" s="75"/>
      <c r="G31" s="74"/>
      <c r="H31" s="74">
        <v>3.2</v>
      </c>
    </row>
    <row r="32" spans="2:14" s="64" customFormat="1" ht="14.25" x14ac:dyDescent="0.2">
      <c r="B32" s="73">
        <v>8.5</v>
      </c>
      <c r="C32" s="74">
        <v>8</v>
      </c>
      <c r="D32" s="75"/>
      <c r="E32" s="74">
        <v>5.9</v>
      </c>
      <c r="F32" s="75"/>
      <c r="G32" s="74"/>
      <c r="H32" s="74">
        <v>3.2</v>
      </c>
    </row>
    <row r="33" spans="2:8" s="64" customFormat="1" ht="14.25" x14ac:dyDescent="0.2">
      <c r="B33" s="73">
        <v>9</v>
      </c>
      <c r="C33" s="74">
        <v>8.1999999999999993</v>
      </c>
      <c r="D33" s="75"/>
      <c r="E33" s="74">
        <v>6</v>
      </c>
      <c r="F33" s="75"/>
      <c r="G33" s="74"/>
      <c r="H33" s="74">
        <v>3.2</v>
      </c>
    </row>
    <row r="34" spans="2:8" s="64" customFormat="1" ht="14.25" x14ac:dyDescent="0.2">
      <c r="B34" s="73">
        <v>9</v>
      </c>
      <c r="C34" s="74">
        <v>8.1999999999999993</v>
      </c>
      <c r="D34" s="75"/>
      <c r="E34" s="74">
        <v>6</v>
      </c>
      <c r="F34" s="75"/>
      <c r="G34" s="74"/>
      <c r="H34" s="74">
        <v>3.2</v>
      </c>
    </row>
    <row r="35" spans="2:8" s="64" customFormat="1" ht="14.25" x14ac:dyDescent="0.2">
      <c r="B35" s="73">
        <v>9</v>
      </c>
      <c r="C35" s="74">
        <v>8.5</v>
      </c>
      <c r="D35" s="75"/>
      <c r="E35" s="74">
        <v>6</v>
      </c>
      <c r="F35" s="75"/>
      <c r="G35" s="74"/>
      <c r="H35" s="74">
        <v>3.3</v>
      </c>
    </row>
    <row r="36" spans="2:8" s="64" customFormat="1" ht="14.25" x14ac:dyDescent="0.2">
      <c r="B36" s="73">
        <v>9</v>
      </c>
      <c r="C36" s="74"/>
      <c r="D36" s="75"/>
      <c r="E36" s="74">
        <v>6</v>
      </c>
      <c r="F36" s="75"/>
      <c r="G36" s="74"/>
      <c r="H36" s="74">
        <v>3.35</v>
      </c>
    </row>
    <row r="37" spans="2:8" s="64" customFormat="1" ht="14.25" x14ac:dyDescent="0.2">
      <c r="B37" s="73">
        <v>9</v>
      </c>
      <c r="C37" s="74"/>
      <c r="D37" s="75"/>
      <c r="E37" s="74">
        <v>6.25</v>
      </c>
      <c r="F37" s="75"/>
      <c r="G37" s="74"/>
      <c r="H37" s="74">
        <v>3.35</v>
      </c>
    </row>
    <row r="38" spans="2:8" s="64" customFormat="1" ht="14.25" x14ac:dyDescent="0.2">
      <c r="B38" s="73">
        <v>9.5</v>
      </c>
      <c r="C38" s="74"/>
      <c r="D38" s="75"/>
      <c r="E38" s="74">
        <v>6.25</v>
      </c>
      <c r="F38" s="75"/>
      <c r="G38" s="74"/>
      <c r="H38" s="74">
        <v>3.35</v>
      </c>
    </row>
    <row r="39" spans="2:8" s="64" customFormat="1" ht="14.25" x14ac:dyDescent="0.2">
      <c r="B39" s="73">
        <v>9.5</v>
      </c>
      <c r="C39" s="74"/>
      <c r="D39" s="75"/>
      <c r="E39" s="74">
        <v>6.3</v>
      </c>
      <c r="F39" s="75"/>
      <c r="G39" s="74"/>
      <c r="H39" s="74">
        <v>3.4</v>
      </c>
    </row>
    <row r="40" spans="2:8" s="64" customFormat="1" ht="14.25" x14ac:dyDescent="0.2">
      <c r="B40" s="73">
        <v>9.5</v>
      </c>
      <c r="C40" s="74"/>
      <c r="D40" s="75"/>
      <c r="E40" s="74"/>
      <c r="F40" s="75"/>
      <c r="G40" s="74"/>
      <c r="H40" s="74">
        <v>3.4</v>
      </c>
    </row>
    <row r="41" spans="2:8" s="64" customFormat="1" ht="14.25" x14ac:dyDescent="0.2">
      <c r="B41" s="73">
        <v>9.5</v>
      </c>
      <c r="C41" s="74"/>
      <c r="D41" s="75"/>
      <c r="E41" s="74"/>
      <c r="F41" s="75"/>
      <c r="G41" s="74"/>
      <c r="H41" s="74">
        <v>3.5</v>
      </c>
    </row>
    <row r="42" spans="2:8" s="64" customFormat="1" ht="14.25" x14ac:dyDescent="0.2">
      <c r="B42" s="73">
        <v>9.5</v>
      </c>
      <c r="C42" s="74"/>
      <c r="D42" s="75"/>
      <c r="E42" s="74"/>
      <c r="F42" s="75"/>
      <c r="G42" s="74"/>
      <c r="H42" s="74">
        <v>3.5</v>
      </c>
    </row>
    <row r="43" spans="2:8" s="64" customFormat="1" ht="14.25" x14ac:dyDescent="0.2">
      <c r="B43" s="73">
        <v>9.5</v>
      </c>
      <c r="C43" s="74"/>
      <c r="D43" s="75"/>
      <c r="E43" s="74"/>
      <c r="F43" s="75"/>
      <c r="G43" s="74"/>
      <c r="H43" s="74">
        <v>3.5</v>
      </c>
    </row>
    <row r="44" spans="2:8" s="64" customFormat="1" ht="14.25" x14ac:dyDescent="0.2">
      <c r="B44" s="73">
        <v>9.5</v>
      </c>
      <c r="C44" s="74"/>
      <c r="D44" s="75"/>
      <c r="E44" s="74"/>
      <c r="F44" s="75"/>
      <c r="G44" s="74"/>
      <c r="H44" s="74">
        <v>3.5</v>
      </c>
    </row>
    <row r="45" spans="2:8" s="64" customFormat="1" ht="14.25" x14ac:dyDescent="0.2">
      <c r="B45" s="73">
        <v>9.5</v>
      </c>
      <c r="C45" s="74"/>
      <c r="D45" s="75"/>
      <c r="E45" s="74"/>
      <c r="F45" s="75"/>
      <c r="G45" s="74"/>
      <c r="H45" s="74">
        <v>3.5</v>
      </c>
    </row>
    <row r="46" spans="2:8" s="64" customFormat="1" ht="14.25" x14ac:dyDescent="0.2">
      <c r="B46" s="73">
        <v>9.5</v>
      </c>
      <c r="C46" s="74"/>
      <c r="D46" s="75"/>
      <c r="E46" s="74"/>
      <c r="F46" s="75"/>
      <c r="G46" s="74"/>
      <c r="H46" s="74">
        <v>3.5</v>
      </c>
    </row>
    <row r="47" spans="2:8" s="64" customFormat="1" ht="14.25" x14ac:dyDescent="0.2">
      <c r="B47" s="73">
        <v>9.5</v>
      </c>
      <c r="C47" s="74"/>
      <c r="D47" s="75"/>
      <c r="E47" s="74"/>
      <c r="F47" s="75"/>
      <c r="G47" s="74"/>
      <c r="H47" s="74">
        <v>3.6</v>
      </c>
    </row>
    <row r="48" spans="2:8" s="64" customFormat="1" ht="14.25" x14ac:dyDescent="0.2">
      <c r="B48" s="73">
        <v>9.8000000000000007</v>
      </c>
      <c r="C48" s="74"/>
      <c r="D48" s="75"/>
      <c r="E48" s="74"/>
      <c r="F48" s="75"/>
      <c r="G48" s="74"/>
      <c r="H48" s="74">
        <v>3.6</v>
      </c>
    </row>
    <row r="49" spans="2:8" s="64" customFormat="1" ht="14.25" x14ac:dyDescent="0.2">
      <c r="B49" s="73">
        <v>10</v>
      </c>
      <c r="C49" s="74"/>
      <c r="D49" s="75"/>
      <c r="E49" s="74"/>
      <c r="F49" s="75"/>
      <c r="G49" s="74"/>
      <c r="H49" s="74">
        <v>3.6</v>
      </c>
    </row>
    <row r="50" spans="2:8" s="64" customFormat="1" ht="14.25" x14ac:dyDescent="0.2">
      <c r="B50" s="73">
        <v>10</v>
      </c>
      <c r="C50" s="74"/>
      <c r="D50" s="75"/>
      <c r="E50" s="74"/>
      <c r="F50" s="75"/>
      <c r="G50" s="74"/>
      <c r="H50" s="74">
        <v>3.6</v>
      </c>
    </row>
    <row r="51" spans="2:8" s="64" customFormat="1" ht="14.25" x14ac:dyDescent="0.2">
      <c r="B51" s="73">
        <v>10</v>
      </c>
      <c r="C51" s="74"/>
      <c r="D51" s="75"/>
      <c r="E51" s="74"/>
      <c r="F51" s="75"/>
      <c r="G51" s="74"/>
      <c r="H51" s="74">
        <v>3.6</v>
      </c>
    </row>
    <row r="52" spans="2:8" s="64" customFormat="1" ht="14.25" x14ac:dyDescent="0.2">
      <c r="B52" s="73">
        <v>10</v>
      </c>
      <c r="C52" s="74"/>
      <c r="D52" s="75"/>
      <c r="E52" s="74"/>
      <c r="F52" s="75"/>
      <c r="G52" s="74"/>
      <c r="H52" s="74">
        <v>3.7</v>
      </c>
    </row>
    <row r="53" spans="2:8" s="64" customFormat="1" ht="14.25" x14ac:dyDescent="0.2">
      <c r="B53" s="73">
        <v>10</v>
      </c>
      <c r="C53" s="74"/>
      <c r="D53" s="75"/>
      <c r="E53" s="74"/>
      <c r="F53" s="75"/>
      <c r="G53" s="74"/>
      <c r="H53" s="74">
        <v>3.7</v>
      </c>
    </row>
    <row r="54" spans="2:8" s="64" customFormat="1" ht="14.25" x14ac:dyDescent="0.2">
      <c r="B54" s="73">
        <v>10</v>
      </c>
      <c r="C54" s="74"/>
      <c r="D54" s="75"/>
      <c r="E54" s="74"/>
      <c r="F54" s="75"/>
      <c r="G54" s="74"/>
      <c r="H54" s="74">
        <v>3.9</v>
      </c>
    </row>
    <row r="55" spans="2:8" s="64" customFormat="1" ht="14.25" x14ac:dyDescent="0.2">
      <c r="B55" s="73">
        <v>10.3</v>
      </c>
      <c r="C55" s="74"/>
      <c r="D55" s="75"/>
      <c r="E55" s="74"/>
      <c r="F55" s="75"/>
      <c r="G55" s="74"/>
      <c r="H55" s="74">
        <v>3.9</v>
      </c>
    </row>
    <row r="56" spans="2:8" s="64" customFormat="1" ht="14.25" x14ac:dyDescent="0.2">
      <c r="B56" s="73">
        <v>10.65</v>
      </c>
      <c r="C56" s="74"/>
      <c r="D56" s="75"/>
      <c r="E56" s="74"/>
      <c r="F56" s="75"/>
      <c r="G56" s="74"/>
      <c r="H56" s="74">
        <v>3.9</v>
      </c>
    </row>
    <row r="57" spans="2:8" s="64" customFormat="1" thickBot="1" x14ac:dyDescent="0.25">
      <c r="B57" s="79">
        <v>12.7</v>
      </c>
      <c r="C57" s="80"/>
      <c r="D57" s="81"/>
      <c r="E57" s="80"/>
      <c r="F57" s="81"/>
      <c r="G57" s="80"/>
      <c r="H57" s="80">
        <v>3.9</v>
      </c>
    </row>
    <row r="58" spans="2:8" s="64" customFormat="1" ht="14.25" x14ac:dyDescent="0.25">
      <c r="B58" s="1550" t="s">
        <v>71</v>
      </c>
      <c r="C58" s="1551"/>
      <c r="D58" s="1551"/>
      <c r="E58" s="1551"/>
      <c r="F58" s="1551"/>
      <c r="G58" s="1551"/>
      <c r="H58" s="1551"/>
    </row>
    <row r="59" spans="2:8" x14ac:dyDescent="0.25">
      <c r="B59" s="1552"/>
      <c r="C59" s="1552"/>
      <c r="D59" s="1552"/>
      <c r="E59" s="1552"/>
      <c r="F59" s="1552"/>
      <c r="G59" s="1552"/>
      <c r="H59" s="1552"/>
    </row>
  </sheetData>
  <mergeCells count="2">
    <mergeCell ref="B3:H4"/>
    <mergeCell ref="B58:H59"/>
  </mergeCells>
  <pageMargins left="0.70866141732283472" right="0.70866141732283472" top="0.74803149606299213" bottom="0.74803149606299213" header="0.31496062992125984" footer="0.31496062992125984"/>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1"/>
  <sheetViews>
    <sheetView workbookViewId="0"/>
  </sheetViews>
  <sheetFormatPr defaultRowHeight="15" x14ac:dyDescent="0.25"/>
  <cols>
    <col min="1" max="1" width="4.28515625" style="82" customWidth="1"/>
    <col min="2" max="2" width="28.5703125" style="82" customWidth="1"/>
    <col min="3" max="16384" width="9.140625" style="82"/>
  </cols>
  <sheetData>
    <row r="1" spans="2:9" s="64" customFormat="1" ht="14.25" x14ac:dyDescent="0.25"/>
    <row r="2" spans="2:9" s="64" customFormat="1" ht="15" customHeight="1" x14ac:dyDescent="0.25">
      <c r="D2" s="65"/>
      <c r="I2" s="65" t="s">
        <v>32</v>
      </c>
    </row>
    <row r="3" spans="2:9" s="64" customFormat="1" ht="15" customHeight="1" x14ac:dyDescent="0.25">
      <c r="D3" s="65"/>
      <c r="I3" s="65" t="s">
        <v>43</v>
      </c>
    </row>
    <row r="4" spans="2:9" s="64" customFormat="1" ht="30" customHeight="1" x14ac:dyDescent="0.25">
      <c r="B4" s="1549" t="s">
        <v>72</v>
      </c>
      <c r="C4" s="1549"/>
      <c r="D4" s="1549"/>
      <c r="E4" s="1549"/>
      <c r="F4" s="1549"/>
      <c r="G4" s="1549"/>
      <c r="H4" s="1549"/>
      <c r="I4" s="1549"/>
    </row>
    <row r="5" spans="2:9" s="64" customFormat="1" ht="13.5" customHeight="1" thickBot="1" x14ac:dyDescent="0.3">
      <c r="B5" s="83"/>
      <c r="C5" s="83"/>
      <c r="D5" s="83"/>
      <c r="E5" s="83"/>
      <c r="F5" s="83"/>
      <c r="G5" s="83"/>
      <c r="H5" s="83"/>
      <c r="I5" s="83"/>
    </row>
    <row r="6" spans="2:9" s="64" customFormat="1" ht="13.5" customHeight="1" thickBot="1" x14ac:dyDescent="0.25">
      <c r="B6" s="84"/>
      <c r="C6" s="85">
        <v>2010</v>
      </c>
      <c r="D6" s="86">
        <v>2011</v>
      </c>
      <c r="E6" s="87">
        <v>2012</v>
      </c>
      <c r="F6" s="86">
        <v>2013</v>
      </c>
      <c r="G6" s="87">
        <v>2014</v>
      </c>
      <c r="H6" s="86">
        <v>2015</v>
      </c>
      <c r="I6" s="88">
        <v>2016</v>
      </c>
    </row>
    <row r="7" spans="2:9" s="64" customFormat="1" ht="13.5" customHeight="1" x14ac:dyDescent="0.25">
      <c r="B7" s="89" t="s">
        <v>73</v>
      </c>
      <c r="C7" s="90">
        <v>80.166714303787387</v>
      </c>
      <c r="D7" s="91">
        <v>78.925733189759299</v>
      </c>
      <c r="E7" s="90">
        <v>62.576225229783866</v>
      </c>
      <c r="F7" s="91">
        <v>79.842286243927489</v>
      </c>
      <c r="G7" s="90">
        <v>77.061474477942909</v>
      </c>
      <c r="H7" s="91">
        <v>68.636141911301166</v>
      </c>
      <c r="I7" s="92">
        <v>75.596912083266986</v>
      </c>
    </row>
    <row r="8" spans="2:9" s="64" customFormat="1" ht="31.5" customHeight="1" x14ac:dyDescent="0.25">
      <c r="B8" s="93" t="s">
        <v>74</v>
      </c>
      <c r="C8" s="94">
        <v>11.444974439951457</v>
      </c>
      <c r="D8" s="95">
        <v>8.2793224724759558</v>
      </c>
      <c r="E8" s="94">
        <v>-0.19674326810685921</v>
      </c>
      <c r="F8" s="95">
        <v>3.6771348963686439</v>
      </c>
      <c r="G8" s="94">
        <v>0.87350819722288087</v>
      </c>
      <c r="H8" s="95">
        <v>0.61005770816158289</v>
      </c>
      <c r="I8" s="96">
        <v>0.62197076353655589</v>
      </c>
    </row>
    <row r="9" spans="2:9" s="64" customFormat="1" ht="18.75" customHeight="1" x14ac:dyDescent="0.2">
      <c r="B9" s="97" t="s">
        <v>75</v>
      </c>
      <c r="C9" s="94">
        <v>4.700260988946626</v>
      </c>
      <c r="D9" s="95">
        <v>1.4255387097170418</v>
      </c>
      <c r="E9" s="94">
        <v>27.631552028194641</v>
      </c>
      <c r="F9" s="95">
        <v>2.0717390093276697</v>
      </c>
      <c r="G9" s="94">
        <v>5.8961455633752378</v>
      </c>
      <c r="H9" s="95">
        <v>12.149579098406251</v>
      </c>
      <c r="I9" s="96">
        <v>3.4394828575716163</v>
      </c>
    </row>
    <row r="10" spans="2:9" s="64" customFormat="1" ht="66" customHeight="1" x14ac:dyDescent="0.25">
      <c r="B10" s="93" t="s">
        <v>80</v>
      </c>
      <c r="C10" s="94">
        <v>1.1985811947389875</v>
      </c>
      <c r="D10" s="95">
        <v>4.2953476279576321</v>
      </c>
      <c r="E10" s="94">
        <v>2.6967125802487493</v>
      </c>
      <c r="F10" s="95">
        <v>3.1261782712847768</v>
      </c>
      <c r="G10" s="94">
        <v>3.0903777112861404</v>
      </c>
      <c r="H10" s="95">
        <v>5.8193674637790718</v>
      </c>
      <c r="I10" s="96">
        <v>4.8245548719229365</v>
      </c>
    </row>
    <row r="11" spans="2:9" s="64" customFormat="1" ht="13.5" customHeight="1" thickBot="1" x14ac:dyDescent="0.3">
      <c r="B11" s="98" t="s">
        <v>76</v>
      </c>
      <c r="C11" s="99">
        <v>2.489469072575544</v>
      </c>
      <c r="D11" s="100">
        <v>7.0740580000900746</v>
      </c>
      <c r="E11" s="99">
        <v>7.292253429879608</v>
      </c>
      <c r="F11" s="100">
        <v>11.282661579091423</v>
      </c>
      <c r="G11" s="99">
        <v>13.078494050172832</v>
      </c>
      <c r="H11" s="100">
        <v>12.784853818351937</v>
      </c>
      <c r="I11" s="101">
        <v>15.517079423701905</v>
      </c>
    </row>
    <row r="12" spans="2:9" s="64" customFormat="1" ht="13.5" customHeight="1" thickBot="1" x14ac:dyDescent="0.3">
      <c r="B12" s="102"/>
      <c r="C12" s="83"/>
      <c r="D12" s="83"/>
      <c r="E12" s="83"/>
      <c r="F12" s="83"/>
      <c r="G12" s="83"/>
      <c r="H12" s="83"/>
      <c r="I12" s="83"/>
    </row>
    <row r="13" spans="2:9" s="64" customFormat="1" ht="13.5" customHeight="1" thickBot="1" x14ac:dyDescent="0.25">
      <c r="B13" s="103"/>
      <c r="C13" s="104">
        <v>2010</v>
      </c>
      <c r="D13" s="105">
        <v>2011</v>
      </c>
      <c r="E13" s="104">
        <v>2012</v>
      </c>
      <c r="F13" s="105">
        <v>2013</v>
      </c>
      <c r="G13" s="104">
        <v>2014</v>
      </c>
      <c r="H13" s="105">
        <v>2015</v>
      </c>
      <c r="I13" s="106">
        <v>2016</v>
      </c>
    </row>
    <row r="14" spans="2:9" s="64" customFormat="1" ht="28.5" x14ac:dyDescent="0.25">
      <c r="B14" s="107" t="s">
        <v>79</v>
      </c>
      <c r="C14" s="108">
        <v>74.494477686067682</v>
      </c>
      <c r="D14" s="109">
        <v>25.072403079436938</v>
      </c>
      <c r="E14" s="108">
        <v>65.948769781340161</v>
      </c>
      <c r="F14" s="109">
        <v>76.668109191540736</v>
      </c>
      <c r="G14" s="108">
        <v>62.622585438335811</v>
      </c>
      <c r="H14" s="109">
        <v>53.947588505600308</v>
      </c>
      <c r="I14" s="110">
        <v>58.158288152089469</v>
      </c>
    </row>
    <row r="15" spans="2:9" s="64" customFormat="1" ht="27" customHeight="1" x14ac:dyDescent="0.25">
      <c r="B15" s="14" t="s">
        <v>77</v>
      </c>
      <c r="C15" s="111">
        <v>5.3082799233734601</v>
      </c>
      <c r="D15" s="112">
        <v>61.518165925309887</v>
      </c>
      <c r="E15" s="111">
        <v>4.6505614874274999</v>
      </c>
      <c r="F15" s="112">
        <v>6.9514514457515748</v>
      </c>
      <c r="G15" s="111">
        <v>21.935950574802536</v>
      </c>
      <c r="H15" s="112">
        <v>13.197758050732769</v>
      </c>
      <c r="I15" s="113">
        <v>18.428898793078787</v>
      </c>
    </row>
    <row r="16" spans="2:9" s="64" customFormat="1" ht="29.25" thickBot="1" x14ac:dyDescent="0.3">
      <c r="B16" s="9" t="s">
        <v>78</v>
      </c>
      <c r="C16" s="114">
        <v>20.197242390558852</v>
      </c>
      <c r="D16" s="115">
        <v>13.409430995253169</v>
      </c>
      <c r="E16" s="114">
        <v>29.400668731232333</v>
      </c>
      <c r="F16" s="115">
        <v>16.380439362707694</v>
      </c>
      <c r="G16" s="114">
        <v>15.441463986861656</v>
      </c>
      <c r="H16" s="115">
        <v>32.854653443666919</v>
      </c>
      <c r="I16" s="116">
        <v>23.412813054831751</v>
      </c>
    </row>
    <row r="17" spans="2:9" s="64" customFormat="1" ht="13.5" customHeight="1" x14ac:dyDescent="0.25">
      <c r="B17" s="83"/>
      <c r="C17" s="83"/>
      <c r="D17" s="83"/>
      <c r="E17" s="83"/>
      <c r="F17" s="83"/>
      <c r="G17" s="83"/>
      <c r="H17" s="83"/>
      <c r="I17" s="83"/>
    </row>
    <row r="18" spans="2:9" s="64" customFormat="1" ht="14.25" x14ac:dyDescent="0.25"/>
    <row r="19" spans="2:9" s="64" customFormat="1" ht="14.25" x14ac:dyDescent="0.25">
      <c r="D19" s="65"/>
      <c r="H19" s="65"/>
      <c r="I19" s="65" t="s">
        <v>43</v>
      </c>
    </row>
    <row r="20" spans="2:9" s="64" customFormat="1" ht="39" customHeight="1" x14ac:dyDescent="0.25">
      <c r="B20" s="1549" t="s">
        <v>81</v>
      </c>
      <c r="C20" s="1549"/>
      <c r="D20" s="1549"/>
      <c r="E20" s="1549"/>
      <c r="F20" s="1549"/>
      <c r="G20" s="1549"/>
      <c r="H20" s="1549"/>
      <c r="I20" s="1549"/>
    </row>
    <row r="21" spans="2:9" s="64" customFormat="1" thickBot="1" x14ac:dyDescent="0.3">
      <c r="B21" s="83"/>
      <c r="C21" s="83"/>
      <c r="D21" s="83"/>
      <c r="E21" s="83"/>
      <c r="F21" s="83"/>
      <c r="G21" s="83"/>
      <c r="H21" s="83"/>
      <c r="I21" s="83"/>
    </row>
    <row r="22" spans="2:9" s="64" customFormat="1" thickBot="1" x14ac:dyDescent="0.3">
      <c r="C22" s="117">
        <v>2010</v>
      </c>
      <c r="D22" s="118">
        <v>2011</v>
      </c>
      <c r="E22" s="119">
        <v>2012</v>
      </c>
      <c r="F22" s="120">
        <v>2013</v>
      </c>
      <c r="G22" s="119">
        <v>2014</v>
      </c>
      <c r="H22" s="120">
        <v>2015</v>
      </c>
      <c r="I22" s="121">
        <v>2016</v>
      </c>
    </row>
    <row r="23" spans="2:9" s="64" customFormat="1" ht="14.25" x14ac:dyDescent="0.2">
      <c r="B23" s="89" t="s">
        <v>84</v>
      </c>
      <c r="C23" s="122">
        <v>-20.590000000000003</v>
      </c>
      <c r="D23" s="123">
        <v>-253.71299999999999</v>
      </c>
      <c r="E23" s="124">
        <v>-53.605999999999995</v>
      </c>
      <c r="F23" s="123">
        <v>-38.560999999999979</v>
      </c>
      <c r="G23" s="124">
        <v>-93.124000000000024</v>
      </c>
      <c r="H23" s="123">
        <v>-149.57200000000003</v>
      </c>
      <c r="I23" s="125">
        <v>-148.18799999999999</v>
      </c>
    </row>
    <row r="24" spans="2:9" s="64" customFormat="1" ht="28.5" x14ac:dyDescent="0.2">
      <c r="B24" s="93" t="s">
        <v>85</v>
      </c>
      <c r="C24" s="126">
        <v>-63.975999999999999</v>
      </c>
      <c r="D24" s="127">
        <v>-87.777999999999992</v>
      </c>
      <c r="E24" s="128">
        <v>-116.56700000000001</v>
      </c>
      <c r="F24" s="127">
        <v>-137.05700000000002</v>
      </c>
      <c r="G24" s="128">
        <v>-162.61599999999999</v>
      </c>
      <c r="H24" s="127">
        <v>-179.249</v>
      </c>
      <c r="I24" s="129">
        <v>-208.339</v>
      </c>
    </row>
    <row r="25" spans="2:9" s="64" customFormat="1" ht="28.5" x14ac:dyDescent="0.2">
      <c r="B25" s="93" t="s">
        <v>83</v>
      </c>
      <c r="C25" s="126">
        <v>853.67599999999993</v>
      </c>
      <c r="D25" s="127">
        <v>976.96399999999994</v>
      </c>
      <c r="E25" s="128">
        <v>1466.3780000000002</v>
      </c>
      <c r="F25" s="127">
        <v>1238.5729999999999</v>
      </c>
      <c r="G25" s="128">
        <v>1438.1089999999999</v>
      </c>
      <c r="H25" s="127">
        <v>1752.7840000000001</v>
      </c>
      <c r="I25" s="129">
        <v>1745.902</v>
      </c>
    </row>
    <row r="26" spans="2:9" s="64" customFormat="1" ht="29.25" thickBot="1" x14ac:dyDescent="0.3">
      <c r="B26" s="98" t="s">
        <v>82</v>
      </c>
      <c r="C26" s="130">
        <v>769.11</v>
      </c>
      <c r="D26" s="131">
        <v>635.47299999999996</v>
      </c>
      <c r="E26" s="132">
        <v>1296.2049999999999</v>
      </c>
      <c r="F26" s="133">
        <v>1062.9549999999999</v>
      </c>
      <c r="G26" s="132">
        <v>1182.3690000000001</v>
      </c>
      <c r="H26" s="133">
        <v>1423.9630000000002</v>
      </c>
      <c r="I26" s="134">
        <v>1389.375</v>
      </c>
    </row>
    <row r="27" spans="2:9" s="64" customFormat="1" ht="14.25" x14ac:dyDescent="0.25"/>
    <row r="28" spans="2:9" s="64" customFormat="1" ht="14.25" x14ac:dyDescent="0.25">
      <c r="B28" s="1553" t="s">
        <v>86</v>
      </c>
      <c r="C28" s="1553"/>
      <c r="D28" s="1553"/>
      <c r="E28" s="1553"/>
      <c r="F28" s="1553"/>
      <c r="G28" s="1553"/>
      <c r="H28" s="1553"/>
      <c r="I28" s="1553"/>
    </row>
    <row r="29" spans="2:9" s="64" customFormat="1" ht="14.25" x14ac:dyDescent="0.25">
      <c r="B29" s="1553"/>
      <c r="C29" s="1553"/>
      <c r="D29" s="1553"/>
      <c r="E29" s="1553"/>
      <c r="F29" s="1553"/>
      <c r="G29" s="1553"/>
      <c r="H29" s="1553"/>
      <c r="I29" s="1553"/>
    </row>
    <row r="30" spans="2:9" s="64" customFormat="1" ht="14.25" x14ac:dyDescent="0.25"/>
    <row r="31" spans="2:9" s="64" customFormat="1" ht="14.25" x14ac:dyDescent="0.25"/>
  </sheetData>
  <mergeCells count="3">
    <mergeCell ref="B4:I4"/>
    <mergeCell ref="B20:I20"/>
    <mergeCell ref="B28:I29"/>
  </mergeCells>
  <pageMargins left="0.70866141732283472" right="0.70866141732283472" top="0.74803149606299213" bottom="0.74803149606299213"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8"/>
  <sheetViews>
    <sheetView workbookViewId="0"/>
  </sheetViews>
  <sheetFormatPr defaultRowHeight="15" x14ac:dyDescent="0.25"/>
  <cols>
    <col min="1" max="1" width="3.85546875" style="82" customWidth="1"/>
    <col min="2" max="2" width="34.85546875" style="82" customWidth="1"/>
    <col min="3" max="16384" width="9.140625" style="82"/>
  </cols>
  <sheetData>
    <row r="1" spans="2:8" s="64" customFormat="1" ht="14.25" x14ac:dyDescent="0.25"/>
    <row r="2" spans="2:8" s="64" customFormat="1" ht="15" customHeight="1" x14ac:dyDescent="0.25">
      <c r="D2" s="65"/>
      <c r="G2" s="65" t="s">
        <v>33</v>
      </c>
    </row>
    <row r="3" spans="2:8" s="64" customFormat="1" ht="15" customHeight="1" x14ac:dyDescent="0.25">
      <c r="D3" s="65"/>
      <c r="G3" s="65" t="s">
        <v>43</v>
      </c>
      <c r="H3" s="65"/>
    </row>
    <row r="4" spans="2:8" s="64" customFormat="1" ht="52.5" customHeight="1" x14ac:dyDescent="0.25">
      <c r="B4" s="1549" t="s">
        <v>87</v>
      </c>
      <c r="C4" s="1549"/>
      <c r="D4" s="1549"/>
      <c r="E4" s="1549"/>
      <c r="F4" s="1549"/>
      <c r="G4" s="1549"/>
      <c r="H4" s="135"/>
    </row>
    <row r="5" spans="2:8" s="64" customFormat="1" ht="14.25" customHeight="1" x14ac:dyDescent="0.25">
      <c r="B5" s="83"/>
      <c r="C5" s="83"/>
      <c r="D5" s="83"/>
      <c r="E5" s="83"/>
      <c r="F5" s="83"/>
      <c r="G5" s="83"/>
      <c r="H5" s="83"/>
    </row>
    <row r="6" spans="2:8" s="64" customFormat="1" thickBot="1" x14ac:dyDescent="0.3"/>
    <row r="7" spans="2:8" s="64" customFormat="1" thickBot="1" x14ac:dyDescent="0.25">
      <c r="B7" s="103"/>
      <c r="C7" s="136">
        <v>2012</v>
      </c>
      <c r="D7" s="137" t="s">
        <v>3</v>
      </c>
      <c r="E7" s="136" t="s">
        <v>2</v>
      </c>
      <c r="F7" s="137" t="s">
        <v>1</v>
      </c>
      <c r="G7" s="138" t="s">
        <v>0</v>
      </c>
    </row>
    <row r="8" spans="2:8" s="64" customFormat="1" ht="14.25" x14ac:dyDescent="0.2">
      <c r="B8" s="139" t="s">
        <v>95</v>
      </c>
      <c r="C8" s="140">
        <v>0.55037499999999995</v>
      </c>
      <c r="D8" s="141">
        <v>2.8944420000000002</v>
      </c>
      <c r="E8" s="142">
        <v>-13.552235</v>
      </c>
      <c r="F8" s="141">
        <v>-4.0627899999999997</v>
      </c>
      <c r="G8" s="140">
        <v>-0.372</v>
      </c>
    </row>
    <row r="9" spans="2:8" s="64" customFormat="1" ht="14.25" x14ac:dyDescent="0.2">
      <c r="B9" s="143" t="s">
        <v>92</v>
      </c>
      <c r="C9" s="144">
        <v>13.443270000000002</v>
      </c>
      <c r="D9" s="145">
        <v>6.0405450000000016</v>
      </c>
      <c r="E9" s="146">
        <v>5.638417000000004</v>
      </c>
      <c r="F9" s="145">
        <v>8.7403500000000012</v>
      </c>
      <c r="G9" s="144">
        <v>40.094790000000003</v>
      </c>
    </row>
    <row r="10" spans="2:8" s="64" customFormat="1" ht="28.5" x14ac:dyDescent="0.2">
      <c r="B10" s="147" t="s">
        <v>91</v>
      </c>
      <c r="C10" s="144">
        <v>264.91692399999999</v>
      </c>
      <c r="D10" s="145">
        <v>5.3833230000000007</v>
      </c>
      <c r="E10" s="146">
        <v>23.753553</v>
      </c>
      <c r="F10" s="145">
        <v>13.020099</v>
      </c>
      <c r="G10" s="144">
        <v>0.50103799999999998</v>
      </c>
    </row>
    <row r="11" spans="2:8" s="64" customFormat="1" ht="42.75" x14ac:dyDescent="0.2">
      <c r="B11" s="147" t="s">
        <v>93</v>
      </c>
      <c r="C11" s="144"/>
      <c r="D11" s="145"/>
      <c r="E11" s="146"/>
      <c r="F11" s="145"/>
      <c r="G11" s="144">
        <v>4.2861060000000002</v>
      </c>
    </row>
    <row r="12" spans="2:8" s="64" customFormat="1" ht="28.5" x14ac:dyDescent="0.2">
      <c r="B12" s="143" t="s">
        <v>94</v>
      </c>
      <c r="C12" s="144">
        <v>117.17190999999998</v>
      </c>
      <c r="D12" s="145">
        <v>3.9977640000000001</v>
      </c>
      <c r="E12" s="146">
        <v>12.447571999999999</v>
      </c>
      <c r="F12" s="145">
        <v>151.861064</v>
      </c>
      <c r="G12" s="144">
        <v>-50.163660999999998</v>
      </c>
    </row>
    <row r="13" spans="2:8" s="64" customFormat="1" thickBot="1" x14ac:dyDescent="0.3">
      <c r="B13" s="148" t="s">
        <v>90</v>
      </c>
      <c r="C13" s="149">
        <v>396.08247899999998</v>
      </c>
      <c r="D13" s="150">
        <v>18.316074</v>
      </c>
      <c r="E13" s="151">
        <v>28.287307000000006</v>
      </c>
      <c r="F13" s="150">
        <v>169.55872299999999</v>
      </c>
      <c r="G13" s="149">
        <v>-5.6537269999999964</v>
      </c>
    </row>
    <row r="14" spans="2:8" s="64" customFormat="1" ht="14.25" x14ac:dyDescent="0.25">
      <c r="B14" s="152"/>
      <c r="C14" s="153"/>
      <c r="D14" s="153"/>
      <c r="E14" s="153"/>
      <c r="F14" s="153"/>
      <c r="G14" s="153"/>
    </row>
    <row r="15" spans="2:8" s="64" customFormat="1" ht="14.25" x14ac:dyDescent="0.25">
      <c r="B15" s="152"/>
      <c r="C15" s="153"/>
      <c r="D15" s="153"/>
      <c r="E15" s="153"/>
      <c r="F15" s="153"/>
      <c r="G15" s="153"/>
    </row>
    <row r="16" spans="2:8" s="64" customFormat="1" ht="35.25" customHeight="1" x14ac:dyDescent="0.25">
      <c r="B16" s="1549" t="s">
        <v>88</v>
      </c>
      <c r="C16" s="1549"/>
      <c r="D16" s="1549"/>
      <c r="E16" s="1549"/>
      <c r="F16" s="1549"/>
      <c r="G16" s="1549"/>
    </row>
    <row r="17" spans="2:8" s="64" customFormat="1" ht="14.25" x14ac:dyDescent="0.25">
      <c r="B17" s="152"/>
      <c r="C17" s="153"/>
      <c r="D17" s="153"/>
      <c r="E17" s="153"/>
      <c r="F17" s="153"/>
      <c r="G17" s="153"/>
    </row>
    <row r="18" spans="2:8" s="64" customFormat="1" thickBot="1" x14ac:dyDescent="0.3">
      <c r="B18" s="152"/>
      <c r="C18" s="153"/>
      <c r="D18" s="153"/>
      <c r="E18" s="153"/>
      <c r="F18" s="153"/>
      <c r="G18" s="153"/>
    </row>
    <row r="19" spans="2:8" s="64" customFormat="1" thickBot="1" x14ac:dyDescent="0.25">
      <c r="B19" s="103"/>
      <c r="C19" s="136">
        <v>2012</v>
      </c>
      <c r="D19" s="137" t="s">
        <v>3</v>
      </c>
      <c r="E19" s="136" t="s">
        <v>2</v>
      </c>
      <c r="F19" s="137" t="s">
        <v>1</v>
      </c>
      <c r="G19" s="138" t="s">
        <v>0</v>
      </c>
    </row>
    <row r="20" spans="2:8" s="64" customFormat="1" ht="14.25" x14ac:dyDescent="0.2">
      <c r="B20" s="139" t="s">
        <v>95</v>
      </c>
      <c r="C20" s="154">
        <v>-17.309034</v>
      </c>
      <c r="D20" s="155">
        <v>117.225358</v>
      </c>
      <c r="E20" s="156">
        <v>75.980351999999996</v>
      </c>
      <c r="F20" s="155">
        <v>7.049978000000003</v>
      </c>
      <c r="G20" s="154">
        <v>61.156658</v>
      </c>
      <c r="H20" s="153"/>
    </row>
    <row r="21" spans="2:8" s="64" customFormat="1" ht="14.25" x14ac:dyDescent="0.2">
      <c r="B21" s="143" t="s">
        <v>92</v>
      </c>
      <c r="C21" s="157">
        <v>85.662329</v>
      </c>
      <c r="D21" s="158">
        <v>213.85495399999999</v>
      </c>
      <c r="E21" s="159">
        <v>146</v>
      </c>
      <c r="F21" s="158">
        <v>166.86098100000001</v>
      </c>
      <c r="G21" s="157">
        <v>219.29278500000001</v>
      </c>
      <c r="H21" s="153"/>
    </row>
    <row r="22" spans="2:8" s="64" customFormat="1" ht="28.5" x14ac:dyDescent="0.2">
      <c r="B22" s="143" t="s">
        <v>91</v>
      </c>
      <c r="C22" s="157">
        <v>-1.1628150000000002</v>
      </c>
      <c r="D22" s="158">
        <v>-1.528329</v>
      </c>
      <c r="E22" s="159">
        <v>-9.9814810000000005</v>
      </c>
      <c r="F22" s="158">
        <v>22.173337</v>
      </c>
      <c r="G22" s="157">
        <v>-39.143304000000001</v>
      </c>
      <c r="H22" s="153"/>
    </row>
    <row r="23" spans="2:8" s="64" customFormat="1" ht="28.5" x14ac:dyDescent="0.2">
      <c r="B23" s="143" t="s">
        <v>94</v>
      </c>
      <c r="C23" s="157">
        <v>303.30318900000003</v>
      </c>
      <c r="D23" s="158">
        <v>528.34872600000006</v>
      </c>
      <c r="E23" s="159">
        <v>567.75105499999995</v>
      </c>
      <c r="F23" s="158">
        <v>402.257229</v>
      </c>
      <c r="G23" s="157">
        <v>960.539669</v>
      </c>
      <c r="H23" s="153"/>
    </row>
    <row r="24" spans="2:8" s="64" customFormat="1" ht="42.75" x14ac:dyDescent="0.2">
      <c r="B24" s="143" t="s">
        <v>93</v>
      </c>
      <c r="C24" s="157"/>
      <c r="D24" s="158"/>
      <c r="E24" s="159"/>
      <c r="F24" s="158">
        <v>-0.226273</v>
      </c>
      <c r="G24" s="157">
        <v>8.5259999999999998</v>
      </c>
      <c r="H24" s="153"/>
    </row>
    <row r="25" spans="2:8" s="64" customFormat="1" thickBot="1" x14ac:dyDescent="0.3">
      <c r="B25" s="160" t="s">
        <v>90</v>
      </c>
      <c r="C25" s="161">
        <v>370.49366900000007</v>
      </c>
      <c r="D25" s="162">
        <v>857.90070900000001</v>
      </c>
      <c r="E25" s="163">
        <v>779.74992599999996</v>
      </c>
      <c r="F25" s="162">
        <v>598.34152500000005</v>
      </c>
      <c r="G25" s="161">
        <v>1210.3718080000001</v>
      </c>
      <c r="H25" s="153"/>
    </row>
    <row r="26" spans="2:8" s="64" customFormat="1" ht="14.25" x14ac:dyDescent="0.25">
      <c r="B26" s="164"/>
      <c r="H26" s="165"/>
    </row>
    <row r="27" spans="2:8" s="64" customFormat="1" ht="14.25" x14ac:dyDescent="0.25">
      <c r="B27" s="1553" t="s">
        <v>89</v>
      </c>
      <c r="C27" s="1552"/>
      <c r="D27" s="1552"/>
      <c r="E27" s="1552"/>
      <c r="F27" s="1552"/>
      <c r="G27" s="1552"/>
    </row>
    <row r="28" spans="2:8" s="64" customFormat="1" ht="49.5" customHeight="1" x14ac:dyDescent="0.25">
      <c r="B28" s="1552"/>
      <c r="C28" s="1552"/>
      <c r="D28" s="1552"/>
      <c r="E28" s="1552"/>
      <c r="F28" s="1552"/>
      <c r="G28" s="1552"/>
    </row>
  </sheetData>
  <mergeCells count="3">
    <mergeCell ref="B4:G4"/>
    <mergeCell ref="B16:G16"/>
    <mergeCell ref="B27:G28"/>
  </mergeCells>
  <pageMargins left="0.31" right="0.17" top="0.47244094488188981" bottom="0.35433070866141736"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
  <sheetViews>
    <sheetView workbookViewId="0"/>
  </sheetViews>
  <sheetFormatPr defaultRowHeight="12.75" x14ac:dyDescent="0.2"/>
  <cols>
    <col min="1" max="1" width="2.7109375" style="1" customWidth="1"/>
    <col min="2" max="2" width="57.42578125" style="1" customWidth="1"/>
    <col min="3" max="9" width="12.7109375" style="1" customWidth="1"/>
    <col min="10" max="10" width="15" style="1" customWidth="1"/>
    <col min="11" max="16384" width="9.140625" style="1"/>
  </cols>
  <sheetData>
    <row r="1" spans="1:10" ht="14.25" x14ac:dyDescent="0.2">
      <c r="H1" s="1554" t="s">
        <v>34</v>
      </c>
      <c r="I1" s="1554"/>
    </row>
    <row r="2" spans="1:10" ht="14.25" x14ac:dyDescent="0.2">
      <c r="H2" s="26"/>
      <c r="I2" s="26"/>
    </row>
    <row r="3" spans="1:10" ht="14.25" x14ac:dyDescent="0.2">
      <c r="B3" s="1542" t="s">
        <v>47</v>
      </c>
      <c r="C3" s="1542"/>
      <c r="D3" s="1542"/>
      <c r="E3" s="1542"/>
      <c r="F3" s="1542"/>
      <c r="G3" s="1542"/>
      <c r="H3" s="1542"/>
      <c r="I3" s="1542"/>
    </row>
    <row r="4" spans="1:10" ht="13.5" thickBot="1" x14ac:dyDescent="0.25">
      <c r="B4" s="25"/>
      <c r="C4" s="25"/>
      <c r="D4" s="25"/>
      <c r="E4" s="25"/>
      <c r="F4" s="25"/>
      <c r="G4" s="25"/>
      <c r="I4" s="166" t="s">
        <v>46</v>
      </c>
    </row>
    <row r="5" spans="1:10" ht="15" thickBot="1" x14ac:dyDescent="0.25">
      <c r="B5" s="167"/>
      <c r="C5" s="24" t="s">
        <v>6</v>
      </c>
      <c r="D5" s="22" t="s">
        <v>5</v>
      </c>
      <c r="E5" s="23" t="s">
        <v>4</v>
      </c>
      <c r="F5" s="22" t="s">
        <v>3</v>
      </c>
      <c r="G5" s="23" t="s">
        <v>2</v>
      </c>
      <c r="H5" s="22" t="s">
        <v>1</v>
      </c>
      <c r="I5" s="21" t="s">
        <v>0</v>
      </c>
    </row>
    <row r="6" spans="1:10" ht="28.5" x14ac:dyDescent="0.2">
      <c r="B6" s="168" t="s">
        <v>57</v>
      </c>
      <c r="C6" s="169">
        <v>328.8019863438858</v>
      </c>
      <c r="D6" s="170">
        <v>76.534452808338159</v>
      </c>
      <c r="E6" s="171">
        <v>37.392373923739235</v>
      </c>
      <c r="F6" s="172">
        <v>10.564010743061774</v>
      </c>
      <c r="G6" s="173">
        <v>10.299595141700404</v>
      </c>
      <c r="H6" s="174">
        <v>6.4160916165027153</v>
      </c>
      <c r="I6" s="173">
        <v>5.7257174392935983</v>
      </c>
      <c r="J6" s="175"/>
    </row>
    <row r="7" spans="1:10" ht="14.25" x14ac:dyDescent="0.2">
      <c r="B7" s="176" t="s">
        <v>54</v>
      </c>
      <c r="C7" s="177">
        <v>1.0249253048370199</v>
      </c>
      <c r="D7" s="178">
        <v>0.18693496203349899</v>
      </c>
      <c r="E7" s="179">
        <v>0.31987719779277302</v>
      </c>
      <c r="F7" s="178">
        <v>1.37868380458091</v>
      </c>
      <c r="G7" s="180">
        <v>0.30761764204435499</v>
      </c>
      <c r="H7" s="181">
        <v>-0.42479233533333755</v>
      </c>
      <c r="I7" s="180">
        <v>-0.66235620259931616</v>
      </c>
      <c r="J7" s="175"/>
    </row>
    <row r="8" spans="1:10" ht="42.75" x14ac:dyDescent="0.2">
      <c r="B8" s="176" t="s">
        <v>55</v>
      </c>
      <c r="C8" s="177">
        <v>0.73622959961653822</v>
      </c>
      <c r="D8" s="178">
        <v>1.2972738367418908</v>
      </c>
      <c r="E8" s="179">
        <v>1.7766721514990771</v>
      </c>
      <c r="F8" s="178">
        <v>1.937645977175001</v>
      </c>
      <c r="G8" s="180">
        <v>2.1306613778130923</v>
      </c>
      <c r="H8" s="181">
        <v>2.2770392520663285</v>
      </c>
      <c r="I8" s="180">
        <v>2.4234680767457912</v>
      </c>
      <c r="J8" s="175"/>
    </row>
    <row r="9" spans="1:10" ht="43.5" thickBot="1" x14ac:dyDescent="0.25">
      <c r="A9" s="4"/>
      <c r="B9" s="182" t="s">
        <v>56</v>
      </c>
      <c r="C9" s="183">
        <v>1.0830047581346858</v>
      </c>
      <c r="D9" s="184">
        <v>1.8904485455405102</v>
      </c>
      <c r="E9" s="185">
        <v>2.5754971916243692</v>
      </c>
      <c r="F9" s="184">
        <v>2.7289279621942204</v>
      </c>
      <c r="G9" s="186">
        <v>2.9604977194619435</v>
      </c>
      <c r="H9" s="187">
        <v>3.0799259480644938</v>
      </c>
      <c r="I9" s="186">
        <v>3.1772499560327705</v>
      </c>
      <c r="J9" s="175"/>
    </row>
    <row r="10" spans="1:10" x14ac:dyDescent="0.2">
      <c r="C10" s="3"/>
      <c r="D10" s="3"/>
      <c r="E10" s="3"/>
      <c r="F10" s="2"/>
    </row>
    <row r="11" spans="1:10" x14ac:dyDescent="0.2">
      <c r="B11" s="1543" t="s">
        <v>58</v>
      </c>
      <c r="C11" s="1544"/>
      <c r="D11" s="1544"/>
      <c r="E11" s="1544"/>
      <c r="F11" s="1544"/>
      <c r="G11" s="1544"/>
      <c r="H11" s="1544"/>
      <c r="I11" s="1544"/>
    </row>
    <row r="12" spans="1:10" x14ac:dyDescent="0.2">
      <c r="B12" s="1544"/>
      <c r="C12" s="1544"/>
      <c r="D12" s="1544"/>
      <c r="E12" s="1544"/>
      <c r="F12" s="1544"/>
      <c r="G12" s="1544"/>
      <c r="H12" s="1544"/>
      <c r="I12" s="1544"/>
    </row>
  </sheetData>
  <mergeCells count="3">
    <mergeCell ref="H1:I1"/>
    <mergeCell ref="B3:I3"/>
    <mergeCell ref="B11:I12"/>
  </mergeCells>
  <pageMargins left="0.70866141732283472" right="0.70866141732283472" top="0.74803149606299213" bottom="0.74803149606299213" header="0.31496062992125984" footer="0.31496062992125984"/>
  <pageSetup paperSize="9" scale="8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30"/>
  <sheetViews>
    <sheetView workbookViewId="0"/>
  </sheetViews>
  <sheetFormatPr defaultColWidth="8.85546875" defaultRowHeight="14.25" x14ac:dyDescent="0.25"/>
  <cols>
    <col min="1" max="1" width="4.140625" style="64" customWidth="1"/>
    <col min="2" max="2" width="58.85546875" style="64" bestFit="1" customWidth="1"/>
    <col min="3" max="9" width="15.7109375" style="64" customWidth="1"/>
    <col min="10" max="10" width="7" style="64" customWidth="1"/>
    <col min="11" max="11" width="12" style="64" customWidth="1"/>
    <col min="12" max="12" width="12.42578125" style="64" customWidth="1"/>
    <col min="13" max="13" width="12.140625" style="64" customWidth="1"/>
    <col min="14" max="14" width="14.140625" style="64" customWidth="1"/>
    <col min="15" max="15" width="15.42578125" style="64" customWidth="1"/>
    <col min="16" max="16" width="13.28515625" style="64" customWidth="1"/>
    <col min="17" max="16384" width="8.85546875" style="64"/>
  </cols>
  <sheetData>
    <row r="2" spans="2:9" x14ac:dyDescent="0.25">
      <c r="I2" s="65" t="s">
        <v>35</v>
      </c>
    </row>
    <row r="4" spans="2:9" x14ac:dyDescent="0.2">
      <c r="B4" s="1555" t="s">
        <v>104</v>
      </c>
      <c r="C4" s="1555"/>
      <c r="D4" s="1555"/>
      <c r="E4" s="1555"/>
      <c r="F4" s="1555"/>
      <c r="G4" s="1555"/>
      <c r="H4" s="1555"/>
      <c r="I4" s="1555"/>
    </row>
    <row r="5" spans="2:9" ht="15" thickBot="1" x14ac:dyDescent="0.3">
      <c r="I5" s="65" t="s">
        <v>45</v>
      </c>
    </row>
    <row r="6" spans="2:9" ht="15" thickBot="1" x14ac:dyDescent="0.3">
      <c r="B6" s="188"/>
      <c r="C6" s="189">
        <v>2010</v>
      </c>
      <c r="D6" s="190">
        <v>2011</v>
      </c>
      <c r="E6" s="191">
        <v>2012</v>
      </c>
      <c r="F6" s="192">
        <v>2013</v>
      </c>
      <c r="G6" s="191">
        <v>2014</v>
      </c>
      <c r="H6" s="191">
        <v>2015</v>
      </c>
      <c r="I6" s="190">
        <v>2016</v>
      </c>
    </row>
    <row r="7" spans="2:9" x14ac:dyDescent="0.25">
      <c r="B7" s="193" t="s">
        <v>98</v>
      </c>
      <c r="C7" s="194">
        <v>5770.9830000000002</v>
      </c>
      <c r="D7" s="195">
        <v>15902.21</v>
      </c>
      <c r="E7" s="196">
        <v>26018.432000000001</v>
      </c>
      <c r="F7" s="195">
        <v>37277.67</v>
      </c>
      <c r="G7" s="196">
        <v>58800.877000000008</v>
      </c>
      <c r="H7" s="195">
        <v>71449.293000000005</v>
      </c>
      <c r="I7" s="194">
        <v>84431.107000000004</v>
      </c>
    </row>
    <row r="8" spans="2:9" x14ac:dyDescent="0.25">
      <c r="B8" s="197" t="s">
        <v>99</v>
      </c>
      <c r="C8" s="198">
        <v>1869.6009999999999</v>
      </c>
      <c r="D8" s="199">
        <v>7186.5170000000007</v>
      </c>
      <c r="E8" s="200">
        <v>18407.37</v>
      </c>
      <c r="F8" s="199">
        <v>44291.31</v>
      </c>
      <c r="G8" s="200">
        <v>91925.695999999996</v>
      </c>
      <c r="H8" s="199">
        <v>146370.736</v>
      </c>
      <c r="I8" s="198">
        <v>213496.92500000002</v>
      </c>
    </row>
    <row r="9" spans="2:9" x14ac:dyDescent="0.25">
      <c r="B9" s="197" t="s">
        <v>100</v>
      </c>
      <c r="C9" s="198">
        <v>143.876</v>
      </c>
      <c r="D9" s="199">
        <v>1467.979</v>
      </c>
      <c r="E9" s="200">
        <v>9904.0689999999995</v>
      </c>
      <c r="F9" s="199">
        <v>26650.678000000004</v>
      </c>
      <c r="G9" s="200">
        <v>43231.949000000001</v>
      </c>
      <c r="H9" s="199">
        <v>59115.656000000003</v>
      </c>
      <c r="I9" s="198">
        <v>64257.565999999999</v>
      </c>
    </row>
    <row r="10" spans="2:9" x14ac:dyDescent="0.25">
      <c r="B10" s="197" t="s">
        <v>101</v>
      </c>
      <c r="C10" s="198">
        <v>15346.607</v>
      </c>
      <c r="D10" s="199">
        <v>27141.260999999999</v>
      </c>
      <c r="E10" s="200">
        <v>70823.962</v>
      </c>
      <c r="F10" s="199">
        <v>133090.228</v>
      </c>
      <c r="G10" s="200">
        <v>223428.345</v>
      </c>
      <c r="H10" s="199">
        <v>358132.96899999998</v>
      </c>
      <c r="I10" s="198">
        <v>487789.03600000002</v>
      </c>
    </row>
    <row r="11" spans="2:9" x14ac:dyDescent="0.25">
      <c r="B11" s="197" t="s">
        <v>102</v>
      </c>
      <c r="C11" s="198">
        <v>0</v>
      </c>
      <c r="D11" s="199">
        <v>5649</v>
      </c>
      <c r="E11" s="200">
        <v>5806</v>
      </c>
      <c r="F11" s="199">
        <v>0</v>
      </c>
      <c r="G11" s="200">
        <v>0</v>
      </c>
      <c r="H11" s="199">
        <v>0</v>
      </c>
      <c r="I11" s="198">
        <v>6363.8950000000004</v>
      </c>
    </row>
    <row r="12" spans="2:9" ht="15" thickBot="1" x14ac:dyDescent="0.3">
      <c r="B12" s="201" t="s">
        <v>103</v>
      </c>
      <c r="C12" s="134">
        <v>21117.249</v>
      </c>
      <c r="D12" s="132">
        <v>54561.944000000003</v>
      </c>
      <c r="E12" s="133">
        <v>60753.643000000004</v>
      </c>
      <c r="F12" s="132">
        <v>77443.337</v>
      </c>
      <c r="G12" s="133">
        <v>90562.542000000016</v>
      </c>
      <c r="H12" s="132">
        <v>101865.592</v>
      </c>
      <c r="I12" s="134">
        <v>146626.476</v>
      </c>
    </row>
    <row r="13" spans="2:9" x14ac:dyDescent="0.25">
      <c r="B13" s="202"/>
      <c r="C13" s="202"/>
      <c r="D13" s="202"/>
      <c r="E13" s="202"/>
      <c r="F13" s="202"/>
      <c r="G13" s="202"/>
      <c r="H13" s="202"/>
      <c r="I13" s="202"/>
    </row>
    <row r="14" spans="2:9" ht="15" thickBot="1" x14ac:dyDescent="0.3">
      <c r="B14" s="202"/>
      <c r="C14" s="202"/>
      <c r="D14" s="202"/>
      <c r="E14" s="202"/>
      <c r="F14" s="202"/>
      <c r="G14" s="202"/>
      <c r="H14" s="202"/>
      <c r="I14" s="65" t="s">
        <v>46</v>
      </c>
    </row>
    <row r="15" spans="2:9" ht="15" thickBot="1" x14ac:dyDescent="0.3">
      <c r="B15" s="188"/>
      <c r="C15" s="189">
        <v>2010</v>
      </c>
      <c r="D15" s="191">
        <v>2011</v>
      </c>
      <c r="E15" s="191">
        <v>2012</v>
      </c>
      <c r="F15" s="191">
        <v>2013</v>
      </c>
      <c r="G15" s="191">
        <v>2014</v>
      </c>
      <c r="H15" s="191">
        <v>2015</v>
      </c>
      <c r="I15" s="190">
        <v>2016</v>
      </c>
    </row>
    <row r="16" spans="2:9" x14ac:dyDescent="0.25">
      <c r="B16" s="193" t="s">
        <v>98</v>
      </c>
      <c r="C16" s="203">
        <v>13.042265834478311</v>
      </c>
      <c r="D16" s="204">
        <v>14.209958668974984</v>
      </c>
      <c r="E16" s="205">
        <v>13.571519615032173</v>
      </c>
      <c r="F16" s="204">
        <v>11.694837043263401</v>
      </c>
      <c r="G16" s="205">
        <v>11.576128637645489</v>
      </c>
      <c r="H16" s="204">
        <v>9.6954773628473774</v>
      </c>
      <c r="I16" s="206">
        <v>8.4181508406666694</v>
      </c>
    </row>
    <row r="17" spans="2:9" x14ac:dyDescent="0.25">
      <c r="B17" s="197" t="s">
        <v>99</v>
      </c>
      <c r="C17" s="207">
        <v>4.2252478037808263</v>
      </c>
      <c r="D17" s="208">
        <v>6.4217558153166205</v>
      </c>
      <c r="E17" s="209">
        <v>9.6015003139372421</v>
      </c>
      <c r="F17" s="208">
        <v>13.895172441911278</v>
      </c>
      <c r="G17" s="209">
        <v>18.097411744404649</v>
      </c>
      <c r="H17" s="208">
        <v>19.86211616497464</v>
      </c>
      <c r="I17" s="210">
        <v>21.286577690714143</v>
      </c>
    </row>
    <row r="18" spans="2:9" x14ac:dyDescent="0.25">
      <c r="B18" s="197" t="s">
        <v>100</v>
      </c>
      <c r="C18" s="207">
        <v>0.32515587711857785</v>
      </c>
      <c r="D18" s="208">
        <v>1.311762385034736</v>
      </c>
      <c r="E18" s="209">
        <v>5.166078674615445</v>
      </c>
      <c r="F18" s="208">
        <v>8.3609124793069167</v>
      </c>
      <c r="G18" s="209">
        <v>8.5110737868778585</v>
      </c>
      <c r="H18" s="208">
        <v>8.0218359128882177</v>
      </c>
      <c r="I18" s="210">
        <v>6.4067605230154561</v>
      </c>
    </row>
    <row r="19" spans="2:9" x14ac:dyDescent="0.25">
      <c r="B19" s="197" t="s">
        <v>101</v>
      </c>
      <c r="C19" s="207">
        <v>34.682917650470586</v>
      </c>
      <c r="D19" s="208">
        <v>24.25299357975166</v>
      </c>
      <c r="E19" s="209">
        <v>36.942610127208795</v>
      </c>
      <c r="F19" s="208">
        <v>41.753374835679701</v>
      </c>
      <c r="G19" s="209">
        <v>43.986338214245265</v>
      </c>
      <c r="H19" s="208">
        <v>48.597683028561541</v>
      </c>
      <c r="I19" s="210">
        <v>48.634701466976907</v>
      </c>
    </row>
    <row r="20" spans="2:9" x14ac:dyDescent="0.25">
      <c r="B20" s="197" t="s">
        <v>102</v>
      </c>
      <c r="C20" s="207">
        <v>0</v>
      </c>
      <c r="D20" s="208">
        <v>5.0478553937496544</v>
      </c>
      <c r="E20" s="209">
        <v>3.0284777685633326</v>
      </c>
      <c r="F20" s="208">
        <v>0</v>
      </c>
      <c r="G20" s="209">
        <v>0</v>
      </c>
      <c r="H20" s="208">
        <v>0</v>
      </c>
      <c r="I20" s="210">
        <v>0.63450818007354104</v>
      </c>
    </row>
    <row r="21" spans="2:9" ht="15" thickBot="1" x14ac:dyDescent="0.3">
      <c r="B21" s="201" t="s">
        <v>103</v>
      </c>
      <c r="C21" s="211">
        <v>47.7244128341517</v>
      </c>
      <c r="D21" s="212">
        <v>48.755674157172351</v>
      </c>
      <c r="E21" s="213">
        <v>31.689813500643016</v>
      </c>
      <c r="F21" s="212">
        <v>24.295703199838702</v>
      </c>
      <c r="G21" s="213">
        <v>17.829047616826742</v>
      </c>
      <c r="H21" s="212">
        <v>13.822887530728217</v>
      </c>
      <c r="I21" s="214">
        <v>14.61930129855328</v>
      </c>
    </row>
    <row r="23" spans="2:9" x14ac:dyDescent="0.2">
      <c r="B23" s="1555" t="s">
        <v>96</v>
      </c>
      <c r="C23" s="1555"/>
      <c r="D23" s="1555"/>
      <c r="E23" s="1555"/>
      <c r="F23" s="1555"/>
      <c r="G23" s="1555"/>
      <c r="H23" s="1555"/>
      <c r="I23" s="1555"/>
    </row>
    <row r="24" spans="2:9" ht="15" thickBot="1" x14ac:dyDescent="0.3">
      <c r="I24" s="215" t="s">
        <v>46</v>
      </c>
    </row>
    <row r="25" spans="2:9" ht="15" thickBot="1" x14ac:dyDescent="0.25">
      <c r="B25" s="216"/>
      <c r="C25" s="48">
        <v>2010</v>
      </c>
      <c r="D25" s="49">
        <v>2011</v>
      </c>
      <c r="E25" s="50">
        <v>2012</v>
      </c>
      <c r="F25" s="49">
        <v>2013</v>
      </c>
      <c r="G25" s="50">
        <v>2014</v>
      </c>
      <c r="H25" s="49">
        <v>2015</v>
      </c>
      <c r="I25" s="51">
        <v>2016</v>
      </c>
    </row>
    <row r="26" spans="2:9" x14ac:dyDescent="0.2">
      <c r="B26" s="217" t="s">
        <v>67</v>
      </c>
      <c r="C26" s="55">
        <v>22.284461606842353</v>
      </c>
      <c r="D26" s="54">
        <v>26.648773658812384</v>
      </c>
      <c r="E26" s="53">
        <v>42.961519697641947</v>
      </c>
      <c r="F26" s="54">
        <v>52.461253896833718</v>
      </c>
      <c r="G26" s="53">
        <v>57.066864326567334</v>
      </c>
      <c r="H26" s="54">
        <v>60.107218901358927</v>
      </c>
      <c r="I26" s="55">
        <v>60.296018947191719</v>
      </c>
    </row>
    <row r="27" spans="2:9" x14ac:dyDescent="0.2">
      <c r="B27" s="218" t="s">
        <v>68</v>
      </c>
      <c r="C27" s="59">
        <v>3.5808778001300028</v>
      </c>
      <c r="D27" s="58">
        <v>8.5941290334298088</v>
      </c>
      <c r="E27" s="57">
        <v>9.14794529952853</v>
      </c>
      <c r="F27" s="58">
        <v>13.092320803864229</v>
      </c>
      <c r="G27" s="57">
        <v>12.616958697923533</v>
      </c>
      <c r="H27" s="58">
        <v>14.092822259100259</v>
      </c>
      <c r="I27" s="59">
        <v>16.392422835143087</v>
      </c>
    </row>
    <row r="28" spans="2:9" ht="15" thickBot="1" x14ac:dyDescent="0.25">
      <c r="B28" s="219" t="s">
        <v>69</v>
      </c>
      <c r="C28" s="63">
        <v>74.134660593027647</v>
      </c>
      <c r="D28" s="62">
        <v>64.757097307757803</v>
      </c>
      <c r="E28" s="61">
        <v>47.890535002829523</v>
      </c>
      <c r="F28" s="62">
        <v>34.446425299302057</v>
      </c>
      <c r="G28" s="61">
        <v>30.31617697550913</v>
      </c>
      <c r="H28" s="62">
        <v>25.799958839540814</v>
      </c>
      <c r="I28" s="63">
        <v>23.311558217665194</v>
      </c>
    </row>
    <row r="29" spans="2:9" x14ac:dyDescent="0.25">
      <c r="B29" s="1553" t="s">
        <v>97</v>
      </c>
      <c r="C29" s="1552"/>
      <c r="D29" s="1552"/>
      <c r="E29" s="1552"/>
      <c r="F29" s="1552"/>
      <c r="G29" s="1552"/>
      <c r="H29" s="1552"/>
      <c r="I29" s="1552"/>
    </row>
    <row r="30" spans="2:9" x14ac:dyDescent="0.25">
      <c r="B30" s="1552"/>
      <c r="C30" s="1552"/>
      <c r="D30" s="1552"/>
      <c r="E30" s="1552"/>
      <c r="F30" s="1552"/>
      <c r="G30" s="1552"/>
      <c r="H30" s="1552"/>
      <c r="I30" s="1552"/>
    </row>
  </sheetData>
  <mergeCells count="3">
    <mergeCell ref="B4:I4"/>
    <mergeCell ref="B23:I23"/>
    <mergeCell ref="B29:I30"/>
  </mergeCells>
  <pageMargins left="0.70866141732283472" right="0.70866141732283472" top="0.74803149606299213" bottom="0.74803149606299213" header="0.31496062992125984" footer="0.31496062992125984"/>
  <pageSetup paperSize="9"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5"/>
  <sheetViews>
    <sheetView workbookViewId="0"/>
  </sheetViews>
  <sheetFormatPr defaultColWidth="8.85546875" defaultRowHeight="14.25" x14ac:dyDescent="0.2"/>
  <cols>
    <col min="1" max="1" width="6.28515625" style="446" customWidth="1"/>
    <col min="2" max="2" width="37.140625" style="446" customWidth="1"/>
    <col min="3" max="10" width="10.42578125" style="446" customWidth="1"/>
    <col min="11" max="16384" width="8.85546875" style="446"/>
  </cols>
  <sheetData>
    <row r="1" spans="2:10" x14ac:dyDescent="0.2">
      <c r="I1" s="1355" t="s">
        <v>193</v>
      </c>
      <c r="J1" s="1355"/>
    </row>
    <row r="3" spans="2:10" x14ac:dyDescent="0.2">
      <c r="B3" s="1355" t="s">
        <v>187</v>
      </c>
      <c r="C3" s="1355"/>
      <c r="D3" s="1355"/>
      <c r="E3" s="1355"/>
      <c r="F3" s="1355"/>
      <c r="G3" s="1355"/>
      <c r="H3" s="1355"/>
      <c r="I3" s="1355"/>
      <c r="J3" s="1355"/>
    </row>
    <row r="4" spans="2:10" ht="15" thickBot="1" x14ac:dyDescent="0.25"/>
    <row r="5" spans="2:10" x14ac:dyDescent="0.2">
      <c r="B5" s="1356" t="s">
        <v>170</v>
      </c>
      <c r="C5" s="1358" t="s">
        <v>188</v>
      </c>
      <c r="D5" s="1358"/>
      <c r="E5" s="1361" t="s">
        <v>189</v>
      </c>
      <c r="F5" s="1362"/>
      <c r="G5" s="1359" t="s">
        <v>190</v>
      </c>
      <c r="H5" s="1359"/>
      <c r="I5" s="1361" t="s">
        <v>191</v>
      </c>
      <c r="J5" s="1362"/>
    </row>
    <row r="6" spans="2:10" ht="15" thickBot="1" x14ac:dyDescent="0.25">
      <c r="B6" s="1357"/>
      <c r="C6" s="447">
        <v>2015</v>
      </c>
      <c r="D6" s="448">
        <v>2016</v>
      </c>
      <c r="E6" s="449">
        <v>2015</v>
      </c>
      <c r="F6" s="451">
        <v>2016</v>
      </c>
      <c r="G6" s="449">
        <v>2015</v>
      </c>
      <c r="H6" s="449">
        <v>2016</v>
      </c>
      <c r="I6" s="449">
        <v>2015</v>
      </c>
      <c r="J6" s="451">
        <v>2016</v>
      </c>
    </row>
    <row r="7" spans="2:10" x14ac:dyDescent="0.2">
      <c r="B7" s="452" t="s">
        <v>176</v>
      </c>
      <c r="C7" s="480">
        <v>258.3365245379282</v>
      </c>
      <c r="D7" s="481">
        <v>278.34592357682357</v>
      </c>
      <c r="E7" s="496">
        <v>3.3948512866920852</v>
      </c>
      <c r="F7" s="496">
        <v>7.7454781412287801</v>
      </c>
      <c r="G7" s="497">
        <v>1.0672392653901306</v>
      </c>
      <c r="H7" s="497">
        <v>1.0568255527024124</v>
      </c>
      <c r="I7" s="482">
        <v>-3.0359798891392251</v>
      </c>
      <c r="J7" s="496">
        <v>-0.97576176452910335</v>
      </c>
    </row>
    <row r="8" spans="2:10" x14ac:dyDescent="0.2">
      <c r="B8" s="460" t="s">
        <v>177</v>
      </c>
      <c r="C8" s="486">
        <v>350.30238482010913</v>
      </c>
      <c r="D8" s="487">
        <v>342.12798097053849</v>
      </c>
      <c r="E8" s="498">
        <v>4.2483877495447757</v>
      </c>
      <c r="F8" s="498">
        <v>-2.3335278901308105</v>
      </c>
      <c r="G8" s="499">
        <v>0.92075018819449317</v>
      </c>
      <c r="H8" s="499">
        <v>0.970465969014359</v>
      </c>
      <c r="I8" s="488">
        <v>-2.0296654421006468</v>
      </c>
      <c r="J8" s="498">
        <v>5.3994863598511911</v>
      </c>
    </row>
    <row r="9" spans="2:10" x14ac:dyDescent="0.2">
      <c r="B9" s="460" t="s">
        <v>178</v>
      </c>
      <c r="C9" s="486">
        <v>946.07241782141364</v>
      </c>
      <c r="D9" s="487">
        <v>1072.1508386314049</v>
      </c>
      <c r="E9" s="498">
        <v>7.1733443763750255</v>
      </c>
      <c r="F9" s="498">
        <v>13.326508461193773</v>
      </c>
      <c r="G9" s="499">
        <v>0.35723553269734593</v>
      </c>
      <c r="H9" s="499">
        <v>0.34766773413592256</v>
      </c>
      <c r="I9" s="488">
        <v>-2.2635697891130939</v>
      </c>
      <c r="J9" s="498">
        <v>-2.6782886039304827</v>
      </c>
    </row>
    <row r="10" spans="2:10" ht="28.5" x14ac:dyDescent="0.2">
      <c r="B10" s="460" t="s">
        <v>179</v>
      </c>
      <c r="C10" s="486">
        <v>445.63659621526227</v>
      </c>
      <c r="D10" s="487">
        <v>434.16534610813898</v>
      </c>
      <c r="E10" s="498">
        <v>0.92469918128414763</v>
      </c>
      <c r="F10" s="498">
        <v>-2.5741265875709547</v>
      </c>
      <c r="G10" s="499">
        <v>0.7749661609176467</v>
      </c>
      <c r="H10" s="499">
        <v>0.81374098611823797</v>
      </c>
      <c r="I10" s="488">
        <v>-0.8453030909156346</v>
      </c>
      <c r="J10" s="498">
        <v>5.0034217177531399</v>
      </c>
    </row>
    <row r="11" spans="2:10" x14ac:dyDescent="0.2">
      <c r="B11" s="460" t="s">
        <v>180</v>
      </c>
      <c r="C11" s="486">
        <v>1762.2343266734006</v>
      </c>
      <c r="D11" s="487">
        <v>1987.8912730309592</v>
      </c>
      <c r="E11" s="498">
        <v>12.812005882733851</v>
      </c>
      <c r="F11" s="498">
        <v>12.805161205975082</v>
      </c>
      <c r="G11" s="499">
        <v>0.35368986248359918</v>
      </c>
      <c r="H11" s="499">
        <v>0.3245540251100138</v>
      </c>
      <c r="I11" s="488">
        <v>-9.0405087786967098</v>
      </c>
      <c r="J11" s="498">
        <v>-8.2376795221085626</v>
      </c>
    </row>
    <row r="12" spans="2:10" ht="43.5" thickBot="1" x14ac:dyDescent="0.25">
      <c r="B12" s="452" t="s">
        <v>181</v>
      </c>
      <c r="C12" s="480">
        <v>2419.6394625446696</v>
      </c>
      <c r="D12" s="492">
        <v>2150.1928406162924</v>
      </c>
      <c r="E12" s="500">
        <v>11.892706331930812</v>
      </c>
      <c r="F12" s="500">
        <v>-11.135816971880917</v>
      </c>
      <c r="G12" s="501">
        <v>0.16149290344553019</v>
      </c>
      <c r="H12" s="501">
        <v>0.18274697412803295</v>
      </c>
      <c r="I12" s="493">
        <v>-9.5835014476920506</v>
      </c>
      <c r="J12" s="500">
        <v>13.160993597264495</v>
      </c>
    </row>
    <row r="13" spans="2:10" ht="15" thickBot="1" x14ac:dyDescent="0.25">
      <c r="B13" s="473" t="s">
        <v>182</v>
      </c>
      <c r="C13" s="474">
        <v>546.13237059243022</v>
      </c>
      <c r="D13" s="475">
        <v>561.02451703084932</v>
      </c>
      <c r="E13" s="502">
        <v>4.7172031840928632</v>
      </c>
      <c r="F13" s="502">
        <v>2.7268382612560589</v>
      </c>
      <c r="G13" s="503">
        <v>0.6060536581505982</v>
      </c>
      <c r="H13" s="503">
        <v>0.61495950660408072</v>
      </c>
      <c r="I13" s="476">
        <v>-3.188647326477533</v>
      </c>
      <c r="J13" s="502">
        <v>1.4694818410401393</v>
      </c>
    </row>
    <row r="15" spans="2:10" ht="36" customHeight="1" x14ac:dyDescent="0.2">
      <c r="B15" s="1360" t="s">
        <v>192</v>
      </c>
      <c r="C15" s="1360"/>
      <c r="D15" s="1360"/>
      <c r="E15" s="1360"/>
      <c r="F15" s="1360"/>
      <c r="G15" s="1360"/>
      <c r="H15" s="1360"/>
      <c r="I15" s="1360"/>
      <c r="J15" s="1360"/>
    </row>
  </sheetData>
  <mergeCells count="8">
    <mergeCell ref="B15:J15"/>
    <mergeCell ref="I1:J1"/>
    <mergeCell ref="B3:J3"/>
    <mergeCell ref="B5:B6"/>
    <mergeCell ref="C5:D5"/>
    <mergeCell ref="E5:F5"/>
    <mergeCell ref="G5:H5"/>
    <mergeCell ref="I5:J5"/>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W39"/>
  <sheetViews>
    <sheetView workbookViewId="0"/>
  </sheetViews>
  <sheetFormatPr defaultColWidth="8.85546875" defaultRowHeight="14.25" x14ac:dyDescent="0.25"/>
  <cols>
    <col min="1" max="1" width="3.140625" style="64" customWidth="1"/>
    <col min="2" max="2" width="36.85546875" style="64" customWidth="1"/>
    <col min="3" max="4" width="12.28515625" style="64" bestFit="1" customWidth="1"/>
    <col min="5" max="6" width="10.5703125" style="64" bestFit="1" customWidth="1"/>
    <col min="7" max="7" width="12.28515625" style="64" bestFit="1" customWidth="1"/>
    <col min="8" max="10" width="9.7109375" style="64" customWidth="1"/>
    <col min="11" max="11" width="12.28515625" style="64" bestFit="1" customWidth="1"/>
    <col min="12" max="14" width="9.7109375" style="64" customWidth="1"/>
    <col min="15" max="15" width="12.28515625" style="64" bestFit="1" customWidth="1"/>
    <col min="16" max="18" width="9.7109375" style="64" customWidth="1"/>
    <col min="19" max="19" width="12.28515625" style="64" bestFit="1" customWidth="1"/>
    <col min="20" max="22" width="9.7109375" style="64" customWidth="1"/>
    <col min="23" max="23" width="11.42578125" style="64" customWidth="1"/>
    <col min="24" max="16384" width="8.85546875" style="64"/>
  </cols>
  <sheetData>
    <row r="2" spans="2:23" x14ac:dyDescent="0.25">
      <c r="W2" s="65" t="s">
        <v>36</v>
      </c>
    </row>
    <row r="3" spans="2:23" x14ac:dyDescent="0.25">
      <c r="B3" s="1549" t="s">
        <v>105</v>
      </c>
      <c r="C3" s="1549"/>
      <c r="D3" s="1549"/>
      <c r="E3" s="1549"/>
      <c r="F3" s="1549"/>
      <c r="G3" s="1549"/>
      <c r="H3" s="1549"/>
      <c r="I3" s="1549"/>
      <c r="J3" s="1549"/>
      <c r="K3" s="1549"/>
      <c r="L3" s="1549"/>
      <c r="M3" s="1549"/>
      <c r="N3" s="1549"/>
      <c r="O3" s="1549"/>
      <c r="P3" s="1549"/>
      <c r="Q3" s="1549"/>
      <c r="R3" s="1549"/>
      <c r="S3" s="1549"/>
      <c r="T3" s="1549"/>
      <c r="U3" s="1549"/>
      <c r="V3" s="1549"/>
      <c r="W3" s="1549"/>
    </row>
    <row r="4" spans="2:23" ht="15" thickBot="1" x14ac:dyDescent="0.3">
      <c r="V4" s="215" t="s">
        <v>46</v>
      </c>
    </row>
    <row r="5" spans="2:23" ht="15" thickBot="1" x14ac:dyDescent="0.3">
      <c r="C5" s="118" t="s">
        <v>7</v>
      </c>
      <c r="D5" s="220" t="s">
        <v>8</v>
      </c>
      <c r="E5" s="118" t="s">
        <v>9</v>
      </c>
      <c r="F5" s="220" t="s">
        <v>10</v>
      </c>
      <c r="G5" s="118" t="s">
        <v>11</v>
      </c>
      <c r="H5" s="220" t="s">
        <v>12</v>
      </c>
      <c r="I5" s="118" t="s">
        <v>13</v>
      </c>
      <c r="J5" s="220" t="s">
        <v>14</v>
      </c>
      <c r="K5" s="118" t="s">
        <v>15</v>
      </c>
      <c r="L5" s="220" t="s">
        <v>16</v>
      </c>
      <c r="M5" s="118" t="s">
        <v>17</v>
      </c>
      <c r="N5" s="220" t="s">
        <v>18</v>
      </c>
      <c r="O5" s="118" t="s">
        <v>19</v>
      </c>
      <c r="P5" s="220" t="s">
        <v>20</v>
      </c>
      <c r="Q5" s="118" t="s">
        <v>21</v>
      </c>
      <c r="R5" s="220" t="s">
        <v>22</v>
      </c>
      <c r="S5" s="118" t="s">
        <v>23</v>
      </c>
      <c r="T5" s="220" t="s">
        <v>24</v>
      </c>
      <c r="U5" s="118" t="s">
        <v>25</v>
      </c>
      <c r="V5" s="220" t="s">
        <v>26</v>
      </c>
      <c r="W5" s="221" t="s">
        <v>27</v>
      </c>
    </row>
    <row r="6" spans="2:23" x14ac:dyDescent="0.25">
      <c r="B6" s="222" t="s">
        <v>119</v>
      </c>
      <c r="C6" s="223">
        <v>29.300848341745088</v>
      </c>
      <c r="D6" s="224">
        <v>30.098856729141815</v>
      </c>
      <c r="E6" s="223">
        <v>29.954590103413718</v>
      </c>
      <c r="F6" s="224">
        <v>31.4545291032093</v>
      </c>
      <c r="G6" s="223">
        <v>39.969747548508245</v>
      </c>
      <c r="H6" s="224">
        <v>38.419407620317536</v>
      </c>
      <c r="I6" s="223">
        <v>36.705529471444514</v>
      </c>
      <c r="J6" s="224">
        <v>38.108431663946654</v>
      </c>
      <c r="K6" s="223">
        <v>41.752415610490644</v>
      </c>
      <c r="L6" s="224">
        <v>47.51479042653709</v>
      </c>
      <c r="M6" s="223">
        <v>46.264936108891519</v>
      </c>
      <c r="N6" s="224">
        <v>46.102520850152949</v>
      </c>
      <c r="O6" s="223">
        <v>43.986612855596022</v>
      </c>
      <c r="P6" s="224">
        <v>46.782783257398052</v>
      </c>
      <c r="Q6" s="223">
        <v>51.244105930594287</v>
      </c>
      <c r="R6" s="224">
        <v>52.245264033467251</v>
      </c>
      <c r="S6" s="223">
        <v>48.596900697478766</v>
      </c>
      <c r="T6" s="224">
        <v>51.967976645946621</v>
      </c>
      <c r="U6" s="223">
        <v>50.701658405209024</v>
      </c>
      <c r="V6" s="224">
        <v>50.45384573313013</v>
      </c>
      <c r="W6" s="225">
        <v>49.269209548803325</v>
      </c>
    </row>
    <row r="7" spans="2:23" x14ac:dyDescent="0.25">
      <c r="B7" s="226" t="s">
        <v>109</v>
      </c>
      <c r="C7" s="227">
        <v>43.350641159850447</v>
      </c>
      <c r="D7" s="228">
        <v>37.770808147752568</v>
      </c>
      <c r="E7" s="227">
        <v>36.541514730296342</v>
      </c>
      <c r="F7" s="228">
        <v>34.95728641678933</v>
      </c>
      <c r="G7" s="227">
        <v>29.569163363238061</v>
      </c>
      <c r="H7" s="228">
        <v>30.104394436702801</v>
      </c>
      <c r="I7" s="227">
        <v>27.790178992794296</v>
      </c>
      <c r="J7" s="228">
        <v>24.360268242034664</v>
      </c>
      <c r="K7" s="227">
        <v>22.521646379721414</v>
      </c>
      <c r="L7" s="228">
        <v>14.960297854512653</v>
      </c>
      <c r="M7" s="227">
        <v>14.613311994310941</v>
      </c>
      <c r="N7" s="228">
        <v>14.152528003084603</v>
      </c>
      <c r="O7" s="227">
        <v>14.840043311349541</v>
      </c>
      <c r="P7" s="228">
        <v>13.103909734406427</v>
      </c>
      <c r="Q7" s="227">
        <v>10.38074146241234</v>
      </c>
      <c r="R7" s="228">
        <v>10.012147352405355</v>
      </c>
      <c r="S7" s="227">
        <v>12.482698727169108</v>
      </c>
      <c r="T7" s="228">
        <v>9.6028422952917811</v>
      </c>
      <c r="U7" s="227">
        <v>12.327367116277001</v>
      </c>
      <c r="V7" s="228">
        <v>12.22526419622562</v>
      </c>
      <c r="W7" s="229">
        <v>12.999330992611588</v>
      </c>
    </row>
    <row r="8" spans="2:23" x14ac:dyDescent="0.25">
      <c r="B8" s="226" t="s">
        <v>121</v>
      </c>
      <c r="C8" s="227">
        <v>21.943471703906329</v>
      </c>
      <c r="D8" s="228">
        <v>25.399957491724962</v>
      </c>
      <c r="E8" s="227">
        <v>28.559252126997187</v>
      </c>
      <c r="F8" s="228">
        <v>27.033076139051314</v>
      </c>
      <c r="G8" s="227">
        <v>28.338201543918217</v>
      </c>
      <c r="H8" s="228">
        <v>30.159033841403478</v>
      </c>
      <c r="I8" s="227">
        <v>32.088304227777655</v>
      </c>
      <c r="J8" s="228">
        <v>33.781332456772986</v>
      </c>
      <c r="K8" s="227">
        <v>33.95030744133517</v>
      </c>
      <c r="L8" s="228">
        <v>35.988482535108716</v>
      </c>
      <c r="M8" s="227">
        <v>36.582713922256815</v>
      </c>
      <c r="N8" s="228">
        <v>37.320402226354702</v>
      </c>
      <c r="O8" s="227">
        <v>38.184860714637267</v>
      </c>
      <c r="P8" s="228">
        <v>38.85740073450544</v>
      </c>
      <c r="Q8" s="227">
        <v>35.873228151677658</v>
      </c>
      <c r="R8" s="228">
        <v>36.634447295213285</v>
      </c>
      <c r="S8" s="227">
        <v>37.579721551279619</v>
      </c>
      <c r="T8" s="228">
        <v>37.465499192820154</v>
      </c>
      <c r="U8" s="227">
        <v>35.593862312506424</v>
      </c>
      <c r="V8" s="228">
        <v>36.827757186335283</v>
      </c>
      <c r="W8" s="229">
        <v>36.111489181795548</v>
      </c>
    </row>
    <row r="9" spans="2:23" ht="15" thickBot="1" x14ac:dyDescent="0.3">
      <c r="B9" s="230" t="s">
        <v>111</v>
      </c>
      <c r="C9" s="231">
        <v>5.4050387944981333</v>
      </c>
      <c r="D9" s="232">
        <v>6.7303776313806409</v>
      </c>
      <c r="E9" s="231">
        <v>4.9446430392927514</v>
      </c>
      <c r="F9" s="232">
        <v>6.5551083409500528</v>
      </c>
      <c r="G9" s="231">
        <v>2.1228875443354891</v>
      </c>
      <c r="H9" s="232">
        <v>1.3171641015761824</v>
      </c>
      <c r="I9" s="231">
        <v>3.4159873079835354</v>
      </c>
      <c r="J9" s="232">
        <v>3.7499676372457027</v>
      </c>
      <c r="K9" s="231">
        <v>1.7756305684527542</v>
      </c>
      <c r="L9" s="232">
        <v>1.5364291838415403</v>
      </c>
      <c r="M9" s="231">
        <v>2.5390379745407263</v>
      </c>
      <c r="N9" s="232">
        <v>2.4245489204077444</v>
      </c>
      <c r="O9" s="231">
        <v>2.9884831184171676</v>
      </c>
      <c r="P9" s="232">
        <v>1.2559062736900808</v>
      </c>
      <c r="Q9" s="231">
        <v>2.501924455315724</v>
      </c>
      <c r="R9" s="232">
        <v>1.1081413189141223</v>
      </c>
      <c r="S9" s="231">
        <v>1.3406790240725159</v>
      </c>
      <c r="T9" s="232">
        <v>0.96368186594143412</v>
      </c>
      <c r="U9" s="231">
        <v>1.3771121660075487</v>
      </c>
      <c r="V9" s="232">
        <v>0.49313288430897823</v>
      </c>
      <c r="W9" s="233">
        <v>1.6199702767895268</v>
      </c>
    </row>
    <row r="11" spans="2:23" x14ac:dyDescent="0.25">
      <c r="B11" s="1556" t="s">
        <v>106</v>
      </c>
      <c r="C11" s="1556"/>
      <c r="D11" s="1556"/>
      <c r="E11" s="1556"/>
      <c r="F11" s="1556"/>
      <c r="G11" s="1556"/>
      <c r="H11" s="1556"/>
      <c r="I11" s="1556"/>
      <c r="J11" s="1556"/>
      <c r="K11" s="1556"/>
      <c r="L11" s="1556"/>
      <c r="M11" s="1556"/>
      <c r="N11" s="1556"/>
      <c r="O11" s="1556"/>
      <c r="P11" s="1556"/>
      <c r="Q11" s="1556"/>
      <c r="R11" s="1556"/>
      <c r="S11" s="1556"/>
      <c r="T11" s="1556"/>
      <c r="U11" s="1556"/>
      <c r="V11" s="1556"/>
      <c r="W11" s="1556"/>
    </row>
    <row r="12" spans="2:23" ht="15" thickBot="1" x14ac:dyDescent="0.3">
      <c r="U12" s="234" t="s">
        <v>43</v>
      </c>
    </row>
    <row r="13" spans="2:23" ht="15" thickBot="1" x14ac:dyDescent="0.3">
      <c r="C13" s="235" t="s">
        <v>7</v>
      </c>
      <c r="D13" s="118" t="s">
        <v>8</v>
      </c>
      <c r="E13" s="220" t="s">
        <v>9</v>
      </c>
      <c r="F13" s="118" t="s">
        <v>10</v>
      </c>
      <c r="G13" s="220" t="s">
        <v>11</v>
      </c>
      <c r="H13" s="118" t="s">
        <v>12</v>
      </c>
      <c r="I13" s="220" t="s">
        <v>13</v>
      </c>
      <c r="J13" s="118" t="s">
        <v>14</v>
      </c>
      <c r="K13" s="220" t="s">
        <v>15</v>
      </c>
      <c r="L13" s="118" t="s">
        <v>16</v>
      </c>
      <c r="M13" s="220" t="s">
        <v>17</v>
      </c>
      <c r="N13" s="118" t="s">
        <v>18</v>
      </c>
      <c r="O13" s="220" t="s">
        <v>19</v>
      </c>
      <c r="P13" s="118" t="s">
        <v>20</v>
      </c>
      <c r="Q13" s="220" t="s">
        <v>21</v>
      </c>
      <c r="R13" s="118" t="s">
        <v>22</v>
      </c>
      <c r="S13" s="220" t="s">
        <v>23</v>
      </c>
      <c r="T13" s="118" t="s">
        <v>24</v>
      </c>
      <c r="U13" s="220" t="s">
        <v>25</v>
      </c>
      <c r="V13" s="118" t="s">
        <v>26</v>
      </c>
      <c r="W13" s="221" t="s">
        <v>27</v>
      </c>
    </row>
    <row r="14" spans="2:23" x14ac:dyDescent="0.25">
      <c r="B14" s="222" t="s">
        <v>119</v>
      </c>
      <c r="C14" s="236">
        <v>17.443660000000005</v>
      </c>
      <c r="D14" s="237">
        <v>24.580293999999995</v>
      </c>
      <c r="E14" s="236">
        <v>27.689403000000002</v>
      </c>
      <c r="F14" s="237">
        <v>24.936142999999998</v>
      </c>
      <c r="G14" s="236">
        <v>43.839739999999992</v>
      </c>
      <c r="H14" s="237">
        <v>43.620219750000004</v>
      </c>
      <c r="I14" s="236">
        <v>43.310876999999998</v>
      </c>
      <c r="J14" s="237">
        <v>50.598251129999994</v>
      </c>
      <c r="K14" s="236">
        <v>56.460000000000008</v>
      </c>
      <c r="L14" s="237">
        <v>84.38494025</v>
      </c>
      <c r="M14" s="236">
        <v>93.191459000000009</v>
      </c>
      <c r="N14" s="237">
        <v>98.086984870000009</v>
      </c>
      <c r="O14" s="236">
        <v>90.34</v>
      </c>
      <c r="P14" s="237">
        <v>102.258985</v>
      </c>
      <c r="Q14" s="236">
        <v>130.33992700000002</v>
      </c>
      <c r="R14" s="237">
        <v>131.24884399999999</v>
      </c>
      <c r="S14" s="236">
        <v>134.69999999999999</v>
      </c>
      <c r="T14" s="237">
        <v>134.36654800000002</v>
      </c>
      <c r="U14" s="236">
        <v>109.23048399999999</v>
      </c>
      <c r="V14" s="237">
        <v>116.24389400000001</v>
      </c>
      <c r="W14" s="238">
        <v>136.02293100000003</v>
      </c>
    </row>
    <row r="15" spans="2:23" x14ac:dyDescent="0.25">
      <c r="B15" s="226" t="s">
        <v>109</v>
      </c>
      <c r="C15" s="239">
        <v>28.851489999999991</v>
      </c>
      <c r="D15" s="240">
        <v>26.327946999999998</v>
      </c>
      <c r="E15" s="239">
        <v>19.109361</v>
      </c>
      <c r="F15" s="240">
        <v>19.226267</v>
      </c>
      <c r="G15" s="239">
        <v>8.1767700000000048</v>
      </c>
      <c r="H15" s="240">
        <v>15.50289703</v>
      </c>
      <c r="I15" s="239">
        <v>12.161224999999995</v>
      </c>
      <c r="J15" s="240">
        <v>8.0702577099999999</v>
      </c>
      <c r="K15" s="239">
        <v>15.099999999999994</v>
      </c>
      <c r="L15" s="240">
        <v>-12.450061030000001</v>
      </c>
      <c r="M15" s="239">
        <v>-9.3452669999999927</v>
      </c>
      <c r="N15" s="240">
        <v>-3.7836337099999966</v>
      </c>
      <c r="O15" s="239">
        <v>3.5900000000000034</v>
      </c>
      <c r="P15" s="240">
        <v>22.816905000000006</v>
      </c>
      <c r="Q15" s="239">
        <v>5.8894789999999944</v>
      </c>
      <c r="R15" s="240">
        <v>2.0722859999999983</v>
      </c>
      <c r="S15" s="239">
        <v>16.610000000000014</v>
      </c>
      <c r="T15" s="240">
        <v>-0.89647000000000787</v>
      </c>
      <c r="U15" s="239">
        <v>39.189312999999999</v>
      </c>
      <c r="V15" s="240">
        <v>44.955503000000007</v>
      </c>
      <c r="W15" s="241">
        <v>38.388740999999982</v>
      </c>
    </row>
    <row r="16" spans="2:23" x14ac:dyDescent="0.25">
      <c r="B16" s="226" t="s">
        <v>121</v>
      </c>
      <c r="C16" s="239">
        <v>16.77224</v>
      </c>
      <c r="D16" s="240">
        <v>22.870772000000002</v>
      </c>
      <c r="E16" s="239">
        <v>27.979078999999999</v>
      </c>
      <c r="F16" s="240">
        <v>26.408839</v>
      </c>
      <c r="G16" s="239">
        <v>29.773299999999999</v>
      </c>
      <c r="H16" s="240">
        <v>31.908053989999992</v>
      </c>
      <c r="I16" s="239">
        <v>34.331789000000001</v>
      </c>
      <c r="J16" s="240">
        <v>46.242159139999991</v>
      </c>
      <c r="K16" s="239">
        <v>53.89</v>
      </c>
      <c r="L16" s="240">
        <v>61.618734009999997</v>
      </c>
      <c r="M16" s="239">
        <v>66.351022</v>
      </c>
      <c r="N16" s="240">
        <v>71.55302586000002</v>
      </c>
      <c r="O16" s="239">
        <v>85.739999999999981</v>
      </c>
      <c r="P16" s="240">
        <v>97.202008000000006</v>
      </c>
      <c r="Q16" s="239">
        <v>74.824263000000002</v>
      </c>
      <c r="R16" s="240">
        <v>70.359546999999992</v>
      </c>
      <c r="S16" s="239">
        <v>82.980000000000018</v>
      </c>
      <c r="T16" s="240">
        <v>67.273915999999986</v>
      </c>
      <c r="U16" s="239">
        <v>77.299104000000028</v>
      </c>
      <c r="V16" s="240">
        <v>94.368950999999981</v>
      </c>
      <c r="W16" s="241">
        <v>85.245600000000024</v>
      </c>
    </row>
    <row r="17" spans="2:23" ht="15" thickBot="1" x14ac:dyDescent="0.3">
      <c r="B17" s="230" t="s">
        <v>111</v>
      </c>
      <c r="C17" s="242">
        <v>4.59321</v>
      </c>
      <c r="D17" s="243">
        <v>1.4843430000000009</v>
      </c>
      <c r="E17" s="242">
        <v>1.7507669999999997</v>
      </c>
      <c r="F17" s="243">
        <v>6.1288610000000006</v>
      </c>
      <c r="G17" s="242">
        <v>-1.9787200000000009</v>
      </c>
      <c r="H17" s="243">
        <v>-6.0068217500000012</v>
      </c>
      <c r="I17" s="242">
        <v>0.8208170000000008</v>
      </c>
      <c r="J17" s="243">
        <v>-0.67642605999999894</v>
      </c>
      <c r="K17" s="242">
        <v>1.5900000000000007</v>
      </c>
      <c r="L17" s="243">
        <v>2.5664897500000006</v>
      </c>
      <c r="M17" s="242">
        <v>1.7584219999999995</v>
      </c>
      <c r="N17" s="243">
        <v>0.48500905999999766</v>
      </c>
      <c r="O17" s="242">
        <v>9.5200000000000014</v>
      </c>
      <c r="P17" s="243">
        <v>1.8248388200000001</v>
      </c>
      <c r="Q17" s="242">
        <v>5.2669160000000002</v>
      </c>
      <c r="R17" s="243">
        <v>-3.495290999999999</v>
      </c>
      <c r="S17" s="242">
        <v>-5.3000000000000025</v>
      </c>
      <c r="T17" s="243">
        <v>0.25110617999999985</v>
      </c>
      <c r="U17" s="242">
        <v>-3.7793379999999992</v>
      </c>
      <c r="V17" s="243">
        <v>-2.6532819999999999</v>
      </c>
      <c r="W17" s="244">
        <v>6.3677349999999997</v>
      </c>
    </row>
    <row r="19" spans="2:23" x14ac:dyDescent="0.25">
      <c r="B19" s="1556" t="s">
        <v>108</v>
      </c>
      <c r="C19" s="1556"/>
      <c r="D19" s="1556"/>
      <c r="E19" s="1556"/>
      <c r="F19" s="1556"/>
      <c r="G19" s="1556"/>
      <c r="H19" s="1556"/>
      <c r="I19" s="1556"/>
      <c r="J19" s="215"/>
      <c r="K19" s="215"/>
      <c r="L19" s="215"/>
      <c r="M19" s="215"/>
      <c r="N19" s="215"/>
      <c r="O19" s="215"/>
      <c r="P19" s="215"/>
      <c r="Q19" s="215"/>
      <c r="R19" s="215"/>
      <c r="S19" s="215"/>
      <c r="T19" s="215"/>
      <c r="U19" s="215"/>
      <c r="V19" s="215"/>
      <c r="W19" s="215"/>
    </row>
    <row r="20" spans="2:23" ht="15" thickBot="1" x14ac:dyDescent="0.3">
      <c r="B20" s="245"/>
      <c r="C20" s="246"/>
      <c r="D20" s="246"/>
      <c r="E20" s="246"/>
      <c r="F20" s="246"/>
      <c r="G20" s="246"/>
      <c r="H20" s="246" t="s">
        <v>43</v>
      </c>
      <c r="I20" s="245"/>
      <c r="J20" s="246"/>
      <c r="K20" s="246"/>
      <c r="L20" s="246"/>
      <c r="M20" s="246"/>
      <c r="N20" s="246"/>
      <c r="O20" s="246"/>
      <c r="P20" s="246"/>
      <c r="Q20" s="246"/>
      <c r="R20" s="246"/>
      <c r="S20" s="246"/>
      <c r="T20" s="246"/>
      <c r="U20" s="246"/>
      <c r="V20" s="246"/>
      <c r="W20" s="246"/>
    </row>
    <row r="21" spans="2:23" ht="15" thickBot="1" x14ac:dyDescent="0.25">
      <c r="C21" s="247">
        <v>2010</v>
      </c>
      <c r="D21" s="248">
        <v>2011</v>
      </c>
      <c r="E21" s="249">
        <v>2012</v>
      </c>
      <c r="F21" s="248">
        <v>2013</v>
      </c>
      <c r="G21" s="249">
        <v>2014</v>
      </c>
      <c r="H21" s="248">
        <v>2015</v>
      </c>
      <c r="I21" s="250">
        <v>2016</v>
      </c>
    </row>
    <row r="22" spans="2:23" x14ac:dyDescent="0.2">
      <c r="B22" s="193" t="s">
        <v>120</v>
      </c>
      <c r="C22" s="251">
        <v>15.346607000000001</v>
      </c>
      <c r="D22" s="252">
        <v>27.141261</v>
      </c>
      <c r="E22" s="253">
        <v>70.823961999999995</v>
      </c>
      <c r="F22" s="252">
        <v>133.090228</v>
      </c>
      <c r="G22" s="253">
        <v>223.42834500000001</v>
      </c>
      <c r="H22" s="252">
        <v>358.132969</v>
      </c>
      <c r="I22" s="253">
        <v>487.78903600000001</v>
      </c>
    </row>
    <row r="23" spans="2:23" x14ac:dyDescent="0.2">
      <c r="B23" s="197" t="s">
        <v>110</v>
      </c>
      <c r="C23" s="254">
        <v>19.661747999999999</v>
      </c>
      <c r="D23" s="255">
        <v>48.513228000000005</v>
      </c>
      <c r="E23" s="256">
        <v>56.681903000000005</v>
      </c>
      <c r="F23" s="255">
        <v>71.790539999999993</v>
      </c>
      <c r="G23" s="256">
        <v>75.379923000000005</v>
      </c>
      <c r="H23" s="255">
        <v>91.991013000000009</v>
      </c>
      <c r="I23" s="256">
        <v>130.37874100000002</v>
      </c>
    </row>
    <row r="24" spans="2:23" x14ac:dyDescent="0.2">
      <c r="B24" s="197" t="s">
        <v>122</v>
      </c>
      <c r="C24" s="254">
        <v>5.7709830000000002</v>
      </c>
      <c r="D24" s="255">
        <v>15.902209999999998</v>
      </c>
      <c r="E24" s="256">
        <v>26.018432000000001</v>
      </c>
      <c r="F24" s="255">
        <v>37.277670000000001</v>
      </c>
      <c r="G24" s="256">
        <v>58.800877000000007</v>
      </c>
      <c r="H24" s="255">
        <v>71.449293000000011</v>
      </c>
      <c r="I24" s="256">
        <v>84.431106999999997</v>
      </c>
    </row>
    <row r="25" spans="2:23" x14ac:dyDescent="0.2">
      <c r="B25" s="197" t="s">
        <v>112</v>
      </c>
      <c r="C25" s="254">
        <v>1.4555009999999999</v>
      </c>
      <c r="D25" s="255">
        <v>6.0487160000000006</v>
      </c>
      <c r="E25" s="256">
        <v>4.0717400000000001</v>
      </c>
      <c r="F25" s="255">
        <v>5.6527970000000005</v>
      </c>
      <c r="G25" s="256">
        <v>15.182619000000001</v>
      </c>
      <c r="H25" s="255">
        <v>9.8745789999999989</v>
      </c>
      <c r="I25" s="256">
        <v>16.247734999999999</v>
      </c>
    </row>
    <row r="26" spans="2:23" ht="29.25" thickBot="1" x14ac:dyDescent="0.25">
      <c r="B26" s="201" t="s">
        <v>123</v>
      </c>
      <c r="C26" s="257">
        <v>95.44964876582263</v>
      </c>
      <c r="D26" s="258">
        <v>87.218522357650926</v>
      </c>
      <c r="E26" s="259">
        <v>82.2038062301786</v>
      </c>
      <c r="F26" s="258">
        <v>77.743969330580939</v>
      </c>
      <c r="G26" s="259">
        <v>73.391508863614902</v>
      </c>
      <c r="H26" s="258">
        <v>72.116047922137128</v>
      </c>
      <c r="I26" s="259">
        <v>72.306661642084592</v>
      </c>
    </row>
    <row r="28" spans="2:23" x14ac:dyDescent="0.25">
      <c r="B28" s="1556" t="s">
        <v>107</v>
      </c>
      <c r="C28" s="1556"/>
      <c r="D28" s="1556"/>
      <c r="E28" s="1556"/>
      <c r="F28" s="1556"/>
      <c r="G28" s="1556"/>
      <c r="H28" s="1556"/>
      <c r="I28" s="1556"/>
      <c r="J28" s="215"/>
      <c r="K28" s="215"/>
      <c r="L28" s="215"/>
      <c r="M28" s="215"/>
      <c r="N28" s="215"/>
      <c r="O28" s="215"/>
      <c r="P28" s="215"/>
      <c r="Q28" s="215"/>
      <c r="R28" s="215"/>
      <c r="S28" s="215"/>
      <c r="T28" s="215"/>
      <c r="U28" s="215"/>
      <c r="V28" s="215"/>
      <c r="W28" s="215"/>
    </row>
    <row r="29" spans="2:23" ht="15" thickBot="1" x14ac:dyDescent="0.3">
      <c r="B29" s="246"/>
      <c r="C29" s="246"/>
      <c r="D29" s="246"/>
      <c r="E29" s="246"/>
      <c r="F29" s="246"/>
      <c r="G29" s="246"/>
      <c r="H29" s="246" t="s">
        <v>43</v>
      </c>
      <c r="I29" s="246"/>
      <c r="J29" s="246"/>
      <c r="K29" s="246"/>
      <c r="L29" s="246"/>
      <c r="M29" s="246"/>
      <c r="N29" s="246"/>
      <c r="O29" s="246"/>
      <c r="P29" s="246"/>
      <c r="Q29" s="246"/>
      <c r="R29" s="246"/>
      <c r="S29" s="246"/>
      <c r="T29" s="246"/>
      <c r="U29" s="246"/>
      <c r="V29" s="246"/>
      <c r="W29" s="246"/>
    </row>
    <row r="30" spans="2:23" ht="15" thickBot="1" x14ac:dyDescent="0.3">
      <c r="C30" s="260">
        <v>2010</v>
      </c>
      <c r="D30" s="261">
        <v>2011</v>
      </c>
      <c r="E30" s="262">
        <v>2012</v>
      </c>
      <c r="F30" s="261">
        <v>2013</v>
      </c>
      <c r="G30" s="262">
        <v>2014</v>
      </c>
      <c r="H30" s="261">
        <v>2015</v>
      </c>
      <c r="I30" s="263">
        <v>2016</v>
      </c>
    </row>
    <row r="31" spans="2:23" x14ac:dyDescent="0.25">
      <c r="B31" s="264" t="s">
        <v>114</v>
      </c>
      <c r="C31" s="265">
        <v>0</v>
      </c>
      <c r="D31" s="266">
        <v>5.649</v>
      </c>
      <c r="E31" s="267">
        <v>5.806</v>
      </c>
      <c r="F31" s="266">
        <v>0</v>
      </c>
      <c r="G31" s="267">
        <v>0</v>
      </c>
      <c r="H31" s="266">
        <v>0</v>
      </c>
      <c r="I31" s="265">
        <v>0</v>
      </c>
    </row>
    <row r="32" spans="2:23" x14ac:dyDescent="0.25">
      <c r="B32" s="268" t="s">
        <v>115</v>
      </c>
      <c r="C32" s="269">
        <v>1.8696009999999998</v>
      </c>
      <c r="D32" s="270">
        <v>7.1865170000000012</v>
      </c>
      <c r="E32" s="271">
        <v>18.40737</v>
      </c>
      <c r="F32" s="270">
        <v>44.291309999999996</v>
      </c>
      <c r="G32" s="271">
        <v>91.925696000000002</v>
      </c>
      <c r="H32" s="270">
        <v>146.37073599999999</v>
      </c>
      <c r="I32" s="269">
        <v>217.41831000000002</v>
      </c>
    </row>
    <row r="33" spans="2:23" x14ac:dyDescent="0.25">
      <c r="B33" s="268" t="s">
        <v>116</v>
      </c>
      <c r="C33" s="269">
        <v>0</v>
      </c>
      <c r="D33" s="270">
        <v>1.1419359999999998</v>
      </c>
      <c r="E33" s="271">
        <v>8.7689140000000005</v>
      </c>
      <c r="F33" s="270">
        <v>23.375707000000006</v>
      </c>
      <c r="G33" s="271">
        <v>37.209299999999999</v>
      </c>
      <c r="H33" s="270">
        <v>47.839603000000004</v>
      </c>
      <c r="I33" s="269">
        <v>47.589322999999993</v>
      </c>
    </row>
    <row r="34" spans="2:23" x14ac:dyDescent="0.25">
      <c r="B34" s="268" t="s">
        <v>117</v>
      </c>
      <c r="C34" s="269">
        <v>0.143876</v>
      </c>
      <c r="D34" s="270">
        <v>0</v>
      </c>
      <c r="E34" s="271">
        <v>0.78416799999999998</v>
      </c>
      <c r="F34" s="270">
        <v>1.9692050000000001</v>
      </c>
      <c r="G34" s="271">
        <v>3.5550839999999999</v>
      </c>
      <c r="H34" s="270">
        <v>6.4121580000000007</v>
      </c>
      <c r="I34" s="269">
        <v>12.188898999999999</v>
      </c>
    </row>
    <row r="35" spans="2:23" x14ac:dyDescent="0.25">
      <c r="B35" s="268" t="s">
        <v>113</v>
      </c>
      <c r="C35" s="269">
        <v>0</v>
      </c>
      <c r="D35" s="270">
        <v>0.32604300000000003</v>
      </c>
      <c r="E35" s="271">
        <v>0.35098700000000005</v>
      </c>
      <c r="F35" s="270">
        <v>1.305766</v>
      </c>
      <c r="G35" s="271">
        <v>2.467565</v>
      </c>
      <c r="H35" s="270">
        <v>4.8638950000000003</v>
      </c>
      <c r="I35" s="269">
        <v>6.9218540000000006</v>
      </c>
    </row>
    <row r="36" spans="2:23" ht="15" thickBot="1" x14ac:dyDescent="0.3">
      <c r="B36" s="272" t="s">
        <v>118</v>
      </c>
      <c r="C36" s="273">
        <v>4.5504036808994046</v>
      </c>
      <c r="D36" s="274">
        <v>12.78141345431639</v>
      </c>
      <c r="E36" s="275">
        <v>17.796140858160733</v>
      </c>
      <c r="F36" s="274">
        <v>22.256030669419054</v>
      </c>
      <c r="G36" s="275">
        <v>26.608491136385105</v>
      </c>
      <c r="H36" s="274">
        <v>27.883952077862862</v>
      </c>
      <c r="I36" s="273">
        <v>28.327846337314938</v>
      </c>
    </row>
    <row r="38" spans="2:23" ht="14.25" customHeight="1" x14ac:dyDescent="0.25">
      <c r="B38" s="1553" t="s">
        <v>124</v>
      </c>
      <c r="C38" s="1553"/>
      <c r="D38" s="1553"/>
      <c r="E38" s="1553"/>
      <c r="F38" s="1553"/>
      <c r="G38" s="1553"/>
      <c r="H38" s="1553"/>
      <c r="I38" s="1553"/>
      <c r="J38" s="1553"/>
      <c r="K38" s="1553"/>
      <c r="L38" s="1553"/>
      <c r="M38" s="1553"/>
      <c r="N38" s="1553"/>
      <c r="O38" s="1553"/>
      <c r="P38" s="1553"/>
      <c r="Q38" s="1553"/>
      <c r="R38" s="1553"/>
      <c r="S38" s="1553"/>
      <c r="T38" s="1553"/>
      <c r="U38" s="1553"/>
      <c r="V38" s="1553"/>
      <c r="W38" s="1553"/>
    </row>
    <row r="39" spans="2:23" x14ac:dyDescent="0.25">
      <c r="B39" s="1553"/>
      <c r="C39" s="1553"/>
      <c r="D39" s="1553"/>
      <c r="E39" s="1553"/>
      <c r="F39" s="1553"/>
      <c r="G39" s="1553"/>
      <c r="H39" s="1553"/>
      <c r="I39" s="1553"/>
      <c r="J39" s="1553"/>
      <c r="K39" s="1553"/>
      <c r="L39" s="1553"/>
      <c r="M39" s="1553"/>
      <c r="N39" s="1553"/>
      <c r="O39" s="1553"/>
      <c r="P39" s="1553"/>
      <c r="Q39" s="1553"/>
      <c r="R39" s="1553"/>
      <c r="S39" s="1553"/>
      <c r="T39" s="1553"/>
      <c r="U39" s="1553"/>
      <c r="V39" s="1553"/>
      <c r="W39" s="1553"/>
    </row>
  </sheetData>
  <mergeCells count="5">
    <mergeCell ref="B3:W3"/>
    <mergeCell ref="B11:W11"/>
    <mergeCell ref="B19:I19"/>
    <mergeCell ref="B28:I28"/>
    <mergeCell ref="B38:W39"/>
  </mergeCells>
  <pageMargins left="0.70866141732283472" right="0.70866141732283472" top="0.74803149606299213" bottom="0.74803149606299213" header="0.31496062992125984" footer="0.31496062992125984"/>
  <pageSetup paperSize="9" scale="4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35"/>
  <sheetViews>
    <sheetView workbookViewId="0"/>
  </sheetViews>
  <sheetFormatPr defaultColWidth="8.85546875" defaultRowHeight="14.25" x14ac:dyDescent="0.25"/>
  <cols>
    <col min="1" max="1" width="2.7109375" style="64" customWidth="1"/>
    <col min="2" max="2" width="56.140625" style="64" customWidth="1"/>
    <col min="3" max="3" width="17.7109375" style="64" customWidth="1"/>
    <col min="4" max="4" width="17.140625" style="64" customWidth="1"/>
    <col min="5" max="6" width="12.7109375" style="64" customWidth="1"/>
    <col min="7" max="7" width="17" style="64" customWidth="1"/>
    <col min="8" max="9" width="12.7109375" style="64" customWidth="1"/>
    <col min="10" max="10" width="32" style="64" customWidth="1"/>
    <col min="11" max="11" width="12" style="64" customWidth="1"/>
    <col min="12" max="12" width="12.42578125" style="64" customWidth="1"/>
    <col min="13" max="13" width="12.140625" style="64" customWidth="1"/>
    <col min="14" max="14" width="14.140625" style="64" customWidth="1"/>
    <col min="15" max="15" width="15.42578125" style="64" customWidth="1"/>
    <col min="16" max="16" width="13.28515625" style="64" customWidth="1"/>
    <col min="17" max="16384" width="8.85546875" style="64"/>
  </cols>
  <sheetData>
    <row r="2" spans="2:10" x14ac:dyDescent="0.25">
      <c r="I2" s="65" t="s">
        <v>37</v>
      </c>
    </row>
    <row r="3" spans="2:10" x14ac:dyDescent="0.2">
      <c r="B3" s="1555" t="s">
        <v>125</v>
      </c>
      <c r="C3" s="1555"/>
      <c r="D3" s="1555"/>
      <c r="E3" s="1555"/>
      <c r="F3" s="1555"/>
      <c r="G3" s="1555"/>
      <c r="H3" s="1555"/>
      <c r="I3" s="1555"/>
    </row>
    <row r="4" spans="2:10" ht="15" thickBot="1" x14ac:dyDescent="0.3"/>
    <row r="5" spans="2:10" ht="15" thickBot="1" x14ac:dyDescent="0.25">
      <c r="B5" s="276"/>
      <c r="C5" s="277">
        <v>2010</v>
      </c>
      <c r="D5" s="278">
        <v>2011</v>
      </c>
      <c r="E5" s="279">
        <v>2012</v>
      </c>
      <c r="F5" s="278">
        <v>2013</v>
      </c>
      <c r="G5" s="279">
        <v>2014</v>
      </c>
      <c r="H5" s="278">
        <v>2015</v>
      </c>
      <c r="I5" s="280">
        <v>2016</v>
      </c>
      <c r="J5" s="281"/>
    </row>
    <row r="6" spans="2:10" x14ac:dyDescent="0.2">
      <c r="B6" s="282" t="s">
        <v>60</v>
      </c>
      <c r="C6" s="283">
        <v>73.838871656971719</v>
      </c>
      <c r="D6" s="284">
        <v>60.411823870072759</v>
      </c>
      <c r="E6" s="285">
        <v>71.529864509876802</v>
      </c>
      <c r="F6" s="284">
        <v>71.141237825484666</v>
      </c>
      <c r="G6" s="285">
        <v>63.653471263646487</v>
      </c>
      <c r="H6" s="284">
        <v>77.26931515135476</v>
      </c>
      <c r="I6" s="283">
        <v>72.886108876976991</v>
      </c>
      <c r="J6" s="286"/>
    </row>
    <row r="7" spans="2:10" ht="28.5" x14ac:dyDescent="0.2">
      <c r="B7" s="287" t="s">
        <v>61</v>
      </c>
      <c r="C7" s="288">
        <v>63.037450656475499</v>
      </c>
      <c r="D7" s="289">
        <v>45.954929868653124</v>
      </c>
      <c r="E7" s="290">
        <v>56.281707342806762</v>
      </c>
      <c r="F7" s="289">
        <v>53.270809156695307</v>
      </c>
      <c r="G7" s="290">
        <v>39.18246213764813</v>
      </c>
      <c r="H7" s="289">
        <v>59.198489447253998</v>
      </c>
      <c r="I7" s="288">
        <v>50.407067801692953</v>
      </c>
      <c r="J7" s="286"/>
    </row>
    <row r="8" spans="2:10" x14ac:dyDescent="0.2">
      <c r="B8" s="287" t="s">
        <v>62</v>
      </c>
      <c r="C8" s="288">
        <v>53.306104275107238</v>
      </c>
      <c r="D8" s="289">
        <v>43.768218667916784</v>
      </c>
      <c r="E8" s="290">
        <v>55.225617650155989</v>
      </c>
      <c r="F8" s="289">
        <v>55.798985479134544</v>
      </c>
      <c r="G8" s="290">
        <v>52.169873925943541</v>
      </c>
      <c r="H8" s="289">
        <v>63.249071478217068</v>
      </c>
      <c r="I8" s="288">
        <v>61.906983959212049</v>
      </c>
      <c r="J8" s="286"/>
    </row>
    <row r="9" spans="2:10" ht="29.25" thickBot="1" x14ac:dyDescent="0.25">
      <c r="B9" s="291" t="s">
        <v>63</v>
      </c>
      <c r="C9" s="292">
        <v>39.904861501147302</v>
      </c>
      <c r="D9" s="293">
        <v>28.154761168059476</v>
      </c>
      <c r="E9" s="294">
        <v>34.229688434983622</v>
      </c>
      <c r="F9" s="293">
        <v>30.933324635541865</v>
      </c>
      <c r="G9" s="294">
        <v>25.122545569344119</v>
      </c>
      <c r="H9" s="293">
        <v>36.099795172382287</v>
      </c>
      <c r="I9" s="292">
        <v>31.381490616921649</v>
      </c>
    </row>
    <row r="10" spans="2:10" x14ac:dyDescent="0.2">
      <c r="B10" s="295"/>
      <c r="C10" s="296"/>
      <c r="D10" s="296"/>
      <c r="E10" s="296"/>
      <c r="F10" s="296"/>
      <c r="G10" s="296"/>
      <c r="H10" s="296"/>
      <c r="I10" s="296"/>
    </row>
    <row r="11" spans="2:10" x14ac:dyDescent="0.25">
      <c r="B11" s="1553" t="s">
        <v>126</v>
      </c>
      <c r="C11" s="1552"/>
      <c r="D11" s="1552"/>
      <c r="E11" s="1552"/>
      <c r="F11" s="1552"/>
      <c r="G11" s="1552"/>
      <c r="H11" s="1552"/>
      <c r="I11" s="1552"/>
    </row>
    <row r="12" spans="2:10" x14ac:dyDescent="0.25">
      <c r="B12" s="1552"/>
      <c r="C12" s="1552"/>
      <c r="D12" s="1552"/>
      <c r="E12" s="1552"/>
      <c r="F12" s="1552"/>
      <c r="G12" s="1552"/>
      <c r="H12" s="1552"/>
      <c r="I12" s="1552"/>
    </row>
    <row r="14" spans="2:10" x14ac:dyDescent="0.25">
      <c r="D14" s="65"/>
      <c r="H14" s="65"/>
    </row>
    <row r="15" spans="2:10" x14ac:dyDescent="0.25">
      <c r="B15" s="1549" t="s">
        <v>131</v>
      </c>
      <c r="C15" s="1549"/>
      <c r="D15" s="1549"/>
      <c r="E15" s="1549"/>
      <c r="F15" s="1549"/>
      <c r="G15" s="1549"/>
      <c r="H15" s="1549"/>
      <c r="I15" s="1549"/>
    </row>
    <row r="16" spans="2:10" ht="15" thickBot="1" x14ac:dyDescent="0.3">
      <c r="D16" s="65"/>
    </row>
    <row r="17" spans="2:9" ht="15.75" thickBot="1" x14ac:dyDescent="0.3">
      <c r="B17" s="297"/>
      <c r="C17" s="298">
        <v>2010</v>
      </c>
      <c r="D17" s="299">
        <v>2011</v>
      </c>
      <c r="E17" s="300">
        <v>2012</v>
      </c>
      <c r="F17" s="299">
        <v>2013</v>
      </c>
      <c r="G17" s="300">
        <v>2014</v>
      </c>
      <c r="H17" s="299">
        <v>2015</v>
      </c>
      <c r="I17" s="301">
        <v>2016</v>
      </c>
    </row>
    <row r="18" spans="2:9" x14ac:dyDescent="0.25">
      <c r="B18" s="302" t="s">
        <v>128</v>
      </c>
      <c r="C18" s="303">
        <v>59.61911622242814</v>
      </c>
      <c r="D18" s="304">
        <v>64.760400495230257</v>
      </c>
      <c r="E18" s="305">
        <v>57.283115123998073</v>
      </c>
      <c r="F18" s="304">
        <v>42.758587075868746</v>
      </c>
      <c r="G18" s="305">
        <v>33.776177856080253</v>
      </c>
      <c r="H18" s="304">
        <v>28.534158410740169</v>
      </c>
      <c r="I18" s="303">
        <v>27.942826093670092</v>
      </c>
    </row>
    <row r="19" spans="2:9" x14ac:dyDescent="0.25">
      <c r="B19" s="306" t="s">
        <v>129</v>
      </c>
      <c r="C19" s="307">
        <v>36.124664640820079</v>
      </c>
      <c r="D19" s="308">
        <v>28.507769335422868</v>
      </c>
      <c r="E19" s="309">
        <v>32.878119251512125</v>
      </c>
      <c r="F19" s="308">
        <v>42.909550537101765</v>
      </c>
      <c r="G19" s="309">
        <v>47.705451030021401</v>
      </c>
      <c r="H19" s="308">
        <v>51.193341986900684</v>
      </c>
      <c r="I19" s="307">
        <v>49.686350962862527</v>
      </c>
    </row>
    <row r="20" spans="2:9" x14ac:dyDescent="0.25">
      <c r="B20" s="306" t="s">
        <v>130</v>
      </c>
      <c r="C20" s="307">
        <v>4.2562191367517865</v>
      </c>
      <c r="D20" s="308">
        <v>6.4404819340154864</v>
      </c>
      <c r="E20" s="309">
        <v>9.6510307622636411</v>
      </c>
      <c r="F20" s="308">
        <v>13.922213686031162</v>
      </c>
      <c r="G20" s="309">
        <v>18.156222964637085</v>
      </c>
      <c r="H20" s="308">
        <v>19.892643253625238</v>
      </c>
      <c r="I20" s="307">
        <v>21.882852022662906</v>
      </c>
    </row>
    <row r="21" spans="2:9" ht="15" thickBot="1" x14ac:dyDescent="0.3">
      <c r="B21" s="310" t="s">
        <v>132</v>
      </c>
      <c r="C21" s="311">
        <v>0</v>
      </c>
      <c r="D21" s="312">
        <v>0.29134823533139603</v>
      </c>
      <c r="E21" s="313">
        <v>0.18773486222615771</v>
      </c>
      <c r="F21" s="312">
        <v>0.40964870099831768</v>
      </c>
      <c r="G21" s="313">
        <v>0.36214814926126598</v>
      </c>
      <c r="H21" s="312">
        <v>0.37985634873391338</v>
      </c>
      <c r="I21" s="311">
        <v>0.4879709208044804</v>
      </c>
    </row>
    <row r="23" spans="2:9" x14ac:dyDescent="0.25">
      <c r="B23" s="1552" t="s">
        <v>127</v>
      </c>
      <c r="C23" s="1552"/>
      <c r="D23" s="1552"/>
      <c r="E23" s="1552"/>
      <c r="F23" s="1552"/>
      <c r="G23" s="1552"/>
      <c r="H23" s="1552"/>
      <c r="I23" s="1552"/>
    </row>
    <row r="24" spans="2:9" x14ac:dyDescent="0.25">
      <c r="B24" s="1552"/>
      <c r="C24" s="1552"/>
      <c r="D24" s="1552"/>
      <c r="E24" s="1552"/>
      <c r="F24" s="1552"/>
      <c r="G24" s="1552"/>
      <c r="H24" s="1552"/>
      <c r="I24" s="1552"/>
    </row>
    <row r="26" spans="2:9" x14ac:dyDescent="0.2">
      <c r="B26" s="1557" t="s">
        <v>138</v>
      </c>
      <c r="C26" s="1557"/>
      <c r="D26" s="1557"/>
      <c r="E26" s="1557"/>
      <c r="F26" s="1557"/>
      <c r="G26" s="1557"/>
    </row>
    <row r="27" spans="2:9" ht="15" thickBot="1" x14ac:dyDescent="0.3"/>
    <row r="28" spans="2:9" ht="15" thickBot="1" x14ac:dyDescent="0.3">
      <c r="B28" s="314"/>
      <c r="C28" s="315">
        <v>2015</v>
      </c>
      <c r="D28" s="316">
        <v>2016</v>
      </c>
    </row>
    <row r="29" spans="2:9" x14ac:dyDescent="0.25">
      <c r="B29" s="317" t="s">
        <v>136</v>
      </c>
      <c r="C29" s="203">
        <v>1.8824911551199641</v>
      </c>
      <c r="D29" s="203">
        <v>2.6369416548087834</v>
      </c>
    </row>
    <row r="30" spans="2:9" x14ac:dyDescent="0.25">
      <c r="B30" s="318" t="s">
        <v>135</v>
      </c>
      <c r="C30" s="207">
        <v>3.3109736903175477</v>
      </c>
      <c r="D30" s="207">
        <v>3.5682023621551977</v>
      </c>
    </row>
    <row r="31" spans="2:9" x14ac:dyDescent="0.25">
      <c r="B31" s="318" t="s">
        <v>133</v>
      </c>
      <c r="C31" s="207">
        <v>50.026120376552555</v>
      </c>
      <c r="D31" s="207">
        <v>50.555663604633935</v>
      </c>
    </row>
    <row r="32" spans="2:9" ht="29.25" thickBot="1" x14ac:dyDescent="0.3">
      <c r="B32" s="319" t="s">
        <v>134</v>
      </c>
      <c r="C32" s="211">
        <v>44.780414778009927</v>
      </c>
      <c r="D32" s="211">
        <v>43.239192378402073</v>
      </c>
    </row>
    <row r="34" spans="2:7" x14ac:dyDescent="0.25">
      <c r="B34" s="1553" t="s">
        <v>137</v>
      </c>
      <c r="C34" s="1553"/>
      <c r="D34" s="1553"/>
      <c r="E34" s="1553"/>
      <c r="F34" s="1553"/>
      <c r="G34" s="1553"/>
    </row>
    <row r="35" spans="2:7" x14ac:dyDescent="0.25">
      <c r="B35" s="1553"/>
      <c r="C35" s="1553"/>
      <c r="D35" s="1553"/>
      <c r="E35" s="1553"/>
      <c r="F35" s="1553"/>
      <c r="G35" s="1553"/>
    </row>
  </sheetData>
  <mergeCells count="6">
    <mergeCell ref="B34:G35"/>
    <mergeCell ref="B3:I3"/>
    <mergeCell ref="B11:I12"/>
    <mergeCell ref="B15:I15"/>
    <mergeCell ref="B23:I24"/>
    <mergeCell ref="B26:G26"/>
  </mergeCells>
  <pageMargins left="0.70866141732283472" right="0.70866141732283472" top="0.74803149606299213" bottom="0.74803149606299213" header="0.31496062992125984" footer="0.31496062992125984"/>
  <pageSetup paperSize="9" scale="8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7"/>
  <sheetViews>
    <sheetView workbookViewId="0"/>
  </sheetViews>
  <sheetFormatPr defaultColWidth="8.85546875" defaultRowHeight="14.25" x14ac:dyDescent="0.25"/>
  <cols>
    <col min="1" max="1" width="2.5703125" style="64" customWidth="1"/>
    <col min="2" max="2" width="30.7109375" style="64" customWidth="1"/>
    <col min="3" max="9" width="12.7109375" style="64" customWidth="1"/>
    <col min="10" max="10" width="6.5703125" style="64" customWidth="1"/>
    <col min="11" max="11" width="13.28515625" style="64" customWidth="1"/>
    <col min="12" max="16384" width="8.85546875" style="64"/>
  </cols>
  <sheetData>
    <row r="2" spans="2:16" x14ac:dyDescent="0.25">
      <c r="E2" s="65"/>
      <c r="I2" s="65" t="s">
        <v>38</v>
      </c>
    </row>
    <row r="3" spans="2:16" x14ac:dyDescent="0.25">
      <c r="E3" s="65"/>
      <c r="H3" s="215" t="s">
        <v>43</v>
      </c>
      <c r="I3" s="65"/>
    </row>
    <row r="4" spans="2:16" x14ac:dyDescent="0.25">
      <c r="E4" s="65"/>
      <c r="H4" s="215"/>
      <c r="I4" s="65"/>
    </row>
    <row r="5" spans="2:16" ht="41.25" customHeight="1" x14ac:dyDescent="0.25">
      <c r="B5" s="1549" t="s">
        <v>140</v>
      </c>
      <c r="C5" s="1556"/>
      <c r="D5" s="1556"/>
      <c r="E5" s="1556"/>
      <c r="F5" s="1556"/>
      <c r="G5" s="1556"/>
      <c r="H5" s="1556"/>
      <c r="I5" s="1556"/>
    </row>
    <row r="6" spans="2:16" ht="15" thickBot="1" x14ac:dyDescent="0.3">
      <c r="E6" s="65"/>
    </row>
    <row r="7" spans="2:16" ht="15" thickBot="1" x14ac:dyDescent="0.25">
      <c r="B7" s="320"/>
      <c r="C7" s="1558" t="s">
        <v>119</v>
      </c>
      <c r="D7" s="1559"/>
      <c r="E7" s="1559"/>
      <c r="F7" s="1559"/>
      <c r="G7" s="1559"/>
      <c r="H7" s="1559"/>
      <c r="I7" s="1560"/>
    </row>
    <row r="8" spans="2:16" ht="15" thickBot="1" x14ac:dyDescent="0.25">
      <c r="B8" s="320"/>
      <c r="C8" s="321">
        <v>2010</v>
      </c>
      <c r="D8" s="322">
        <v>2011</v>
      </c>
      <c r="E8" s="323">
        <v>2012</v>
      </c>
      <c r="F8" s="322">
        <v>2013</v>
      </c>
      <c r="G8" s="323">
        <v>2014</v>
      </c>
      <c r="H8" s="322">
        <v>2015</v>
      </c>
      <c r="I8" s="324">
        <v>2016</v>
      </c>
    </row>
    <row r="9" spans="2:16" x14ac:dyDescent="0.2">
      <c r="B9" s="325" t="s">
        <v>141</v>
      </c>
      <c r="C9" s="326">
        <v>2.5358179999999999</v>
      </c>
      <c r="D9" s="327">
        <v>3.0116E-2</v>
      </c>
      <c r="E9" s="328">
        <v>7.354368</v>
      </c>
      <c r="F9" s="327">
        <v>0.227295</v>
      </c>
      <c r="G9" s="328">
        <v>11.056816</v>
      </c>
      <c r="H9" s="327">
        <v>16.087641060000003</v>
      </c>
      <c r="I9" s="326">
        <v>32.917054</v>
      </c>
      <c r="J9" s="320"/>
      <c r="K9" s="320"/>
      <c r="L9" s="320"/>
      <c r="M9" s="320"/>
      <c r="N9" s="329"/>
      <c r="O9" s="329"/>
      <c r="P9" s="329"/>
    </row>
    <row r="10" spans="2:16" x14ac:dyDescent="0.2">
      <c r="B10" s="330" t="s">
        <v>142</v>
      </c>
      <c r="C10" s="331">
        <v>5.8435999999999995E-2</v>
      </c>
      <c r="D10" s="332">
        <v>0.65080300000000002</v>
      </c>
      <c r="E10" s="333">
        <v>0.16888600000000001</v>
      </c>
      <c r="F10" s="332">
        <v>11.849254</v>
      </c>
      <c r="G10" s="333">
        <v>12.469408000000001</v>
      </c>
      <c r="H10" s="332">
        <v>30.886075569999996</v>
      </c>
      <c r="I10" s="331">
        <v>63.090822000000003</v>
      </c>
      <c r="J10" s="320"/>
      <c r="K10" s="320"/>
      <c r="L10" s="320"/>
      <c r="M10" s="320"/>
      <c r="N10" s="329"/>
      <c r="O10" s="329"/>
      <c r="P10" s="329"/>
    </row>
    <row r="11" spans="2:16" x14ac:dyDescent="0.2">
      <c r="B11" s="330" t="s">
        <v>143</v>
      </c>
      <c r="C11" s="331">
        <v>9.7478000000000009E-2</v>
      </c>
      <c r="D11" s="332">
        <v>0.89358700000000002</v>
      </c>
      <c r="E11" s="333">
        <v>10.600576</v>
      </c>
      <c r="F11" s="332">
        <v>20.984362000000001</v>
      </c>
      <c r="G11" s="333">
        <v>35.349297</v>
      </c>
      <c r="H11" s="332">
        <v>62.174951539999995</v>
      </c>
      <c r="I11" s="331">
        <v>49.147967999999999</v>
      </c>
      <c r="J11" s="320"/>
      <c r="K11" s="320"/>
      <c r="L11" s="320"/>
      <c r="M11" s="320"/>
      <c r="N11" s="329"/>
      <c r="O11" s="329"/>
      <c r="P11" s="329"/>
    </row>
    <row r="12" spans="2:16" x14ac:dyDescent="0.2">
      <c r="B12" s="330" t="s">
        <v>144</v>
      </c>
      <c r="C12" s="331">
        <v>0.96097200000000005</v>
      </c>
      <c r="D12" s="332">
        <v>12.797956000000001</v>
      </c>
      <c r="E12" s="333">
        <v>21.053559</v>
      </c>
      <c r="F12" s="332">
        <v>30.785384000000001</v>
      </c>
      <c r="G12" s="333">
        <v>52.349251000000002</v>
      </c>
      <c r="H12" s="332">
        <v>49.819538130000005</v>
      </c>
      <c r="I12" s="331">
        <v>19.213565000000003</v>
      </c>
      <c r="J12" s="320"/>
      <c r="K12" s="320"/>
      <c r="L12" s="320"/>
      <c r="M12" s="320"/>
      <c r="N12" s="329"/>
      <c r="O12" s="329"/>
      <c r="P12" s="329"/>
    </row>
    <row r="13" spans="2:16" x14ac:dyDescent="0.2">
      <c r="B13" s="330" t="s">
        <v>145</v>
      </c>
      <c r="C13" s="331">
        <v>4.0428059999999997</v>
      </c>
      <c r="D13" s="332">
        <v>5.2980610000000006</v>
      </c>
      <c r="E13" s="333">
        <v>30.447442000000002</v>
      </c>
      <c r="F13" s="332">
        <v>52.028891999999999</v>
      </c>
      <c r="G13" s="333">
        <v>48.565148000000001</v>
      </c>
      <c r="H13" s="332">
        <v>15.681821080000001</v>
      </c>
      <c r="I13" s="331">
        <v>2.8509810000000004</v>
      </c>
      <c r="J13" s="320"/>
      <c r="K13" s="320"/>
      <c r="L13" s="320"/>
      <c r="M13" s="320"/>
      <c r="N13" s="329"/>
      <c r="O13" s="329"/>
      <c r="P13" s="329"/>
    </row>
    <row r="14" spans="2:16" ht="15" thickBot="1" x14ac:dyDescent="0.25">
      <c r="B14" s="334" t="s">
        <v>146</v>
      </c>
      <c r="C14" s="335">
        <v>7.6511560000000003</v>
      </c>
      <c r="D14" s="336">
        <v>13.119739000000001</v>
      </c>
      <c r="E14" s="337">
        <v>7.0051309999999996</v>
      </c>
      <c r="F14" s="336">
        <v>17.215036000000001</v>
      </c>
      <c r="G14" s="337">
        <v>63.637717000000002</v>
      </c>
      <c r="H14" s="336">
        <v>183.48294100000001</v>
      </c>
      <c r="I14" s="335">
        <v>320.568645</v>
      </c>
      <c r="J14" s="320"/>
      <c r="K14" s="320"/>
      <c r="L14" s="320"/>
      <c r="M14" s="320"/>
      <c r="N14" s="329"/>
      <c r="O14" s="329"/>
      <c r="P14" s="329"/>
    </row>
    <row r="15" spans="2:16" x14ac:dyDescent="0.2">
      <c r="B15" s="320"/>
      <c r="C15" s="320"/>
      <c r="D15" s="320"/>
      <c r="E15" s="320"/>
      <c r="F15" s="320"/>
      <c r="G15" s="320"/>
      <c r="H15" s="329"/>
      <c r="I15" s="329"/>
    </row>
    <row r="16" spans="2:16" ht="15" thickBot="1" x14ac:dyDescent="0.25">
      <c r="B16" s="320"/>
      <c r="C16" s="320"/>
      <c r="D16" s="320"/>
      <c r="E16" s="329"/>
      <c r="F16" s="320"/>
      <c r="G16" s="320"/>
      <c r="H16" s="338"/>
      <c r="I16" s="338"/>
    </row>
    <row r="17" spans="2:16" ht="15" thickBot="1" x14ac:dyDescent="0.25">
      <c r="B17" s="320"/>
      <c r="C17" s="1558" t="s">
        <v>109</v>
      </c>
      <c r="D17" s="1559"/>
      <c r="E17" s="1559"/>
      <c r="F17" s="1559"/>
      <c r="G17" s="1559"/>
      <c r="H17" s="1559"/>
      <c r="I17" s="1560"/>
    </row>
    <row r="18" spans="2:16" ht="15" thickBot="1" x14ac:dyDescent="0.25">
      <c r="B18" s="320"/>
      <c r="C18" s="321">
        <v>2010</v>
      </c>
      <c r="D18" s="322">
        <v>2011</v>
      </c>
      <c r="E18" s="323">
        <v>2012</v>
      </c>
      <c r="F18" s="322">
        <v>2013</v>
      </c>
      <c r="G18" s="323">
        <v>2014</v>
      </c>
      <c r="H18" s="322">
        <v>2015</v>
      </c>
      <c r="I18" s="324">
        <v>2016</v>
      </c>
    </row>
    <row r="19" spans="2:16" x14ac:dyDescent="0.2">
      <c r="B19" s="339" t="s">
        <v>141</v>
      </c>
      <c r="C19" s="340">
        <v>6.8488449999999998</v>
      </c>
      <c r="D19" s="341">
        <v>35.755113999999999</v>
      </c>
      <c r="E19" s="342">
        <v>19.287875</v>
      </c>
      <c r="F19" s="341">
        <v>36.850820999999996</v>
      </c>
      <c r="G19" s="328">
        <v>8.0039040000000004</v>
      </c>
      <c r="H19" s="327">
        <v>49.379072000000001</v>
      </c>
      <c r="I19" s="326">
        <v>23.973656000000002</v>
      </c>
    </row>
    <row r="20" spans="2:16" x14ac:dyDescent="0.2">
      <c r="B20" s="343" t="s">
        <v>142</v>
      </c>
      <c r="C20" s="344">
        <v>8.867443999999999</v>
      </c>
      <c r="D20" s="345">
        <v>11.454768000000001</v>
      </c>
      <c r="E20" s="346">
        <v>32.403120999999999</v>
      </c>
      <c r="F20" s="345">
        <v>5.0008900000000001</v>
      </c>
      <c r="G20" s="333">
        <v>30.767150999999998</v>
      </c>
      <c r="H20" s="332">
        <v>9.0156720000000004</v>
      </c>
      <c r="I20" s="331">
        <v>68.062580999999994</v>
      </c>
    </row>
    <row r="21" spans="2:16" x14ac:dyDescent="0.2">
      <c r="B21" s="343" t="s">
        <v>143</v>
      </c>
      <c r="C21" s="344">
        <v>3.4415849999999999</v>
      </c>
      <c r="D21" s="345">
        <v>1.303345</v>
      </c>
      <c r="E21" s="346">
        <v>5.0008879999999998</v>
      </c>
      <c r="F21" s="345">
        <v>29.938828999999998</v>
      </c>
      <c r="G21" s="333">
        <v>36.608868000000001</v>
      </c>
      <c r="H21" s="332">
        <v>33.596271000000002</v>
      </c>
      <c r="I21" s="331">
        <v>38.342504999999996</v>
      </c>
      <c r="J21" s="329"/>
      <c r="K21" s="329"/>
      <c r="L21" s="329"/>
      <c r="M21" s="329"/>
      <c r="N21" s="329"/>
      <c r="O21" s="329"/>
      <c r="P21" s="329"/>
    </row>
    <row r="22" spans="2:16" x14ac:dyDescent="0.2">
      <c r="B22" s="343" t="s">
        <v>144</v>
      </c>
      <c r="C22" s="344">
        <v>0.50382199999999999</v>
      </c>
      <c r="D22" s="345">
        <v>0</v>
      </c>
      <c r="E22" s="346">
        <v>0</v>
      </c>
      <c r="F22" s="345">
        <v>0</v>
      </c>
      <c r="G22" s="333">
        <v>0</v>
      </c>
      <c r="H22" s="332">
        <v>0</v>
      </c>
      <c r="I22" s="331">
        <v>0</v>
      </c>
      <c r="J22" s="320"/>
      <c r="K22" s="320"/>
      <c r="L22" s="320"/>
      <c r="M22" s="320"/>
      <c r="N22" s="329"/>
      <c r="O22" s="329"/>
      <c r="P22" s="329"/>
    </row>
    <row r="23" spans="2:16" x14ac:dyDescent="0.2">
      <c r="B23" s="343" t="s">
        <v>145</v>
      </c>
      <c r="C23" s="344">
        <v>0</v>
      </c>
      <c r="D23" s="345">
        <v>0</v>
      </c>
      <c r="E23" s="346">
        <v>0</v>
      </c>
      <c r="F23" s="345">
        <v>0</v>
      </c>
      <c r="G23" s="333">
        <v>0</v>
      </c>
      <c r="H23" s="332">
        <v>0</v>
      </c>
      <c r="I23" s="331">
        <v>0</v>
      </c>
    </row>
    <row r="24" spans="2:16" ht="15" thickBot="1" x14ac:dyDescent="0.25">
      <c r="B24" s="347" t="s">
        <v>146</v>
      </c>
      <c r="C24" s="348">
        <v>0</v>
      </c>
      <c r="D24" s="349">
        <v>0</v>
      </c>
      <c r="E24" s="350">
        <v>0</v>
      </c>
      <c r="F24" s="349">
        <v>0</v>
      </c>
      <c r="G24" s="337">
        <v>0</v>
      </c>
      <c r="H24" s="336">
        <v>0</v>
      </c>
      <c r="I24" s="335">
        <v>0</v>
      </c>
    </row>
    <row r="26" spans="2:16" x14ac:dyDescent="0.25">
      <c r="B26" s="1552" t="s">
        <v>139</v>
      </c>
      <c r="C26" s="1552"/>
      <c r="D26" s="1552"/>
      <c r="E26" s="1552"/>
      <c r="F26" s="1552"/>
      <c r="G26" s="1552"/>
      <c r="H26" s="1552"/>
      <c r="I26" s="1552"/>
    </row>
    <row r="27" spans="2:16" x14ac:dyDescent="0.25">
      <c r="B27" s="1552"/>
      <c r="C27" s="1552"/>
      <c r="D27" s="1552"/>
      <c r="E27" s="1552"/>
      <c r="F27" s="1552"/>
      <c r="G27" s="1552"/>
      <c r="H27" s="1552"/>
      <c r="I27" s="1552"/>
    </row>
  </sheetData>
  <mergeCells count="4">
    <mergeCell ref="B5:I5"/>
    <mergeCell ref="C7:I7"/>
    <mergeCell ref="C17:I17"/>
    <mergeCell ref="B26:I27"/>
  </mergeCells>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35"/>
  <sheetViews>
    <sheetView workbookViewId="0">
      <selection activeCell="K9" sqref="K9"/>
    </sheetView>
  </sheetViews>
  <sheetFormatPr defaultColWidth="8.85546875" defaultRowHeight="14.25" x14ac:dyDescent="0.25"/>
  <cols>
    <col min="1" max="1" width="4.42578125" style="64" customWidth="1"/>
    <col min="2" max="8" width="12.7109375" style="64" customWidth="1"/>
    <col min="9" max="9" width="4" style="64" customWidth="1"/>
    <col min="10" max="16384" width="8.85546875" style="64"/>
  </cols>
  <sheetData>
    <row r="2" spans="2:14" x14ac:dyDescent="0.25">
      <c r="C2" s="65"/>
      <c r="H2" s="65" t="s">
        <v>39</v>
      </c>
    </row>
    <row r="3" spans="2:14" x14ac:dyDescent="0.25">
      <c r="C3" s="65"/>
      <c r="G3" s="65"/>
    </row>
    <row r="4" spans="2:14" ht="36" customHeight="1" x14ac:dyDescent="0.25">
      <c r="B4" s="1549" t="s">
        <v>148</v>
      </c>
      <c r="C4" s="1549"/>
      <c r="D4" s="1549"/>
      <c r="E4" s="1549"/>
      <c r="F4" s="1549"/>
      <c r="G4" s="1549"/>
      <c r="H4" s="1549"/>
    </row>
    <row r="5" spans="2:14" ht="15" thickBot="1" x14ac:dyDescent="0.3">
      <c r="C5" s="65"/>
    </row>
    <row r="6" spans="2:14" ht="15" thickBot="1" x14ac:dyDescent="0.3">
      <c r="B6" s="351">
        <v>2010</v>
      </c>
      <c r="C6" s="351">
        <v>2011</v>
      </c>
      <c r="D6" s="352">
        <v>2012</v>
      </c>
      <c r="E6" s="351">
        <v>2013</v>
      </c>
      <c r="F6" s="352">
        <v>2014</v>
      </c>
      <c r="G6" s="351">
        <v>2015</v>
      </c>
      <c r="H6" s="351">
        <v>2016</v>
      </c>
    </row>
    <row r="7" spans="2:14" x14ac:dyDescent="0.2">
      <c r="B7" s="353">
        <v>8.5</v>
      </c>
      <c r="C7" s="354">
        <v>7.5</v>
      </c>
      <c r="D7" s="353">
        <v>6</v>
      </c>
      <c r="E7" s="354">
        <v>5.3</v>
      </c>
      <c r="F7" s="355">
        <v>5.2</v>
      </c>
      <c r="G7" s="356">
        <v>2.2000000000000002</v>
      </c>
      <c r="H7" s="355">
        <v>0.01</v>
      </c>
    </row>
    <row r="8" spans="2:14" x14ac:dyDescent="0.2">
      <c r="B8" s="357">
        <v>8.6999999999999993</v>
      </c>
      <c r="C8" s="358">
        <v>7.3</v>
      </c>
      <c r="D8" s="357">
        <v>6.5</v>
      </c>
      <c r="E8" s="358">
        <v>5.4</v>
      </c>
      <c r="F8" s="359">
        <v>5</v>
      </c>
      <c r="G8" s="360">
        <v>4</v>
      </c>
      <c r="H8" s="359">
        <v>0.01</v>
      </c>
      <c r="I8" s="320"/>
      <c r="J8" s="320"/>
      <c r="K8" s="320"/>
      <c r="L8" s="329"/>
      <c r="M8" s="329"/>
      <c r="N8" s="329"/>
    </row>
    <row r="9" spans="2:14" x14ac:dyDescent="0.2">
      <c r="B9" s="357">
        <v>9</v>
      </c>
      <c r="C9" s="358">
        <v>3.5</v>
      </c>
      <c r="D9" s="357">
        <v>6.2</v>
      </c>
      <c r="E9" s="358">
        <v>5.4</v>
      </c>
      <c r="F9" s="359">
        <v>4.5</v>
      </c>
      <c r="G9" s="360">
        <v>4</v>
      </c>
      <c r="H9" s="359">
        <v>3.35</v>
      </c>
      <c r="I9" s="320"/>
      <c r="J9" s="320"/>
      <c r="K9" s="320"/>
      <c r="L9" s="329"/>
      <c r="M9" s="329"/>
      <c r="N9" s="329"/>
    </row>
    <row r="10" spans="2:14" x14ac:dyDescent="0.2">
      <c r="B10" s="357">
        <v>7.3</v>
      </c>
      <c r="C10" s="358">
        <v>3.5</v>
      </c>
      <c r="D10" s="357">
        <v>6.1</v>
      </c>
      <c r="E10" s="358">
        <v>2.8</v>
      </c>
      <c r="F10" s="359">
        <v>4</v>
      </c>
      <c r="G10" s="360">
        <v>1</v>
      </c>
      <c r="H10" s="359">
        <v>3.35</v>
      </c>
      <c r="I10" s="320"/>
      <c r="J10" s="320"/>
      <c r="K10" s="320"/>
      <c r="L10" s="329"/>
      <c r="M10" s="329"/>
      <c r="N10" s="329"/>
    </row>
    <row r="11" spans="2:14" x14ac:dyDescent="0.2">
      <c r="B11" s="357">
        <v>7.3</v>
      </c>
      <c r="C11" s="358">
        <v>6.7</v>
      </c>
      <c r="D11" s="357">
        <v>6.5</v>
      </c>
      <c r="E11" s="358">
        <v>6.2</v>
      </c>
      <c r="F11" s="359"/>
      <c r="G11" s="360">
        <v>3.8</v>
      </c>
      <c r="H11" s="359">
        <v>3.1</v>
      </c>
      <c r="I11" s="320"/>
      <c r="J11" s="320"/>
      <c r="K11" s="320"/>
      <c r="L11" s="329"/>
      <c r="M11" s="329"/>
      <c r="N11" s="329"/>
    </row>
    <row r="12" spans="2:14" x14ac:dyDescent="0.2">
      <c r="B12" s="357">
        <v>8</v>
      </c>
      <c r="C12" s="358">
        <v>7.2</v>
      </c>
      <c r="D12" s="357">
        <v>6.1</v>
      </c>
      <c r="E12" s="358">
        <v>5.9</v>
      </c>
      <c r="F12" s="359"/>
      <c r="G12" s="360">
        <v>3.8</v>
      </c>
      <c r="H12" s="359">
        <v>2.4</v>
      </c>
      <c r="I12" s="320"/>
      <c r="J12" s="320"/>
      <c r="K12" s="320"/>
      <c r="L12" s="329"/>
      <c r="M12" s="329"/>
      <c r="N12" s="329"/>
    </row>
    <row r="13" spans="2:14" x14ac:dyDescent="0.2">
      <c r="B13" s="357">
        <v>7.4</v>
      </c>
      <c r="C13" s="358">
        <v>6.7</v>
      </c>
      <c r="D13" s="357">
        <v>5.2</v>
      </c>
      <c r="E13" s="358">
        <v>2.25</v>
      </c>
      <c r="F13" s="359"/>
      <c r="G13" s="360">
        <v>3.6</v>
      </c>
      <c r="H13" s="359">
        <v>2.4</v>
      </c>
      <c r="I13" s="320"/>
      <c r="J13" s="320"/>
      <c r="K13" s="320"/>
      <c r="L13" s="329"/>
      <c r="M13" s="329"/>
      <c r="N13" s="329"/>
    </row>
    <row r="14" spans="2:14" x14ac:dyDescent="0.2">
      <c r="B14" s="357">
        <v>7.2</v>
      </c>
      <c r="C14" s="358">
        <v>6.7</v>
      </c>
      <c r="D14" s="357">
        <v>3</v>
      </c>
      <c r="E14" s="358">
        <v>6.3</v>
      </c>
      <c r="F14" s="359"/>
      <c r="G14" s="360"/>
      <c r="H14" s="359">
        <v>3.7</v>
      </c>
    </row>
    <row r="15" spans="2:14" x14ac:dyDescent="0.2">
      <c r="B15" s="357">
        <v>9.5</v>
      </c>
      <c r="C15" s="358">
        <v>6.2</v>
      </c>
      <c r="D15" s="357">
        <v>5.5</v>
      </c>
      <c r="E15" s="358">
        <v>6</v>
      </c>
      <c r="F15" s="359"/>
      <c r="G15" s="360"/>
      <c r="H15" s="359">
        <v>3.2</v>
      </c>
    </row>
    <row r="16" spans="2:14" x14ac:dyDescent="0.2">
      <c r="B16" s="357">
        <v>9</v>
      </c>
      <c r="C16" s="358">
        <v>5.5</v>
      </c>
      <c r="D16" s="357">
        <v>6.1</v>
      </c>
      <c r="E16" s="358">
        <v>5.8</v>
      </c>
      <c r="F16" s="359"/>
      <c r="G16" s="360"/>
      <c r="H16" s="359">
        <v>3.5</v>
      </c>
    </row>
    <row r="17" spans="2:14" x14ac:dyDescent="0.2">
      <c r="B17" s="357">
        <v>9</v>
      </c>
      <c r="C17" s="358">
        <v>6.5</v>
      </c>
      <c r="D17" s="357">
        <v>5.9</v>
      </c>
      <c r="E17" s="358"/>
      <c r="F17" s="359"/>
      <c r="G17" s="360"/>
      <c r="H17" s="359">
        <v>3.5</v>
      </c>
    </row>
    <row r="18" spans="2:14" x14ac:dyDescent="0.2">
      <c r="B18" s="357">
        <v>7.5</v>
      </c>
      <c r="C18" s="358">
        <v>7</v>
      </c>
      <c r="D18" s="357">
        <v>5.9</v>
      </c>
      <c r="E18" s="358"/>
      <c r="F18" s="359"/>
      <c r="G18" s="360"/>
      <c r="H18" s="359">
        <v>3.9</v>
      </c>
    </row>
    <row r="19" spans="2:14" x14ac:dyDescent="0.2">
      <c r="B19" s="357">
        <v>9.5</v>
      </c>
      <c r="C19" s="358">
        <v>6</v>
      </c>
      <c r="D19" s="357">
        <v>5.9</v>
      </c>
      <c r="E19" s="358"/>
      <c r="F19" s="359"/>
      <c r="G19" s="360"/>
      <c r="H19" s="359">
        <v>3.9</v>
      </c>
    </row>
    <row r="20" spans="2:14" x14ac:dyDescent="0.2">
      <c r="B20" s="357">
        <v>8</v>
      </c>
      <c r="C20" s="358">
        <v>7</v>
      </c>
      <c r="D20" s="357">
        <v>6.1</v>
      </c>
      <c r="E20" s="358"/>
      <c r="F20" s="359"/>
      <c r="G20" s="360"/>
      <c r="H20" s="359">
        <v>3.9</v>
      </c>
      <c r="I20" s="329"/>
      <c r="J20" s="329"/>
      <c r="K20" s="329"/>
      <c r="L20" s="329"/>
      <c r="M20" s="329"/>
      <c r="N20" s="329"/>
    </row>
    <row r="21" spans="2:14" x14ac:dyDescent="0.2">
      <c r="B21" s="357">
        <v>7.5</v>
      </c>
      <c r="C21" s="358">
        <v>6.5</v>
      </c>
      <c r="D21" s="357">
        <v>5.9</v>
      </c>
      <c r="E21" s="358"/>
      <c r="F21" s="359"/>
      <c r="G21" s="360"/>
      <c r="H21" s="359">
        <v>3.1</v>
      </c>
      <c r="I21" s="320"/>
      <c r="J21" s="320"/>
      <c r="K21" s="320"/>
      <c r="L21" s="329"/>
      <c r="M21" s="329"/>
      <c r="N21" s="329"/>
    </row>
    <row r="22" spans="2:14" x14ac:dyDescent="0.2">
      <c r="B22" s="357">
        <v>8.5</v>
      </c>
      <c r="C22" s="358">
        <v>6.2</v>
      </c>
      <c r="D22" s="357">
        <v>5.7</v>
      </c>
      <c r="E22" s="358"/>
      <c r="F22" s="359"/>
      <c r="G22" s="360"/>
      <c r="H22" s="359">
        <v>3.1</v>
      </c>
    </row>
    <row r="23" spans="2:14" x14ac:dyDescent="0.2">
      <c r="B23" s="357">
        <v>9.5</v>
      </c>
      <c r="C23" s="358">
        <v>6.2</v>
      </c>
      <c r="D23" s="357">
        <v>6.5</v>
      </c>
      <c r="E23" s="358"/>
      <c r="F23" s="359"/>
      <c r="G23" s="360"/>
      <c r="H23" s="359">
        <v>3.6</v>
      </c>
    </row>
    <row r="24" spans="2:14" x14ac:dyDescent="0.2">
      <c r="B24" s="357">
        <v>9.6999999999999993</v>
      </c>
      <c r="C24" s="358">
        <v>6.5</v>
      </c>
      <c r="D24" s="357">
        <v>6.2</v>
      </c>
      <c r="E24" s="358"/>
      <c r="F24" s="359"/>
      <c r="G24" s="360"/>
      <c r="H24" s="359">
        <v>3.2</v>
      </c>
    </row>
    <row r="25" spans="2:14" x14ac:dyDescent="0.2">
      <c r="B25" s="357">
        <v>7.5</v>
      </c>
      <c r="C25" s="358">
        <v>5.25</v>
      </c>
      <c r="D25" s="357"/>
      <c r="E25" s="358"/>
      <c r="F25" s="359"/>
      <c r="G25" s="360"/>
      <c r="H25" s="359">
        <v>3.2</v>
      </c>
    </row>
    <row r="26" spans="2:14" x14ac:dyDescent="0.2">
      <c r="B26" s="357">
        <v>6.5</v>
      </c>
      <c r="C26" s="358">
        <v>6</v>
      </c>
      <c r="D26" s="357"/>
      <c r="E26" s="358"/>
      <c r="F26" s="359"/>
      <c r="G26" s="360"/>
      <c r="H26" s="359">
        <v>3.1</v>
      </c>
    </row>
    <row r="27" spans="2:14" x14ac:dyDescent="0.2">
      <c r="B27" s="357">
        <v>7.75</v>
      </c>
      <c r="C27" s="358">
        <v>6.2</v>
      </c>
      <c r="D27" s="357"/>
      <c r="E27" s="358"/>
      <c r="F27" s="359"/>
      <c r="G27" s="360"/>
      <c r="H27" s="359">
        <v>3.1</v>
      </c>
    </row>
    <row r="28" spans="2:14" x14ac:dyDescent="0.2">
      <c r="B28" s="357">
        <v>4.5999999999999996</v>
      </c>
      <c r="C28" s="358">
        <v>6.3</v>
      </c>
      <c r="D28" s="357"/>
      <c r="E28" s="358"/>
      <c r="F28" s="357"/>
      <c r="G28" s="358"/>
      <c r="H28" s="359">
        <v>3.2</v>
      </c>
    </row>
    <row r="29" spans="2:14" x14ac:dyDescent="0.2">
      <c r="B29" s="357"/>
      <c r="C29" s="358">
        <v>6</v>
      </c>
      <c r="D29" s="357"/>
      <c r="E29" s="358"/>
      <c r="F29" s="357"/>
      <c r="G29" s="358"/>
      <c r="H29" s="359">
        <v>1</v>
      </c>
    </row>
    <row r="30" spans="2:14" x14ac:dyDescent="0.2">
      <c r="B30" s="357"/>
      <c r="C30" s="358">
        <v>6.3</v>
      </c>
      <c r="D30" s="357"/>
      <c r="E30" s="358"/>
      <c r="F30" s="357"/>
      <c r="G30" s="358"/>
      <c r="H30" s="359">
        <v>1</v>
      </c>
    </row>
    <row r="31" spans="2:14" x14ac:dyDescent="0.2">
      <c r="B31" s="357"/>
      <c r="C31" s="358">
        <v>6</v>
      </c>
      <c r="D31" s="357"/>
      <c r="E31" s="358"/>
      <c r="F31" s="357"/>
      <c r="G31" s="358"/>
      <c r="H31" s="359">
        <v>1</v>
      </c>
    </row>
    <row r="32" spans="2:14" x14ac:dyDescent="0.2">
      <c r="B32" s="357"/>
      <c r="C32" s="358">
        <v>3.5</v>
      </c>
      <c r="D32" s="357"/>
      <c r="E32" s="358"/>
      <c r="F32" s="357"/>
      <c r="G32" s="358"/>
      <c r="H32" s="359">
        <v>1</v>
      </c>
    </row>
    <row r="33" spans="2:8" ht="15" thickBot="1" x14ac:dyDescent="0.25">
      <c r="B33" s="361"/>
      <c r="C33" s="362"/>
      <c r="D33" s="361"/>
      <c r="E33" s="362"/>
      <c r="F33" s="361"/>
      <c r="G33" s="362"/>
      <c r="H33" s="363">
        <v>1</v>
      </c>
    </row>
    <row r="35" spans="2:8" x14ac:dyDescent="0.25">
      <c r="B35" s="1552" t="s">
        <v>147</v>
      </c>
      <c r="C35" s="1552"/>
      <c r="D35" s="1552"/>
      <c r="E35" s="1552"/>
      <c r="F35" s="1552"/>
      <c r="G35" s="1552"/>
      <c r="H35" s="1552"/>
    </row>
  </sheetData>
  <mergeCells count="2">
    <mergeCell ref="B4:H4"/>
    <mergeCell ref="B35:H35"/>
  </mergeCells>
  <pageMargins left="0.70866141732283472" right="0.70866141732283472" top="0.74803149606299213" bottom="0.74803149606299213" header="0.31496062992125984" footer="0.31496062992125984"/>
  <pageSetup paperSize="9" scale="9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37"/>
  <sheetViews>
    <sheetView workbookViewId="0"/>
  </sheetViews>
  <sheetFormatPr defaultColWidth="8.85546875" defaultRowHeight="14.25" x14ac:dyDescent="0.25"/>
  <cols>
    <col min="1" max="1" width="3.28515625" style="64" customWidth="1"/>
    <col min="2" max="2" width="76.5703125" style="64" customWidth="1"/>
    <col min="3" max="9" width="12.7109375" style="64" customWidth="1"/>
    <col min="10" max="10" width="6.42578125" style="64" customWidth="1"/>
    <col min="11" max="16384" width="8.85546875" style="64"/>
  </cols>
  <sheetData>
    <row r="2" spans="2:9" x14ac:dyDescent="0.25">
      <c r="D2" s="65"/>
      <c r="I2" s="65" t="s">
        <v>40</v>
      </c>
    </row>
    <row r="3" spans="2:9" x14ac:dyDescent="0.25">
      <c r="D3" s="65"/>
      <c r="H3" s="65"/>
    </row>
    <row r="4" spans="2:9" ht="24" customHeight="1" x14ac:dyDescent="0.25">
      <c r="B4" s="1549" t="s">
        <v>149</v>
      </c>
      <c r="C4" s="1549"/>
      <c r="D4" s="1549"/>
      <c r="E4" s="1549"/>
      <c r="F4" s="1549"/>
      <c r="G4" s="1549"/>
      <c r="H4" s="1549"/>
      <c r="I4" s="1549"/>
    </row>
    <row r="5" spans="2:9" ht="15" thickBot="1" x14ac:dyDescent="0.3">
      <c r="B5" s="83"/>
      <c r="C5" s="83"/>
      <c r="D5" s="83"/>
      <c r="E5" s="83"/>
      <c r="F5" s="83"/>
      <c r="G5" s="83"/>
      <c r="H5" s="83"/>
      <c r="I5" s="246" t="s">
        <v>46</v>
      </c>
    </row>
    <row r="6" spans="2:9" ht="15" thickBot="1" x14ac:dyDescent="0.25">
      <c r="B6" s="84"/>
      <c r="C6" s="85">
        <v>2010</v>
      </c>
      <c r="D6" s="86">
        <v>2011</v>
      </c>
      <c r="E6" s="87">
        <v>2012</v>
      </c>
      <c r="F6" s="86">
        <v>2013</v>
      </c>
      <c r="G6" s="87">
        <v>2014</v>
      </c>
      <c r="H6" s="86">
        <v>2015</v>
      </c>
      <c r="I6" s="88">
        <v>2016</v>
      </c>
    </row>
    <row r="7" spans="2:9" x14ac:dyDescent="0.25">
      <c r="B7" s="364" t="s">
        <v>73</v>
      </c>
      <c r="C7" s="92">
        <v>69.413159454653226</v>
      </c>
      <c r="D7" s="91">
        <v>69.921409859490353</v>
      </c>
      <c r="E7" s="90">
        <v>63.124046217571397</v>
      </c>
      <c r="F7" s="91">
        <v>70.821721138417359</v>
      </c>
      <c r="G7" s="90">
        <v>63.778998094811158</v>
      </c>
      <c r="H7" s="91">
        <v>57.189197344598675</v>
      </c>
      <c r="I7" s="92">
        <v>63.350939929792325</v>
      </c>
    </row>
    <row r="8" spans="2:9" x14ac:dyDescent="0.25">
      <c r="B8" s="365" t="s">
        <v>152</v>
      </c>
      <c r="C8" s="96">
        <v>17.368109069353881</v>
      </c>
      <c r="D8" s="95">
        <v>17.075494165277448</v>
      </c>
      <c r="E8" s="94">
        <v>3.1284063658164376</v>
      </c>
      <c r="F8" s="95">
        <v>4.9911325057005325</v>
      </c>
      <c r="G8" s="94">
        <v>4.5668497142216742</v>
      </c>
      <c r="H8" s="95">
        <v>3.3531985515992755</v>
      </c>
      <c r="I8" s="96">
        <v>3.4054000852990387</v>
      </c>
    </row>
    <row r="9" spans="2:9" x14ac:dyDescent="0.2">
      <c r="B9" s="366" t="s">
        <v>75</v>
      </c>
      <c r="C9" s="96">
        <v>4.3864848844101951</v>
      </c>
      <c r="D9" s="95">
        <v>0</v>
      </c>
      <c r="E9" s="94">
        <v>14.551994767822107</v>
      </c>
      <c r="F9" s="95">
        <v>0.88674942994679506</v>
      </c>
      <c r="G9" s="94">
        <v>7.6543763308304387</v>
      </c>
      <c r="H9" s="95">
        <v>9.120398310199155</v>
      </c>
      <c r="I9" s="96">
        <v>3.5891210918276961</v>
      </c>
    </row>
    <row r="10" spans="2:9" ht="28.5" x14ac:dyDescent="0.25">
      <c r="B10" s="365" t="s">
        <v>80</v>
      </c>
      <c r="C10" s="96">
        <v>4.8606994665085956</v>
      </c>
      <c r="D10" s="95">
        <v>2.6911169326030007</v>
      </c>
      <c r="E10" s="94">
        <v>3.5862219315456723</v>
      </c>
      <c r="F10" s="95">
        <v>3.0909551558145427</v>
      </c>
      <c r="G10" s="94">
        <v>2.5607979379132577</v>
      </c>
      <c r="H10" s="95">
        <v>8.8865419432709718</v>
      </c>
      <c r="I10" s="96">
        <v>5.6527016830156489</v>
      </c>
    </row>
    <row r="11" spans="2:9" ht="15" thickBot="1" x14ac:dyDescent="0.3">
      <c r="B11" s="367" t="s">
        <v>76</v>
      </c>
      <c r="C11" s="101">
        <v>3.9715471250740957</v>
      </c>
      <c r="D11" s="100">
        <v>10.311979042629197</v>
      </c>
      <c r="E11" s="99">
        <v>15.609330717244385</v>
      </c>
      <c r="F11" s="100">
        <v>20.209441770120769</v>
      </c>
      <c r="G11" s="99">
        <v>21.438977922223469</v>
      </c>
      <c r="H11" s="100">
        <v>21.450663850331924</v>
      </c>
      <c r="I11" s="101">
        <v>24.001837210065286</v>
      </c>
    </row>
    <row r="12" spans="2:9" ht="15" thickBot="1" x14ac:dyDescent="0.3">
      <c r="B12" s="102"/>
      <c r="C12" s="83"/>
      <c r="D12" s="83"/>
      <c r="E12" s="83"/>
      <c r="F12" s="83"/>
      <c r="G12" s="83"/>
      <c r="H12" s="83"/>
      <c r="I12" s="83"/>
    </row>
    <row r="13" spans="2:9" ht="15" thickBot="1" x14ac:dyDescent="0.25">
      <c r="B13" s="103"/>
      <c r="C13" s="104">
        <v>2010</v>
      </c>
      <c r="D13" s="105">
        <v>2011</v>
      </c>
      <c r="E13" s="104">
        <v>2012</v>
      </c>
      <c r="F13" s="105">
        <v>2013</v>
      </c>
      <c r="G13" s="104">
        <v>2014</v>
      </c>
      <c r="H13" s="105">
        <v>2015</v>
      </c>
      <c r="I13" s="106">
        <v>2016</v>
      </c>
    </row>
    <row r="14" spans="2:9" x14ac:dyDescent="0.25">
      <c r="B14" s="368" t="s">
        <v>79</v>
      </c>
      <c r="C14" s="110">
        <v>68.488160291438987</v>
      </c>
      <c r="D14" s="109">
        <v>66.693679092382496</v>
      </c>
      <c r="E14" s="108">
        <v>74.341192787794725</v>
      </c>
      <c r="F14" s="109">
        <v>82.289002557544748</v>
      </c>
      <c r="G14" s="108">
        <v>85.559265442404012</v>
      </c>
      <c r="H14" s="109">
        <v>64.115853658536579</v>
      </c>
      <c r="I14" s="110">
        <v>76.722449706248881</v>
      </c>
    </row>
    <row r="15" spans="2:9" x14ac:dyDescent="0.25">
      <c r="B15" s="369" t="s">
        <v>77</v>
      </c>
      <c r="C15" s="113">
        <v>0</v>
      </c>
      <c r="D15" s="112">
        <v>15.640194489465154</v>
      </c>
      <c r="E15" s="111">
        <v>0.36985668053629217</v>
      </c>
      <c r="F15" s="112">
        <v>3.4846547314578009</v>
      </c>
      <c r="G15" s="111">
        <v>1.4607679465776295</v>
      </c>
      <c r="H15" s="112">
        <v>10.711382113821138</v>
      </c>
      <c r="I15" s="113">
        <v>7.6731351255118385</v>
      </c>
    </row>
    <row r="16" spans="2:9" ht="15" thickBot="1" x14ac:dyDescent="0.3">
      <c r="B16" s="370" t="s">
        <v>78</v>
      </c>
      <c r="C16" s="116">
        <v>31.51183970856102</v>
      </c>
      <c r="D16" s="115">
        <v>17.666126418152352</v>
      </c>
      <c r="E16" s="114">
        <v>25.288950531668981</v>
      </c>
      <c r="F16" s="115">
        <v>14.226342710997441</v>
      </c>
      <c r="G16" s="114">
        <v>12.979966611018364</v>
      </c>
      <c r="H16" s="115">
        <v>25.172764227642276</v>
      </c>
      <c r="I16" s="116">
        <v>15.604415168239274</v>
      </c>
    </row>
    <row r="17" spans="2:9" x14ac:dyDescent="0.25">
      <c r="B17" s="83"/>
      <c r="C17" s="83"/>
      <c r="D17" s="83"/>
      <c r="E17" s="83"/>
      <c r="F17" s="83"/>
      <c r="G17" s="83"/>
      <c r="H17" s="83"/>
      <c r="I17" s="83"/>
    </row>
    <row r="18" spans="2:9" x14ac:dyDescent="0.25">
      <c r="B18" s="1552" t="s">
        <v>151</v>
      </c>
      <c r="C18" s="1552"/>
      <c r="D18" s="1552"/>
      <c r="E18" s="1552"/>
      <c r="F18" s="1552"/>
      <c r="G18" s="1552"/>
      <c r="H18" s="1552"/>
      <c r="I18" s="1552"/>
    </row>
    <row r="19" spans="2:9" x14ac:dyDescent="0.25">
      <c r="B19" s="1552"/>
      <c r="C19" s="1552"/>
      <c r="D19" s="1552"/>
      <c r="E19" s="1552"/>
      <c r="F19" s="1552"/>
      <c r="G19" s="1552"/>
      <c r="H19" s="1552"/>
      <c r="I19" s="1552"/>
    </row>
    <row r="22" spans="2:9" x14ac:dyDescent="0.25">
      <c r="D22" s="65"/>
      <c r="H22" s="65"/>
      <c r="I22" s="65" t="s">
        <v>45</v>
      </c>
    </row>
    <row r="23" spans="2:9" x14ac:dyDescent="0.25">
      <c r="B23" s="1549" t="s">
        <v>150</v>
      </c>
      <c r="C23" s="1549"/>
      <c r="D23" s="1549"/>
      <c r="E23" s="1549"/>
      <c r="F23" s="1549"/>
      <c r="G23" s="1549"/>
      <c r="H23" s="1549"/>
      <c r="I23" s="1549"/>
    </row>
    <row r="24" spans="2:9" ht="15" thickBot="1" x14ac:dyDescent="0.3">
      <c r="B24" s="83"/>
      <c r="C24" s="83"/>
      <c r="D24" s="83"/>
      <c r="E24" s="83"/>
      <c r="F24" s="83"/>
      <c r="G24" s="83"/>
      <c r="H24" s="83"/>
      <c r="I24" s="83"/>
    </row>
    <row r="25" spans="2:9" ht="15" thickBot="1" x14ac:dyDescent="0.3">
      <c r="C25" s="117">
        <v>2010</v>
      </c>
      <c r="D25" s="118">
        <v>2011</v>
      </c>
      <c r="E25" s="119">
        <v>2012</v>
      </c>
      <c r="F25" s="120">
        <v>2013</v>
      </c>
      <c r="G25" s="119">
        <v>2014</v>
      </c>
      <c r="H25" s="120">
        <v>2015</v>
      </c>
      <c r="I25" s="121">
        <v>2016</v>
      </c>
    </row>
    <row r="26" spans="2:9" x14ac:dyDescent="0.2">
      <c r="B26" s="371" t="s">
        <v>84</v>
      </c>
      <c r="C26" s="124">
        <v>925</v>
      </c>
      <c r="D26" s="123">
        <v>2057</v>
      </c>
      <c r="E26" s="124">
        <v>3771</v>
      </c>
      <c r="F26" s="123">
        <v>5702</v>
      </c>
      <c r="G26" s="124">
        <v>8892</v>
      </c>
      <c r="H26" s="123">
        <v>16150</v>
      </c>
      <c r="I26" s="372">
        <v>19853</v>
      </c>
    </row>
    <row r="27" spans="2:9" x14ac:dyDescent="0.25">
      <c r="B27" s="373" t="s">
        <v>85</v>
      </c>
      <c r="C27" s="374">
        <v>-376</v>
      </c>
      <c r="D27" s="375">
        <v>-823</v>
      </c>
      <c r="E27" s="374">
        <v>-1608</v>
      </c>
      <c r="F27" s="375">
        <v>-2574</v>
      </c>
      <c r="G27" s="374">
        <v>-4100</v>
      </c>
      <c r="H27" s="375">
        <v>-6309</v>
      </c>
      <c r="I27" s="376">
        <v>-8619</v>
      </c>
    </row>
    <row r="28" spans="2:9" x14ac:dyDescent="0.2">
      <c r="B28" s="377" t="s">
        <v>83</v>
      </c>
      <c r="C28" s="128">
        <v>1687</v>
      </c>
      <c r="D28" s="127">
        <v>4199</v>
      </c>
      <c r="E28" s="128">
        <v>9175</v>
      </c>
      <c r="F28" s="127">
        <v>11841</v>
      </c>
      <c r="G28" s="128">
        <v>17846</v>
      </c>
      <c r="H28" s="127">
        <v>26512</v>
      </c>
      <c r="I28" s="378">
        <v>30481</v>
      </c>
    </row>
    <row r="29" spans="2:9" ht="15" thickBot="1" x14ac:dyDescent="0.3">
      <c r="B29" s="379" t="s">
        <v>82</v>
      </c>
      <c r="C29" s="132">
        <v>1138</v>
      </c>
      <c r="D29" s="131">
        <v>2965</v>
      </c>
      <c r="E29" s="132">
        <v>7012</v>
      </c>
      <c r="F29" s="133">
        <v>8713</v>
      </c>
      <c r="G29" s="132">
        <v>13054</v>
      </c>
      <c r="H29" s="133">
        <v>16672</v>
      </c>
      <c r="I29" s="380">
        <v>19247</v>
      </c>
    </row>
    <row r="31" spans="2:9" x14ac:dyDescent="0.25">
      <c r="B31" s="1552" t="s">
        <v>151</v>
      </c>
      <c r="C31" s="1552"/>
      <c r="D31" s="1552"/>
      <c r="E31" s="1552"/>
      <c r="F31" s="1552"/>
      <c r="G31" s="1552"/>
      <c r="H31" s="1552"/>
      <c r="I31" s="1552"/>
    </row>
    <row r="32" spans="2:9" x14ac:dyDescent="0.25">
      <c r="B32" s="1552"/>
      <c r="C32" s="1552"/>
      <c r="D32" s="1552"/>
      <c r="E32" s="1552"/>
      <c r="F32" s="1552"/>
      <c r="G32" s="1552"/>
      <c r="H32" s="1552"/>
      <c r="I32" s="1552"/>
    </row>
    <row r="37" spans="13:13" x14ac:dyDescent="0.25">
      <c r="M37" s="64" t="s">
        <v>28</v>
      </c>
    </row>
  </sheetData>
  <mergeCells count="4">
    <mergeCell ref="B4:I4"/>
    <mergeCell ref="B18:I19"/>
    <mergeCell ref="B23:I23"/>
    <mergeCell ref="B31:I32"/>
  </mergeCells>
  <pageMargins left="0.70866141732283472" right="0.70866141732283472" top="0.74803149606299213" bottom="0.74803149606299213" header="0.31496062992125984" footer="0.31496062992125984"/>
  <pageSetup paperSize="9" scale="6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4"/>
  <sheetViews>
    <sheetView workbookViewId="0"/>
  </sheetViews>
  <sheetFormatPr defaultColWidth="8.85546875" defaultRowHeight="14.25" x14ac:dyDescent="0.25"/>
  <cols>
    <col min="1" max="1" width="4.85546875" style="64" customWidth="1"/>
    <col min="2" max="2" width="57" style="64" customWidth="1"/>
    <col min="3" max="7" width="12.7109375" style="64" customWidth="1"/>
    <col min="8" max="8" width="6.28515625" style="64" customWidth="1"/>
    <col min="9" max="11" width="15.7109375" style="64" customWidth="1"/>
    <col min="12" max="16384" width="8.85546875" style="64"/>
  </cols>
  <sheetData>
    <row r="2" spans="2:11" x14ac:dyDescent="0.25">
      <c r="D2" s="65"/>
      <c r="G2" s="65" t="s">
        <v>41</v>
      </c>
    </row>
    <row r="3" spans="2:11" x14ac:dyDescent="0.25">
      <c r="D3" s="65"/>
      <c r="G3" s="65"/>
    </row>
    <row r="4" spans="2:11" x14ac:dyDescent="0.25">
      <c r="D4" s="65"/>
      <c r="G4" s="65" t="s">
        <v>43</v>
      </c>
      <c r="H4" s="65"/>
    </row>
    <row r="5" spans="2:11" x14ac:dyDescent="0.25">
      <c r="D5" s="65"/>
      <c r="G5" s="65"/>
      <c r="H5" s="65"/>
    </row>
    <row r="6" spans="2:11" ht="34.5" customHeight="1" x14ac:dyDescent="0.25">
      <c r="B6" s="1549" t="s">
        <v>153</v>
      </c>
      <c r="C6" s="1549"/>
      <c r="D6" s="1549"/>
      <c r="E6" s="1549"/>
      <c r="F6" s="1549"/>
      <c r="G6" s="1549"/>
      <c r="H6" s="135"/>
      <c r="I6" s="135"/>
      <c r="J6" s="135"/>
      <c r="K6" s="135"/>
    </row>
    <row r="7" spans="2:11" ht="14.25" customHeight="1" x14ac:dyDescent="0.25">
      <c r="B7" s="83"/>
      <c r="C7" s="83"/>
      <c r="D7" s="83"/>
      <c r="E7" s="83"/>
      <c r="F7" s="83"/>
      <c r="G7" s="83"/>
      <c r="H7" s="83"/>
      <c r="I7" s="83"/>
      <c r="J7" s="83"/>
      <c r="K7" s="83"/>
    </row>
    <row r="8" spans="2:11" ht="15" thickBot="1" x14ac:dyDescent="0.3"/>
    <row r="9" spans="2:11" ht="15" thickBot="1" x14ac:dyDescent="0.25">
      <c r="B9" s="103"/>
      <c r="C9" s="392">
        <v>2012</v>
      </c>
      <c r="D9" s="390" t="s">
        <v>3</v>
      </c>
      <c r="E9" s="391" t="s">
        <v>2</v>
      </c>
      <c r="F9" s="390" t="s">
        <v>1</v>
      </c>
      <c r="G9" s="389" t="s">
        <v>0</v>
      </c>
    </row>
    <row r="10" spans="2:11" x14ac:dyDescent="0.2">
      <c r="B10" s="368" t="s">
        <v>95</v>
      </c>
      <c r="C10" s="386">
        <v>0</v>
      </c>
      <c r="D10" s="387">
        <v>28.747999999999998</v>
      </c>
      <c r="E10" s="388">
        <v>173.46299999999999</v>
      </c>
      <c r="F10" s="387">
        <v>-126</v>
      </c>
      <c r="G10" s="386">
        <v>0</v>
      </c>
    </row>
    <row r="11" spans="2:11" x14ac:dyDescent="0.2">
      <c r="B11" s="385" t="s">
        <v>92</v>
      </c>
      <c r="C11" s="157">
        <v>293.75799999999998</v>
      </c>
      <c r="D11" s="158">
        <v>-15.638</v>
      </c>
      <c r="E11" s="159">
        <v>419.95100000000002</v>
      </c>
      <c r="F11" s="158">
        <v>-281</v>
      </c>
      <c r="G11" s="157">
        <v>665.57600000000002</v>
      </c>
    </row>
    <row r="12" spans="2:11" x14ac:dyDescent="0.2">
      <c r="B12" s="365" t="s">
        <v>91</v>
      </c>
      <c r="C12" s="157">
        <v>940.62799999999993</v>
      </c>
      <c r="D12" s="158">
        <v>0</v>
      </c>
      <c r="E12" s="159">
        <v>588.19200000000001</v>
      </c>
      <c r="F12" s="158"/>
      <c r="G12" s="157">
        <v>0</v>
      </c>
    </row>
    <row r="13" spans="2:11" x14ac:dyDescent="0.2">
      <c r="B13" s="385" t="s">
        <v>94</v>
      </c>
      <c r="C13" s="157">
        <v>73.885000000000005</v>
      </c>
      <c r="D13" s="158">
        <v>0</v>
      </c>
      <c r="E13" s="159">
        <v>114.554</v>
      </c>
      <c r="F13" s="158">
        <v>1696</v>
      </c>
      <c r="G13" s="157">
        <v>-634.79700000000003</v>
      </c>
    </row>
    <row r="14" spans="2:11" ht="15" thickBot="1" x14ac:dyDescent="0.25">
      <c r="B14" s="384" t="s">
        <v>90</v>
      </c>
      <c r="C14" s="381">
        <v>1308.271</v>
      </c>
      <c r="D14" s="382">
        <v>13.109999999999998</v>
      </c>
      <c r="E14" s="383">
        <v>1296.1600000000001</v>
      </c>
      <c r="F14" s="382">
        <v>1289</v>
      </c>
      <c r="G14" s="381">
        <v>30.778999999999996</v>
      </c>
    </row>
    <row r="15" spans="2:11" ht="15" thickBot="1" x14ac:dyDescent="0.3"/>
    <row r="16" spans="2:11" ht="15" thickBot="1" x14ac:dyDescent="0.25">
      <c r="B16" s="103"/>
      <c r="C16" s="392">
        <v>2012</v>
      </c>
      <c r="D16" s="390" t="s">
        <v>3</v>
      </c>
      <c r="E16" s="391" t="s">
        <v>2</v>
      </c>
      <c r="F16" s="390" t="s">
        <v>1</v>
      </c>
      <c r="G16" s="389" t="s">
        <v>0</v>
      </c>
    </row>
    <row r="17" spans="2:13" x14ac:dyDescent="0.2">
      <c r="B17" s="368" t="s">
        <v>95</v>
      </c>
      <c r="C17" s="386">
        <v>-246.69</v>
      </c>
      <c r="D17" s="387">
        <v>4346.8710000000001</v>
      </c>
      <c r="E17" s="388">
        <v>8524.6689999999999</v>
      </c>
      <c r="F17" s="387">
        <v>-282</v>
      </c>
      <c r="G17" s="386">
        <v>4122.3339999999998</v>
      </c>
    </row>
    <row r="18" spans="2:13" x14ac:dyDescent="0.2">
      <c r="B18" s="385" t="s">
        <v>92</v>
      </c>
      <c r="C18" s="157">
        <v>575.846</v>
      </c>
      <c r="D18" s="158">
        <v>1922.915</v>
      </c>
      <c r="E18" s="159">
        <v>2763.7350000000001</v>
      </c>
      <c r="F18" s="158">
        <v>2462</v>
      </c>
      <c r="G18" s="157">
        <v>4856.41</v>
      </c>
    </row>
    <row r="19" spans="2:13" x14ac:dyDescent="0.2">
      <c r="B19" s="365" t="s">
        <v>91</v>
      </c>
      <c r="C19" s="157">
        <v>-9.7949999999999999</v>
      </c>
      <c r="D19" s="158">
        <v>-32.165999999999997</v>
      </c>
      <c r="E19" s="159">
        <v>-172.571</v>
      </c>
      <c r="F19" s="158">
        <v>509</v>
      </c>
      <c r="G19" s="157">
        <v>-1034.894</v>
      </c>
    </row>
    <row r="20" spans="2:13" x14ac:dyDescent="0.2">
      <c r="B20" s="385" t="s">
        <v>94</v>
      </c>
      <c r="C20" s="157">
        <v>1705.644</v>
      </c>
      <c r="D20" s="158">
        <v>6066.57</v>
      </c>
      <c r="E20" s="159">
        <v>8373.8989999999994</v>
      </c>
      <c r="F20" s="158">
        <v>6440</v>
      </c>
      <c r="G20" s="157">
        <v>19691.953999999998</v>
      </c>
    </row>
    <row r="21" spans="2:13" ht="15" thickBot="1" x14ac:dyDescent="0.25">
      <c r="B21" s="384" t="s">
        <v>90</v>
      </c>
      <c r="C21" s="381">
        <v>2025.0050000000001</v>
      </c>
      <c r="D21" s="382">
        <v>12304.189999999999</v>
      </c>
      <c r="E21" s="383">
        <v>19489.732</v>
      </c>
      <c r="F21" s="382">
        <v>9129</v>
      </c>
      <c r="G21" s="381">
        <v>27635.803999999996</v>
      </c>
      <c r="M21" s="64" t="s">
        <v>28</v>
      </c>
    </row>
    <row r="23" spans="2:13" x14ac:dyDescent="0.25">
      <c r="B23" s="1553" t="s">
        <v>154</v>
      </c>
      <c r="C23" s="1552"/>
      <c r="D23" s="1552"/>
      <c r="E23" s="1552"/>
      <c r="F23" s="1552"/>
      <c r="G23" s="1552"/>
    </row>
    <row r="24" spans="2:13" x14ac:dyDescent="0.25">
      <c r="B24" s="1552"/>
      <c r="C24" s="1552"/>
      <c r="D24" s="1552"/>
      <c r="E24" s="1552"/>
      <c r="F24" s="1552"/>
      <c r="G24" s="1552"/>
    </row>
  </sheetData>
  <mergeCells count="2">
    <mergeCell ref="B6:G6"/>
    <mergeCell ref="B23:G24"/>
  </mergeCells>
  <pageMargins left="0.70866141732283472" right="0.70866141732283472" top="0.74803149606299213" bottom="0.74803149606299213" header="0.31496062992125984" footer="0.31496062992125984"/>
  <pageSetup paperSize="9"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6"/>
  <sheetViews>
    <sheetView workbookViewId="0"/>
  </sheetViews>
  <sheetFormatPr defaultColWidth="8.85546875" defaultRowHeight="14.25" x14ac:dyDescent="0.25"/>
  <cols>
    <col min="1" max="1" width="3" style="64" customWidth="1"/>
    <col min="2" max="2" width="55.5703125" style="64" customWidth="1"/>
    <col min="3" max="3" width="15.7109375" style="64" customWidth="1"/>
    <col min="4" max="4" width="17.140625" style="64" customWidth="1"/>
    <col min="5" max="6" width="15.7109375" style="64" customWidth="1"/>
    <col min="7" max="7" width="18.5703125" style="64" customWidth="1"/>
    <col min="8" max="9" width="15.7109375" style="64" customWidth="1"/>
    <col min="10" max="10" width="18.140625" style="64" customWidth="1"/>
    <col min="11" max="11" width="15.7109375" style="64" customWidth="1"/>
    <col min="12" max="12" width="5" style="64" customWidth="1"/>
    <col min="13" max="16384" width="8.85546875" style="64"/>
  </cols>
  <sheetData>
    <row r="2" spans="2:11" x14ac:dyDescent="0.25">
      <c r="D2" s="65"/>
      <c r="K2" s="445" t="s">
        <v>42</v>
      </c>
    </row>
    <row r="3" spans="2:11" x14ac:dyDescent="0.25">
      <c r="D3" s="65"/>
      <c r="H3" s="65"/>
    </row>
    <row r="4" spans="2:11" ht="22.5" customHeight="1" x14ac:dyDescent="0.25">
      <c r="B4" s="1549" t="s">
        <v>162</v>
      </c>
      <c r="C4" s="1549"/>
      <c r="D4" s="1549"/>
      <c r="E4" s="1549"/>
      <c r="F4" s="1549"/>
      <c r="G4" s="1549"/>
      <c r="H4" s="1549"/>
      <c r="I4" s="1549"/>
      <c r="J4" s="1549"/>
      <c r="K4" s="1549"/>
    </row>
    <row r="5" spans="2:11" ht="15" thickBot="1" x14ac:dyDescent="0.3">
      <c r="B5" s="83"/>
      <c r="C5" s="83"/>
      <c r="D5" s="83"/>
      <c r="E5" s="83"/>
      <c r="F5" s="83"/>
      <c r="G5" s="83"/>
      <c r="H5" s="83"/>
      <c r="I5" s="83"/>
      <c r="K5" s="64" t="s">
        <v>44</v>
      </c>
    </row>
    <row r="6" spans="2:11" x14ac:dyDescent="0.25">
      <c r="B6" s="1561" t="s">
        <v>161</v>
      </c>
      <c r="C6" s="1563">
        <v>2014</v>
      </c>
      <c r="D6" s="1564"/>
      <c r="E6" s="1565"/>
      <c r="F6" s="1566">
        <v>2015</v>
      </c>
      <c r="G6" s="1567"/>
      <c r="H6" s="1568"/>
      <c r="I6" s="1569">
        <v>2016</v>
      </c>
      <c r="J6" s="1567"/>
      <c r="K6" s="1570"/>
    </row>
    <row r="7" spans="2:11" ht="29.25" thickBot="1" x14ac:dyDescent="0.3">
      <c r="B7" s="1562"/>
      <c r="C7" s="393" t="s">
        <v>166</v>
      </c>
      <c r="D7" s="394" t="s">
        <v>167</v>
      </c>
      <c r="E7" s="395" t="s">
        <v>168</v>
      </c>
      <c r="F7" s="393" t="s">
        <v>166</v>
      </c>
      <c r="G7" s="394" t="s">
        <v>167</v>
      </c>
      <c r="H7" s="396" t="s">
        <v>168</v>
      </c>
      <c r="I7" s="397" t="s">
        <v>166</v>
      </c>
      <c r="J7" s="394" t="s">
        <v>167</v>
      </c>
      <c r="K7" s="395" t="s">
        <v>168</v>
      </c>
    </row>
    <row r="8" spans="2:11" x14ac:dyDescent="0.2">
      <c r="B8" s="398" t="s">
        <v>68</v>
      </c>
      <c r="C8" s="399">
        <v>2.1736532886074418</v>
      </c>
      <c r="D8" s="400">
        <v>14.305006230701887</v>
      </c>
      <c r="E8" s="401">
        <v>16.478659519309328</v>
      </c>
      <c r="F8" s="399">
        <v>-0.88504286843716495</v>
      </c>
      <c r="G8" s="400">
        <v>7.754361359759077</v>
      </c>
      <c r="H8" s="402">
        <v>6.8693184913219119</v>
      </c>
      <c r="I8" s="403">
        <v>1.3528098223794824</v>
      </c>
      <c r="J8" s="404">
        <v>9.8708474306494569</v>
      </c>
      <c r="K8" s="403">
        <v>11.223657253028939</v>
      </c>
    </row>
    <row r="9" spans="2:11" x14ac:dyDescent="0.2">
      <c r="B9" s="405" t="s">
        <v>163</v>
      </c>
      <c r="C9" s="406">
        <v>0.13681408947929763</v>
      </c>
      <c r="D9" s="407">
        <v>10.001111851848043</v>
      </c>
      <c r="E9" s="408">
        <v>10.137925941327341</v>
      </c>
      <c r="F9" s="406">
        <v>1.2239102088089682</v>
      </c>
      <c r="G9" s="407">
        <v>4.6473948966566949</v>
      </c>
      <c r="H9" s="409">
        <v>5.8713051054656624</v>
      </c>
      <c r="I9" s="410">
        <v>-0.32990020432679834</v>
      </c>
      <c r="J9" s="411">
        <v>10.233790720803523</v>
      </c>
      <c r="K9" s="412">
        <v>9.9038905164767232</v>
      </c>
    </row>
    <row r="10" spans="2:11" x14ac:dyDescent="0.2">
      <c r="B10" s="413" t="s">
        <v>69</v>
      </c>
      <c r="C10" s="406">
        <v>0.36108581034224013</v>
      </c>
      <c r="D10" s="407">
        <v>17.745207991124179</v>
      </c>
      <c r="E10" s="408">
        <v>18.106293801466418</v>
      </c>
      <c r="F10" s="406">
        <v>-0.19347383577311261</v>
      </c>
      <c r="G10" s="407">
        <v>-0.43301287053982346</v>
      </c>
      <c r="H10" s="409">
        <v>-0.62648670631293601</v>
      </c>
      <c r="I10" s="414"/>
      <c r="J10" s="411">
        <v>5.2890985653103266</v>
      </c>
      <c r="K10" s="412">
        <v>5.2890985653103266</v>
      </c>
    </row>
    <row r="11" spans="2:11" ht="14.25" customHeight="1" x14ac:dyDescent="0.25">
      <c r="B11" s="415" t="s">
        <v>109</v>
      </c>
      <c r="C11" s="416"/>
      <c r="D11" s="417"/>
      <c r="E11" s="418">
        <v>4.6164154555931516</v>
      </c>
      <c r="F11" s="416"/>
      <c r="G11" s="417"/>
      <c r="H11" s="419">
        <v>3.9720157865401435</v>
      </c>
      <c r="I11" s="420"/>
      <c r="J11" s="421"/>
      <c r="K11" s="422">
        <v>2.8394149323023488</v>
      </c>
    </row>
    <row r="12" spans="2:11" x14ac:dyDescent="0.2">
      <c r="B12" s="413" t="s">
        <v>164</v>
      </c>
      <c r="C12" s="406">
        <v>0.32996429613780603</v>
      </c>
      <c r="D12" s="423">
        <v>-9.6808981674006658E-2</v>
      </c>
      <c r="E12" s="424">
        <v>0.23315531446379936</v>
      </c>
      <c r="F12" s="425"/>
      <c r="G12" s="423">
        <v>0.17504603134588831</v>
      </c>
      <c r="H12" s="426">
        <v>0.17504603134588831</v>
      </c>
      <c r="I12" s="420"/>
      <c r="J12" s="411">
        <v>-0.244678349512849</v>
      </c>
      <c r="K12" s="412">
        <v>-0.244678349512849</v>
      </c>
    </row>
    <row r="13" spans="2:11" ht="15" thickBot="1" x14ac:dyDescent="0.25">
      <c r="B13" s="427" t="s">
        <v>165</v>
      </c>
      <c r="C13" s="428"/>
      <c r="D13" s="429"/>
      <c r="E13" s="430"/>
      <c r="F13" s="431"/>
      <c r="G13" s="429"/>
      <c r="H13" s="432"/>
      <c r="I13" s="433"/>
      <c r="J13" s="434">
        <v>5.5761447981149912</v>
      </c>
      <c r="K13" s="435">
        <v>5.5761447981149912</v>
      </c>
    </row>
    <row r="15" spans="2:11" x14ac:dyDescent="0.25">
      <c r="B15" s="1552" t="s">
        <v>155</v>
      </c>
      <c r="C15" s="1552"/>
      <c r="D15" s="1552"/>
      <c r="E15" s="1552"/>
      <c r="F15" s="1552"/>
      <c r="G15" s="1552"/>
      <c r="H15" s="1552"/>
      <c r="I15" s="1552"/>
      <c r="J15" s="1552"/>
      <c r="K15" s="1552"/>
    </row>
    <row r="16" spans="2:11" x14ac:dyDescent="0.25">
      <c r="B16" s="1552"/>
      <c r="C16" s="1552"/>
      <c r="D16" s="1552"/>
      <c r="E16" s="1552"/>
      <c r="F16" s="1552"/>
      <c r="G16" s="1552"/>
      <c r="H16" s="1552"/>
      <c r="I16" s="1552"/>
      <c r="J16" s="1552"/>
      <c r="K16" s="1552"/>
    </row>
    <row r="18" spans="1:10" x14ac:dyDescent="0.25">
      <c r="B18" s="1549" t="s">
        <v>157</v>
      </c>
      <c r="C18" s="1549"/>
      <c r="D18" s="1549"/>
      <c r="E18" s="1549"/>
      <c r="F18" s="1549"/>
      <c r="G18" s="1549"/>
      <c r="H18" s="1549"/>
      <c r="I18" s="1549"/>
    </row>
    <row r="19" spans="1:10" ht="15" thickBot="1" x14ac:dyDescent="0.3">
      <c r="B19" s="83"/>
      <c r="C19" s="83"/>
      <c r="D19" s="83"/>
      <c r="E19" s="83"/>
      <c r="F19" s="83"/>
      <c r="G19" s="83"/>
      <c r="H19" s="83"/>
      <c r="I19" s="83" t="s">
        <v>44</v>
      </c>
    </row>
    <row r="20" spans="1:10" ht="15" thickBot="1" x14ac:dyDescent="0.3">
      <c r="C20" s="117">
        <v>2010</v>
      </c>
      <c r="D20" s="118">
        <v>2011</v>
      </c>
      <c r="E20" s="119">
        <v>2012</v>
      </c>
      <c r="F20" s="120">
        <v>2013</v>
      </c>
      <c r="G20" s="119">
        <v>2014</v>
      </c>
      <c r="H20" s="120">
        <v>2015</v>
      </c>
      <c r="I20" s="121">
        <v>2016</v>
      </c>
    </row>
    <row r="21" spans="1:10" ht="28.5" x14ac:dyDescent="0.25">
      <c r="A21" s="436"/>
      <c r="B21" s="437" t="s">
        <v>158</v>
      </c>
      <c r="C21" s="438">
        <v>4.5875073065527179</v>
      </c>
      <c r="D21" s="407">
        <v>3.8141425575980548</v>
      </c>
      <c r="E21" s="407">
        <v>4.6283370131648862</v>
      </c>
      <c r="F21" s="407">
        <v>3.4188470170922733</v>
      </c>
      <c r="G21" s="407">
        <v>3.1681736161083203</v>
      </c>
      <c r="H21" s="407">
        <v>2.6851928653626711</v>
      </c>
      <c r="I21" s="408">
        <v>2.2202598858781575</v>
      </c>
      <c r="J21" s="436"/>
    </row>
    <row r="22" spans="1:10" ht="28.5" x14ac:dyDescent="0.25">
      <c r="A22" s="436"/>
      <c r="B22" s="439" t="s">
        <v>159</v>
      </c>
      <c r="C22" s="440">
        <v>1.5157317638522163</v>
      </c>
      <c r="D22" s="417">
        <v>1.0586979173366606</v>
      </c>
      <c r="E22" s="417">
        <v>1.061375629944258</v>
      </c>
      <c r="F22" s="417">
        <v>1.0099979596000817</v>
      </c>
      <c r="G22" s="417">
        <v>0.99505989168409037</v>
      </c>
      <c r="H22" s="417">
        <v>1.0161277463755451</v>
      </c>
      <c r="I22" s="418">
        <v>0.99425468677632034</v>
      </c>
      <c r="J22" s="436"/>
    </row>
    <row r="23" spans="1:10" ht="29.25" thickBot="1" x14ac:dyDescent="0.3">
      <c r="A23" s="436"/>
      <c r="B23" s="441" t="s">
        <v>160</v>
      </c>
      <c r="C23" s="442">
        <v>67.457024303497334</v>
      </c>
      <c r="D23" s="443">
        <v>70.61205048821148</v>
      </c>
      <c r="E23" s="443">
        <v>76.425068119891009</v>
      </c>
      <c r="F23" s="443">
        <v>73.583312220251671</v>
      </c>
      <c r="G23" s="443">
        <v>73.148044379692934</v>
      </c>
      <c r="H23" s="443">
        <v>62.884731442365727</v>
      </c>
      <c r="I23" s="444">
        <v>63.14425379744759</v>
      </c>
      <c r="J23" s="436"/>
    </row>
    <row r="25" spans="1:10" x14ac:dyDescent="0.25">
      <c r="B25" s="1553" t="s">
        <v>156</v>
      </c>
      <c r="C25" s="1552"/>
      <c r="D25" s="1552"/>
      <c r="E25" s="1552"/>
      <c r="F25" s="1552"/>
      <c r="G25" s="1552"/>
      <c r="H25" s="1552"/>
      <c r="I25" s="1552"/>
    </row>
    <row r="26" spans="1:10" x14ac:dyDescent="0.25">
      <c r="B26" s="1552"/>
      <c r="C26" s="1552"/>
      <c r="D26" s="1552"/>
      <c r="E26" s="1552"/>
      <c r="F26" s="1552"/>
      <c r="G26" s="1552"/>
      <c r="H26" s="1552"/>
      <c r="I26" s="1552"/>
    </row>
  </sheetData>
  <mergeCells count="8">
    <mergeCell ref="B18:I18"/>
    <mergeCell ref="B25:I26"/>
    <mergeCell ref="B4:K4"/>
    <mergeCell ref="B6:B7"/>
    <mergeCell ref="C6:E6"/>
    <mergeCell ref="F6:H6"/>
    <mergeCell ref="I6:K6"/>
    <mergeCell ref="B15:K16"/>
  </mergeCells>
  <pageMargins left="0.70866141732283472" right="0.70866141732283472" top="0.74803149606299213" bottom="0.74803149606299213" header="0.31496062992125984" footer="0.31496062992125984"/>
  <pageSetup paperSize="9" scale="6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23"/>
  <sheetViews>
    <sheetView workbookViewId="0"/>
  </sheetViews>
  <sheetFormatPr defaultRowHeight="14.25" x14ac:dyDescent="0.25"/>
  <cols>
    <col min="1" max="1" width="3.85546875" style="1214" customWidth="1"/>
    <col min="2" max="2" width="49.42578125" style="1214" customWidth="1"/>
    <col min="3" max="18" width="13" style="1214" customWidth="1"/>
    <col min="19" max="16384" width="9.140625" style="1214"/>
  </cols>
  <sheetData>
    <row r="1" spans="2:18" x14ac:dyDescent="0.25">
      <c r="R1" s="1215" t="s">
        <v>1148</v>
      </c>
    </row>
    <row r="3" spans="2:18" x14ac:dyDescent="0.25">
      <c r="B3" s="1577" t="s">
        <v>1149</v>
      </c>
      <c r="C3" s="1578"/>
      <c r="D3" s="1578"/>
      <c r="E3" s="1578"/>
      <c r="F3" s="1578"/>
      <c r="G3" s="1578"/>
      <c r="H3" s="1578"/>
      <c r="I3" s="1578"/>
      <c r="J3" s="1578"/>
      <c r="K3" s="1578"/>
      <c r="L3" s="1578"/>
      <c r="M3" s="1578"/>
      <c r="N3" s="1578"/>
      <c r="O3" s="1578"/>
      <c r="P3" s="1578"/>
      <c r="Q3" s="1578"/>
      <c r="R3" s="1578"/>
    </row>
    <row r="5" spans="2:18" ht="15" thickBot="1" x14ac:dyDescent="0.3">
      <c r="R5" s="1216" t="s">
        <v>593</v>
      </c>
    </row>
    <row r="6" spans="2:18" ht="15" thickBot="1" x14ac:dyDescent="0.3">
      <c r="C6" s="1579">
        <v>2015</v>
      </c>
      <c r="D6" s="1580"/>
      <c r="E6" s="1580"/>
      <c r="F6" s="1580"/>
      <c r="G6" s="1580"/>
      <c r="H6" s="1580"/>
      <c r="I6" s="1580"/>
      <c r="J6" s="1581"/>
      <c r="K6" s="1579">
        <v>2016</v>
      </c>
      <c r="L6" s="1580"/>
      <c r="M6" s="1580"/>
      <c r="N6" s="1580"/>
      <c r="O6" s="1580"/>
      <c r="P6" s="1580"/>
      <c r="Q6" s="1580"/>
      <c r="R6" s="1581"/>
    </row>
    <row r="7" spans="2:18" ht="15" thickBot="1" x14ac:dyDescent="0.3">
      <c r="C7" s="1579" t="s">
        <v>1150</v>
      </c>
      <c r="D7" s="1581"/>
      <c r="E7" s="1571" t="s">
        <v>1151</v>
      </c>
      <c r="F7" s="1572"/>
      <c r="G7" s="1582" t="s">
        <v>1152</v>
      </c>
      <c r="H7" s="1583"/>
      <c r="I7" s="1579" t="s">
        <v>90</v>
      </c>
      <c r="J7" s="1581"/>
      <c r="K7" s="1571" t="s">
        <v>1150</v>
      </c>
      <c r="L7" s="1572"/>
      <c r="M7" s="1571" t="s">
        <v>1151</v>
      </c>
      <c r="N7" s="1572"/>
      <c r="O7" s="1571" t="s">
        <v>1152</v>
      </c>
      <c r="P7" s="1572"/>
      <c r="Q7" s="1571" t="s">
        <v>90</v>
      </c>
      <c r="R7" s="1572"/>
    </row>
    <row r="8" spans="2:18" ht="15" thickBot="1" x14ac:dyDescent="0.3">
      <c r="B8" s="1217"/>
      <c r="C8" s="1218" t="s">
        <v>1153</v>
      </c>
      <c r="D8" s="1219" t="s">
        <v>1154</v>
      </c>
      <c r="E8" s="1218" t="s">
        <v>1153</v>
      </c>
      <c r="F8" s="1219" t="s">
        <v>1154</v>
      </c>
      <c r="G8" s="1218" t="s">
        <v>1153</v>
      </c>
      <c r="H8" s="1219" t="s">
        <v>1154</v>
      </c>
      <c r="I8" s="1218" t="s">
        <v>1153</v>
      </c>
      <c r="J8" s="1219" t="s">
        <v>1154</v>
      </c>
      <c r="K8" s="1218" t="s">
        <v>1153</v>
      </c>
      <c r="L8" s="1219" t="s">
        <v>1154</v>
      </c>
      <c r="M8" s="1218" t="s">
        <v>1153</v>
      </c>
      <c r="N8" s="1219" t="s">
        <v>1154</v>
      </c>
      <c r="O8" s="1218" t="s">
        <v>1153</v>
      </c>
      <c r="P8" s="1219" t="s">
        <v>1154</v>
      </c>
      <c r="Q8" s="1218" t="s">
        <v>1153</v>
      </c>
      <c r="R8" s="1219" t="s">
        <v>1154</v>
      </c>
    </row>
    <row r="9" spans="2:18" x14ac:dyDescent="0.25">
      <c r="B9" s="1220" t="s">
        <v>1155</v>
      </c>
      <c r="C9" s="1221">
        <v>150.96400499999999</v>
      </c>
      <c r="D9" s="1222" t="s">
        <v>1156</v>
      </c>
      <c r="E9" s="1221">
        <v>6.1195482200000004</v>
      </c>
      <c r="F9" s="1223" t="s">
        <v>1157</v>
      </c>
      <c r="G9" s="1221">
        <v>15.49515439</v>
      </c>
      <c r="H9" s="1223" t="s">
        <v>1158</v>
      </c>
      <c r="I9" s="1221">
        <v>172.57870761000001</v>
      </c>
      <c r="J9" s="1223" t="s">
        <v>1159</v>
      </c>
      <c r="K9" s="1221">
        <v>217.51123107000001</v>
      </c>
      <c r="L9" s="1224" t="s">
        <v>1160</v>
      </c>
      <c r="M9" s="1221">
        <v>5.4779541600000003</v>
      </c>
      <c r="N9" s="1223" t="s">
        <v>1161</v>
      </c>
      <c r="O9" s="1221">
        <v>17.81637139</v>
      </c>
      <c r="P9" s="1225" t="s">
        <v>1162</v>
      </c>
      <c r="Q9" s="1221">
        <v>240.80555662</v>
      </c>
      <c r="R9" s="1225" t="s">
        <v>1163</v>
      </c>
    </row>
    <row r="10" spans="2:18" x14ac:dyDescent="0.25">
      <c r="B10" s="1226" t="s">
        <v>109</v>
      </c>
      <c r="C10" s="1227">
        <v>1578.933392271</v>
      </c>
      <c r="D10" s="1223" t="s">
        <v>1164</v>
      </c>
      <c r="E10" s="1227">
        <v>22.934999999999999</v>
      </c>
      <c r="F10" s="1223" t="s">
        <v>1165</v>
      </c>
      <c r="G10" s="1227">
        <v>65.904036880000007</v>
      </c>
      <c r="H10" s="1223" t="s">
        <v>1166</v>
      </c>
      <c r="I10" s="1227">
        <v>1667.7724291510001</v>
      </c>
      <c r="J10" s="1223" t="s">
        <v>1167</v>
      </c>
      <c r="K10" s="1227">
        <v>1783.8778345321</v>
      </c>
      <c r="L10" s="1224" t="s">
        <v>1168</v>
      </c>
      <c r="M10" s="1227">
        <v>72.472901100000001</v>
      </c>
      <c r="N10" s="1223" t="s">
        <v>1169</v>
      </c>
      <c r="O10" s="1227">
        <v>59.10039819</v>
      </c>
      <c r="P10" s="1225" t="s">
        <v>1170</v>
      </c>
      <c r="Q10" s="1227">
        <v>1915.4511338221</v>
      </c>
      <c r="R10" s="1225" t="s">
        <v>1171</v>
      </c>
    </row>
    <row r="11" spans="2:18" x14ac:dyDescent="0.25">
      <c r="B11" s="1226" t="s">
        <v>119</v>
      </c>
      <c r="C11" s="1227">
        <v>413.51182835370003</v>
      </c>
      <c r="D11" s="1223" t="s">
        <v>1172</v>
      </c>
      <c r="E11" s="1227">
        <v>153.51140233320001</v>
      </c>
      <c r="F11" s="1223" t="s">
        <v>1173</v>
      </c>
      <c r="G11" s="1227">
        <v>51.257764226399999</v>
      </c>
      <c r="H11" s="1223" t="s">
        <v>1174</v>
      </c>
      <c r="I11" s="1227">
        <v>618.28099491329999</v>
      </c>
      <c r="J11" s="1223" t="s">
        <v>1175</v>
      </c>
      <c r="K11" s="1227">
        <v>549.10483906000002</v>
      </c>
      <c r="L11" s="1224" t="s">
        <v>1176</v>
      </c>
      <c r="M11" s="1227">
        <v>170.91213169</v>
      </c>
      <c r="N11" s="1223" t="s">
        <v>1177</v>
      </c>
      <c r="O11" s="1227">
        <v>57.123846219999997</v>
      </c>
      <c r="P11" s="1225" t="s">
        <v>1178</v>
      </c>
      <c r="Q11" s="1227">
        <v>777.14081696999995</v>
      </c>
      <c r="R11" s="1225" t="s">
        <v>1175</v>
      </c>
    </row>
    <row r="12" spans="2:18" x14ac:dyDescent="0.25">
      <c r="B12" s="1226" t="s">
        <v>1179</v>
      </c>
      <c r="C12" s="1228">
        <v>0</v>
      </c>
      <c r="D12" s="1223" t="s">
        <v>1180</v>
      </c>
      <c r="E12" s="1228">
        <v>0</v>
      </c>
      <c r="F12" s="1223" t="s">
        <v>1180</v>
      </c>
      <c r="G12" s="1227">
        <v>408.34185466399998</v>
      </c>
      <c r="H12" s="1223" t="s">
        <v>1181</v>
      </c>
      <c r="I12" s="1227">
        <v>408.34185466399998</v>
      </c>
      <c r="J12" s="1223" t="s">
        <v>1182</v>
      </c>
      <c r="K12" s="1227">
        <v>109.02923432430001</v>
      </c>
      <c r="L12" s="1224" t="s">
        <v>1183</v>
      </c>
      <c r="M12" s="1228">
        <v>0</v>
      </c>
      <c r="N12" s="1223" t="s">
        <v>1180</v>
      </c>
      <c r="O12" s="1227">
        <v>580.52683142199999</v>
      </c>
      <c r="P12" s="1225" t="s">
        <v>1184</v>
      </c>
      <c r="Q12" s="1227">
        <v>689.55606574629996</v>
      </c>
      <c r="R12" s="1225" t="s">
        <v>1185</v>
      </c>
    </row>
    <row r="13" spans="2:18" ht="15" thickBot="1" x14ac:dyDescent="0.3">
      <c r="B13" s="1229" t="s">
        <v>111</v>
      </c>
      <c r="C13" s="1230">
        <v>12.30035483</v>
      </c>
      <c r="D13" s="1231" t="s">
        <v>1186</v>
      </c>
      <c r="E13" s="1232">
        <v>97.450130000000001</v>
      </c>
      <c r="F13" s="1223" t="s">
        <v>1187</v>
      </c>
      <c r="G13" s="1230">
        <v>3.1086636900000002</v>
      </c>
      <c r="H13" s="1231" t="s">
        <v>1186</v>
      </c>
      <c r="I13" s="1230">
        <v>15.50646865</v>
      </c>
      <c r="J13" s="1231" t="s">
        <v>1188</v>
      </c>
      <c r="K13" s="1232">
        <v>536.09654999999998</v>
      </c>
      <c r="L13" s="1233" t="s">
        <v>1180</v>
      </c>
      <c r="M13" s="1232">
        <v>90.191379999999995</v>
      </c>
      <c r="N13" s="1223" t="s">
        <v>1180</v>
      </c>
      <c r="O13" s="1232">
        <v>722.07692380000003</v>
      </c>
      <c r="P13" s="1234" t="s">
        <v>1187</v>
      </c>
      <c r="Q13" s="1230">
        <v>1.3483648537999999</v>
      </c>
      <c r="R13" s="1234" t="s">
        <v>1180</v>
      </c>
    </row>
    <row r="14" spans="2:18" ht="15" thickBot="1" x14ac:dyDescent="0.3">
      <c r="B14" s="1235" t="s">
        <v>1189</v>
      </c>
      <c r="C14" s="1236">
        <v>2155.7095804546998</v>
      </c>
      <c r="D14" s="1237" t="s">
        <v>1190</v>
      </c>
      <c r="E14" s="1236">
        <v>182.6634006832</v>
      </c>
      <c r="F14" s="1237" t="s">
        <v>1190</v>
      </c>
      <c r="G14" s="1236">
        <v>544.10747385039997</v>
      </c>
      <c r="H14" s="1237" t="s">
        <v>1190</v>
      </c>
      <c r="I14" s="1236">
        <v>2882.4804549883002</v>
      </c>
      <c r="J14" s="1237" t="s">
        <v>1190</v>
      </c>
      <c r="K14" s="1236">
        <v>2660.0592355364001</v>
      </c>
      <c r="L14" s="1238" t="s">
        <v>1190</v>
      </c>
      <c r="M14" s="1236">
        <v>248.95317832999999</v>
      </c>
      <c r="N14" s="1237" t="s">
        <v>1190</v>
      </c>
      <c r="O14" s="1239">
        <v>715.28952414579999</v>
      </c>
      <c r="P14" s="1240" t="s">
        <v>1190</v>
      </c>
      <c r="Q14" s="1239">
        <v>3624.3019380122</v>
      </c>
      <c r="R14" s="1241" t="s">
        <v>1190</v>
      </c>
    </row>
    <row r="15" spans="2:18" ht="43.5" thickBot="1" x14ac:dyDescent="0.3">
      <c r="B15" s="1235" t="s">
        <v>1191</v>
      </c>
      <c r="C15" s="1573" t="s">
        <v>1192</v>
      </c>
      <c r="D15" s="1574"/>
      <c r="E15" s="1573" t="s">
        <v>1193</v>
      </c>
      <c r="F15" s="1574"/>
      <c r="G15" s="1573" t="s">
        <v>1194</v>
      </c>
      <c r="H15" s="1574"/>
      <c r="I15" s="1575" t="s">
        <v>1190</v>
      </c>
      <c r="J15" s="1576"/>
      <c r="K15" s="1573" t="s">
        <v>1195</v>
      </c>
      <c r="L15" s="1574"/>
      <c r="M15" s="1573" t="s">
        <v>1196</v>
      </c>
      <c r="N15" s="1574"/>
      <c r="O15" s="1573" t="s">
        <v>1197</v>
      </c>
      <c r="P15" s="1574"/>
      <c r="Q15" s="1573" t="s">
        <v>1190</v>
      </c>
      <c r="R15" s="1574"/>
    </row>
    <row r="19" spans="3:4" x14ac:dyDescent="0.25">
      <c r="C19" s="1242"/>
    </row>
    <row r="23" spans="3:4" ht="15" x14ac:dyDescent="0.25">
      <c r="D23"/>
    </row>
  </sheetData>
  <mergeCells count="19">
    <mergeCell ref="B3:R3"/>
    <mergeCell ref="C6:J6"/>
    <mergeCell ref="K6:R6"/>
    <mergeCell ref="C7:D7"/>
    <mergeCell ref="E7:F7"/>
    <mergeCell ref="G7:H7"/>
    <mergeCell ref="I7:J7"/>
    <mergeCell ref="K7:L7"/>
    <mergeCell ref="M7:N7"/>
    <mergeCell ref="O7:P7"/>
    <mergeCell ref="Q7:R7"/>
    <mergeCell ref="C15:D15"/>
    <mergeCell ref="E15:F15"/>
    <mergeCell ref="G15:H15"/>
    <mergeCell ref="I15:J15"/>
    <mergeCell ref="K15:L15"/>
    <mergeCell ref="M15:N15"/>
    <mergeCell ref="O15:P15"/>
    <mergeCell ref="Q15:R1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2"/>
  <sheetViews>
    <sheetView workbookViewId="0"/>
  </sheetViews>
  <sheetFormatPr defaultRowHeight="14.25" x14ac:dyDescent="0.2"/>
  <cols>
    <col min="1" max="1" width="3.42578125" style="1164" customWidth="1"/>
    <col min="2" max="16384" width="9.140625" style="1164"/>
  </cols>
  <sheetData>
    <row r="1" spans="2:22" x14ac:dyDescent="0.2">
      <c r="U1" s="1243" t="s">
        <v>1198</v>
      </c>
    </row>
    <row r="3" spans="2:22" ht="41.25" customHeight="1" x14ac:dyDescent="0.2">
      <c r="B3" s="1577" t="s">
        <v>1199</v>
      </c>
      <c r="C3" s="1577"/>
      <c r="D3" s="1577"/>
      <c r="E3" s="1577"/>
      <c r="F3" s="1577"/>
      <c r="G3" s="1577"/>
      <c r="H3" s="1577"/>
      <c r="I3" s="1577"/>
      <c r="J3" s="1577"/>
      <c r="K3" s="1577"/>
      <c r="L3" s="1577"/>
      <c r="M3" s="1577"/>
      <c r="N3" s="1577"/>
      <c r="O3" s="1577"/>
      <c r="P3" s="1577"/>
      <c r="Q3" s="1577"/>
      <c r="R3" s="1577"/>
      <c r="S3" s="1577"/>
      <c r="T3" s="1577"/>
      <c r="U3" s="1577"/>
    </row>
    <row r="5" spans="2:22" ht="15" x14ac:dyDescent="0.25">
      <c r="B5" s="1244" t="s">
        <v>44</v>
      </c>
      <c r="V5"/>
    </row>
    <row r="42" spans="2:2" x14ac:dyDescent="0.2">
      <c r="B42" s="1164" t="s">
        <v>1200</v>
      </c>
    </row>
  </sheetData>
  <mergeCells count="1">
    <mergeCell ref="B3:U3"/>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X52"/>
  <sheetViews>
    <sheetView workbookViewId="0"/>
  </sheetViews>
  <sheetFormatPr defaultRowHeight="14.25" x14ac:dyDescent="0.2"/>
  <cols>
    <col min="1" max="2" width="3.7109375" style="1164" customWidth="1"/>
    <col min="3" max="16384" width="9.140625" style="1164"/>
  </cols>
  <sheetData>
    <row r="1" spans="3:24" x14ac:dyDescent="0.2">
      <c r="V1" s="1243" t="s">
        <v>1201</v>
      </c>
    </row>
    <row r="2" spans="3:24" x14ac:dyDescent="0.2">
      <c r="V2" s="1243"/>
    </row>
    <row r="3" spans="3:24" ht="39" customHeight="1" x14ac:dyDescent="0.2">
      <c r="C3" s="1577" t="s">
        <v>1202</v>
      </c>
      <c r="D3" s="1577"/>
      <c r="E3" s="1577"/>
      <c r="F3" s="1577"/>
      <c r="G3" s="1577"/>
      <c r="H3" s="1577"/>
      <c r="I3" s="1577"/>
      <c r="J3" s="1577"/>
      <c r="K3" s="1577"/>
      <c r="L3" s="1577"/>
      <c r="M3" s="1577"/>
      <c r="N3" s="1577"/>
      <c r="O3" s="1577"/>
      <c r="P3" s="1577"/>
      <c r="Q3" s="1577"/>
      <c r="R3" s="1577"/>
      <c r="S3" s="1577"/>
      <c r="T3" s="1577"/>
      <c r="U3" s="1577"/>
      <c r="V3" s="1577"/>
    </row>
    <row r="4" spans="3:24" ht="15" x14ac:dyDescent="0.25">
      <c r="U4"/>
    </row>
    <row r="5" spans="3:24" x14ac:dyDescent="0.2">
      <c r="C5" s="1164" t="s">
        <v>1203</v>
      </c>
    </row>
    <row r="7" spans="3:24" ht="15" x14ac:dyDescent="0.25">
      <c r="X7"/>
    </row>
    <row r="12" spans="3:24" x14ac:dyDescent="0.2">
      <c r="X12" s="742"/>
    </row>
    <row r="13" spans="3:24" x14ac:dyDescent="0.2">
      <c r="X13" s="742"/>
    </row>
    <row r="14" spans="3:24" x14ac:dyDescent="0.2">
      <c r="X14" s="742"/>
    </row>
    <row r="15" spans="3:24" x14ac:dyDescent="0.2">
      <c r="X15" s="742"/>
    </row>
    <row r="17" spans="24:24" ht="15" x14ac:dyDescent="0.25">
      <c r="X17"/>
    </row>
    <row r="51" spans="3:3" x14ac:dyDescent="0.2">
      <c r="C51" s="742" t="s">
        <v>1204</v>
      </c>
    </row>
    <row r="52" spans="3:3" x14ac:dyDescent="0.2">
      <c r="C52" s="742" t="s">
        <v>1205</v>
      </c>
    </row>
  </sheetData>
  <mergeCells count="1">
    <mergeCell ref="C3:V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workbookViewId="0"/>
  </sheetViews>
  <sheetFormatPr defaultColWidth="9.140625" defaultRowHeight="14.25" x14ac:dyDescent="0.2"/>
  <cols>
    <col min="1" max="1" width="6.5703125" style="504" customWidth="1"/>
    <col min="2" max="2" width="34" style="504" customWidth="1"/>
    <col min="3" max="4" width="7.85546875" style="504" customWidth="1"/>
    <col min="5" max="6" width="7.42578125" style="504" customWidth="1"/>
    <col min="7" max="8" width="8.42578125" style="504" customWidth="1"/>
    <col min="9" max="10" width="7.85546875" style="504" customWidth="1"/>
    <col min="11" max="12" width="9.28515625" style="504" customWidth="1"/>
    <col min="13" max="14" width="12.28515625" style="504" customWidth="1"/>
    <col min="15" max="16" width="10.7109375" style="504" customWidth="1"/>
    <col min="17" max="257" width="9.140625" style="504"/>
    <col min="258" max="258" width="34" style="504" customWidth="1"/>
    <col min="259" max="260" width="7.85546875" style="504" customWidth="1"/>
    <col min="261" max="262" width="7.42578125" style="504" customWidth="1"/>
    <col min="263" max="264" width="8.42578125" style="504" customWidth="1"/>
    <col min="265" max="268" width="7.85546875" style="504" customWidth="1"/>
    <col min="269" max="270" width="9.140625" style="504" customWidth="1"/>
    <col min="271" max="272" width="9" style="504" customWidth="1"/>
    <col min="273" max="513" width="9.140625" style="504"/>
    <col min="514" max="514" width="34" style="504" customWidth="1"/>
    <col min="515" max="516" width="7.85546875" style="504" customWidth="1"/>
    <col min="517" max="518" width="7.42578125" style="504" customWidth="1"/>
    <col min="519" max="520" width="8.42578125" style="504" customWidth="1"/>
    <col min="521" max="524" width="7.85546875" style="504" customWidth="1"/>
    <col min="525" max="526" width="9.140625" style="504" customWidth="1"/>
    <col min="527" max="528" width="9" style="504" customWidth="1"/>
    <col min="529" max="769" width="9.140625" style="504"/>
    <col min="770" max="770" width="34" style="504" customWidth="1"/>
    <col min="771" max="772" width="7.85546875" style="504" customWidth="1"/>
    <col min="773" max="774" width="7.42578125" style="504" customWidth="1"/>
    <col min="775" max="776" width="8.42578125" style="504" customWidth="1"/>
    <col min="777" max="780" width="7.85546875" style="504" customWidth="1"/>
    <col min="781" max="782" width="9.140625" style="504" customWidth="1"/>
    <col min="783" max="784" width="9" style="504" customWidth="1"/>
    <col min="785" max="1025" width="9.140625" style="504"/>
    <col min="1026" max="1026" width="34" style="504" customWidth="1"/>
    <col min="1027" max="1028" width="7.85546875" style="504" customWidth="1"/>
    <col min="1029" max="1030" width="7.42578125" style="504" customWidth="1"/>
    <col min="1031" max="1032" width="8.42578125" style="504" customWidth="1"/>
    <col min="1033" max="1036" width="7.85546875" style="504" customWidth="1"/>
    <col min="1037" max="1038" width="9.140625" style="504" customWidth="1"/>
    <col min="1039" max="1040" width="9" style="504" customWidth="1"/>
    <col min="1041" max="1281" width="9.140625" style="504"/>
    <col min="1282" max="1282" width="34" style="504" customWidth="1"/>
    <col min="1283" max="1284" width="7.85546875" style="504" customWidth="1"/>
    <col min="1285" max="1286" width="7.42578125" style="504" customWidth="1"/>
    <col min="1287" max="1288" width="8.42578125" style="504" customWidth="1"/>
    <col min="1289" max="1292" width="7.85546875" style="504" customWidth="1"/>
    <col min="1293" max="1294" width="9.140625" style="504" customWidth="1"/>
    <col min="1295" max="1296" width="9" style="504" customWidth="1"/>
    <col min="1297" max="1537" width="9.140625" style="504"/>
    <col min="1538" max="1538" width="34" style="504" customWidth="1"/>
    <col min="1539" max="1540" width="7.85546875" style="504" customWidth="1"/>
    <col min="1541" max="1542" width="7.42578125" style="504" customWidth="1"/>
    <col min="1543" max="1544" width="8.42578125" style="504" customWidth="1"/>
    <col min="1545" max="1548" width="7.85546875" style="504" customWidth="1"/>
    <col min="1549" max="1550" width="9.140625" style="504" customWidth="1"/>
    <col min="1551" max="1552" width="9" style="504" customWidth="1"/>
    <col min="1553" max="1793" width="9.140625" style="504"/>
    <col min="1794" max="1794" width="34" style="504" customWidth="1"/>
    <col min="1795" max="1796" width="7.85546875" style="504" customWidth="1"/>
    <col min="1797" max="1798" width="7.42578125" style="504" customWidth="1"/>
    <col min="1799" max="1800" width="8.42578125" style="504" customWidth="1"/>
    <col min="1801" max="1804" width="7.85546875" style="504" customWidth="1"/>
    <col min="1805" max="1806" width="9.140625" style="504" customWidth="1"/>
    <col min="1807" max="1808" width="9" style="504" customWidth="1"/>
    <col min="1809" max="2049" width="9.140625" style="504"/>
    <col min="2050" max="2050" width="34" style="504" customWidth="1"/>
    <col min="2051" max="2052" width="7.85546875" style="504" customWidth="1"/>
    <col min="2053" max="2054" width="7.42578125" style="504" customWidth="1"/>
    <col min="2055" max="2056" width="8.42578125" style="504" customWidth="1"/>
    <col min="2057" max="2060" width="7.85546875" style="504" customWidth="1"/>
    <col min="2061" max="2062" width="9.140625" style="504" customWidth="1"/>
    <col min="2063" max="2064" width="9" style="504" customWidth="1"/>
    <col min="2065" max="2305" width="9.140625" style="504"/>
    <col min="2306" max="2306" width="34" style="504" customWidth="1"/>
    <col min="2307" max="2308" width="7.85546875" style="504" customWidth="1"/>
    <col min="2309" max="2310" width="7.42578125" style="504" customWidth="1"/>
    <col min="2311" max="2312" width="8.42578125" style="504" customWidth="1"/>
    <col min="2313" max="2316" width="7.85546875" style="504" customWidth="1"/>
    <col min="2317" max="2318" width="9.140625" style="504" customWidth="1"/>
    <col min="2319" max="2320" width="9" style="504" customWidth="1"/>
    <col min="2321" max="2561" width="9.140625" style="504"/>
    <col min="2562" max="2562" width="34" style="504" customWidth="1"/>
    <col min="2563" max="2564" width="7.85546875" style="504" customWidth="1"/>
    <col min="2565" max="2566" width="7.42578125" style="504" customWidth="1"/>
    <col min="2567" max="2568" width="8.42578125" style="504" customWidth="1"/>
    <col min="2569" max="2572" width="7.85546875" style="504" customWidth="1"/>
    <col min="2573" max="2574" width="9.140625" style="504" customWidth="1"/>
    <col min="2575" max="2576" width="9" style="504" customWidth="1"/>
    <col min="2577" max="2817" width="9.140625" style="504"/>
    <col min="2818" max="2818" width="34" style="504" customWidth="1"/>
    <col min="2819" max="2820" width="7.85546875" style="504" customWidth="1"/>
    <col min="2821" max="2822" width="7.42578125" style="504" customWidth="1"/>
    <col min="2823" max="2824" width="8.42578125" style="504" customWidth="1"/>
    <col min="2825" max="2828" width="7.85546875" style="504" customWidth="1"/>
    <col min="2829" max="2830" width="9.140625" style="504" customWidth="1"/>
    <col min="2831" max="2832" width="9" style="504" customWidth="1"/>
    <col min="2833" max="3073" width="9.140625" style="504"/>
    <col min="3074" max="3074" width="34" style="504" customWidth="1"/>
    <col min="3075" max="3076" width="7.85546875" style="504" customWidth="1"/>
    <col min="3077" max="3078" width="7.42578125" style="504" customWidth="1"/>
    <col min="3079" max="3080" width="8.42578125" style="504" customWidth="1"/>
    <col min="3081" max="3084" width="7.85546875" style="504" customWidth="1"/>
    <col min="3085" max="3086" width="9.140625" style="504" customWidth="1"/>
    <col min="3087" max="3088" width="9" style="504" customWidth="1"/>
    <col min="3089" max="3329" width="9.140625" style="504"/>
    <col min="3330" max="3330" width="34" style="504" customWidth="1"/>
    <col min="3331" max="3332" width="7.85546875" style="504" customWidth="1"/>
    <col min="3333" max="3334" width="7.42578125" style="504" customWidth="1"/>
    <col min="3335" max="3336" width="8.42578125" style="504" customWidth="1"/>
    <col min="3337" max="3340" width="7.85546875" style="504" customWidth="1"/>
    <col min="3341" max="3342" width="9.140625" style="504" customWidth="1"/>
    <col min="3343" max="3344" width="9" style="504" customWidth="1"/>
    <col min="3345" max="3585" width="9.140625" style="504"/>
    <col min="3586" max="3586" width="34" style="504" customWidth="1"/>
    <col min="3587" max="3588" width="7.85546875" style="504" customWidth="1"/>
    <col min="3589" max="3590" width="7.42578125" style="504" customWidth="1"/>
    <col min="3591" max="3592" width="8.42578125" style="504" customWidth="1"/>
    <col min="3593" max="3596" width="7.85546875" style="504" customWidth="1"/>
    <col min="3597" max="3598" width="9.140625" style="504" customWidth="1"/>
    <col min="3599" max="3600" width="9" style="504" customWidth="1"/>
    <col min="3601" max="3841" width="9.140625" style="504"/>
    <col min="3842" max="3842" width="34" style="504" customWidth="1"/>
    <col min="3843" max="3844" width="7.85546875" style="504" customWidth="1"/>
    <col min="3845" max="3846" width="7.42578125" style="504" customWidth="1"/>
    <col min="3847" max="3848" width="8.42578125" style="504" customWidth="1"/>
    <col min="3849" max="3852" width="7.85546875" style="504" customWidth="1"/>
    <col min="3853" max="3854" width="9.140625" style="504" customWidth="1"/>
    <col min="3855" max="3856" width="9" style="504" customWidth="1"/>
    <col min="3857" max="4097" width="9.140625" style="504"/>
    <col min="4098" max="4098" width="34" style="504" customWidth="1"/>
    <col min="4099" max="4100" width="7.85546875" style="504" customWidth="1"/>
    <col min="4101" max="4102" width="7.42578125" style="504" customWidth="1"/>
    <col min="4103" max="4104" width="8.42578125" style="504" customWidth="1"/>
    <col min="4105" max="4108" width="7.85546875" style="504" customWidth="1"/>
    <col min="4109" max="4110" width="9.140625" style="504" customWidth="1"/>
    <col min="4111" max="4112" width="9" style="504" customWidth="1"/>
    <col min="4113" max="4353" width="9.140625" style="504"/>
    <col min="4354" max="4354" width="34" style="504" customWidth="1"/>
    <col min="4355" max="4356" width="7.85546875" style="504" customWidth="1"/>
    <col min="4357" max="4358" width="7.42578125" style="504" customWidth="1"/>
    <col min="4359" max="4360" width="8.42578125" style="504" customWidth="1"/>
    <col min="4361" max="4364" width="7.85546875" style="504" customWidth="1"/>
    <col min="4365" max="4366" width="9.140625" style="504" customWidth="1"/>
    <col min="4367" max="4368" width="9" style="504" customWidth="1"/>
    <col min="4369" max="4609" width="9.140625" style="504"/>
    <col min="4610" max="4610" width="34" style="504" customWidth="1"/>
    <col min="4611" max="4612" width="7.85546875" style="504" customWidth="1"/>
    <col min="4613" max="4614" width="7.42578125" style="504" customWidth="1"/>
    <col min="4615" max="4616" width="8.42578125" style="504" customWidth="1"/>
    <col min="4617" max="4620" width="7.85546875" style="504" customWidth="1"/>
    <col min="4621" max="4622" width="9.140625" style="504" customWidth="1"/>
    <col min="4623" max="4624" width="9" style="504" customWidth="1"/>
    <col min="4625" max="4865" width="9.140625" style="504"/>
    <col min="4866" max="4866" width="34" style="504" customWidth="1"/>
    <col min="4867" max="4868" width="7.85546875" style="504" customWidth="1"/>
    <col min="4869" max="4870" width="7.42578125" style="504" customWidth="1"/>
    <col min="4871" max="4872" width="8.42578125" style="504" customWidth="1"/>
    <col min="4873" max="4876" width="7.85546875" style="504" customWidth="1"/>
    <col min="4877" max="4878" width="9.140625" style="504" customWidth="1"/>
    <col min="4879" max="4880" width="9" style="504" customWidth="1"/>
    <col min="4881" max="5121" width="9.140625" style="504"/>
    <col min="5122" max="5122" width="34" style="504" customWidth="1"/>
    <col min="5123" max="5124" width="7.85546875" style="504" customWidth="1"/>
    <col min="5125" max="5126" width="7.42578125" style="504" customWidth="1"/>
    <col min="5127" max="5128" width="8.42578125" style="504" customWidth="1"/>
    <col min="5129" max="5132" width="7.85546875" style="504" customWidth="1"/>
    <col min="5133" max="5134" width="9.140625" style="504" customWidth="1"/>
    <col min="5135" max="5136" width="9" style="504" customWidth="1"/>
    <col min="5137" max="5377" width="9.140625" style="504"/>
    <col min="5378" max="5378" width="34" style="504" customWidth="1"/>
    <col min="5379" max="5380" width="7.85546875" style="504" customWidth="1"/>
    <col min="5381" max="5382" width="7.42578125" style="504" customWidth="1"/>
    <col min="5383" max="5384" width="8.42578125" style="504" customWidth="1"/>
    <col min="5385" max="5388" width="7.85546875" style="504" customWidth="1"/>
    <col min="5389" max="5390" width="9.140625" style="504" customWidth="1"/>
    <col min="5391" max="5392" width="9" style="504" customWidth="1"/>
    <col min="5393" max="5633" width="9.140625" style="504"/>
    <col min="5634" max="5634" width="34" style="504" customWidth="1"/>
    <col min="5635" max="5636" width="7.85546875" style="504" customWidth="1"/>
    <col min="5637" max="5638" width="7.42578125" style="504" customWidth="1"/>
    <col min="5639" max="5640" width="8.42578125" style="504" customWidth="1"/>
    <col min="5641" max="5644" width="7.85546875" style="504" customWidth="1"/>
    <col min="5645" max="5646" width="9.140625" style="504" customWidth="1"/>
    <col min="5647" max="5648" width="9" style="504" customWidth="1"/>
    <col min="5649" max="5889" width="9.140625" style="504"/>
    <col min="5890" max="5890" width="34" style="504" customWidth="1"/>
    <col min="5891" max="5892" width="7.85546875" style="504" customWidth="1"/>
    <col min="5893" max="5894" width="7.42578125" style="504" customWidth="1"/>
    <col min="5895" max="5896" width="8.42578125" style="504" customWidth="1"/>
    <col min="5897" max="5900" width="7.85546875" style="504" customWidth="1"/>
    <col min="5901" max="5902" width="9.140625" style="504" customWidth="1"/>
    <col min="5903" max="5904" width="9" style="504" customWidth="1"/>
    <col min="5905" max="6145" width="9.140625" style="504"/>
    <col min="6146" max="6146" width="34" style="504" customWidth="1"/>
    <col min="6147" max="6148" width="7.85546875" style="504" customWidth="1"/>
    <col min="6149" max="6150" width="7.42578125" style="504" customWidth="1"/>
    <col min="6151" max="6152" width="8.42578125" style="504" customWidth="1"/>
    <col min="6153" max="6156" width="7.85546875" style="504" customWidth="1"/>
    <col min="6157" max="6158" width="9.140625" style="504" customWidth="1"/>
    <col min="6159" max="6160" width="9" style="504" customWidth="1"/>
    <col min="6161" max="6401" width="9.140625" style="504"/>
    <col min="6402" max="6402" width="34" style="504" customWidth="1"/>
    <col min="6403" max="6404" width="7.85546875" style="504" customWidth="1"/>
    <col min="6405" max="6406" width="7.42578125" style="504" customWidth="1"/>
    <col min="6407" max="6408" width="8.42578125" style="504" customWidth="1"/>
    <col min="6409" max="6412" width="7.85546875" style="504" customWidth="1"/>
    <col min="6413" max="6414" width="9.140625" style="504" customWidth="1"/>
    <col min="6415" max="6416" width="9" style="504" customWidth="1"/>
    <col min="6417" max="6657" width="9.140625" style="504"/>
    <col min="6658" max="6658" width="34" style="504" customWidth="1"/>
    <col min="6659" max="6660" width="7.85546875" style="504" customWidth="1"/>
    <col min="6661" max="6662" width="7.42578125" style="504" customWidth="1"/>
    <col min="6663" max="6664" width="8.42578125" style="504" customWidth="1"/>
    <col min="6665" max="6668" width="7.85546875" style="504" customWidth="1"/>
    <col min="6669" max="6670" width="9.140625" style="504" customWidth="1"/>
    <col min="6671" max="6672" width="9" style="504" customWidth="1"/>
    <col min="6673" max="6913" width="9.140625" style="504"/>
    <col min="6914" max="6914" width="34" style="504" customWidth="1"/>
    <col min="6915" max="6916" width="7.85546875" style="504" customWidth="1"/>
    <col min="6917" max="6918" width="7.42578125" style="504" customWidth="1"/>
    <col min="6919" max="6920" width="8.42578125" style="504" customWidth="1"/>
    <col min="6921" max="6924" width="7.85546875" style="504" customWidth="1"/>
    <col min="6925" max="6926" width="9.140625" style="504" customWidth="1"/>
    <col min="6927" max="6928" width="9" style="504" customWidth="1"/>
    <col min="6929" max="7169" width="9.140625" style="504"/>
    <col min="7170" max="7170" width="34" style="504" customWidth="1"/>
    <col min="7171" max="7172" width="7.85546875" style="504" customWidth="1"/>
    <col min="7173" max="7174" width="7.42578125" style="504" customWidth="1"/>
    <col min="7175" max="7176" width="8.42578125" style="504" customWidth="1"/>
    <col min="7177" max="7180" width="7.85546875" style="504" customWidth="1"/>
    <col min="7181" max="7182" width="9.140625" style="504" customWidth="1"/>
    <col min="7183" max="7184" width="9" style="504" customWidth="1"/>
    <col min="7185" max="7425" width="9.140625" style="504"/>
    <col min="7426" max="7426" width="34" style="504" customWidth="1"/>
    <col min="7427" max="7428" width="7.85546875" style="504" customWidth="1"/>
    <col min="7429" max="7430" width="7.42578125" style="504" customWidth="1"/>
    <col min="7431" max="7432" width="8.42578125" style="504" customWidth="1"/>
    <col min="7433" max="7436" width="7.85546875" style="504" customWidth="1"/>
    <col min="7437" max="7438" width="9.140625" style="504" customWidth="1"/>
    <col min="7439" max="7440" width="9" style="504" customWidth="1"/>
    <col min="7441" max="7681" width="9.140625" style="504"/>
    <col min="7682" max="7682" width="34" style="504" customWidth="1"/>
    <col min="7683" max="7684" width="7.85546875" style="504" customWidth="1"/>
    <col min="7685" max="7686" width="7.42578125" style="504" customWidth="1"/>
    <col min="7687" max="7688" width="8.42578125" style="504" customWidth="1"/>
    <col min="7689" max="7692" width="7.85546875" style="504" customWidth="1"/>
    <col min="7693" max="7694" width="9.140625" style="504" customWidth="1"/>
    <col min="7695" max="7696" width="9" style="504" customWidth="1"/>
    <col min="7697" max="7937" width="9.140625" style="504"/>
    <col min="7938" max="7938" width="34" style="504" customWidth="1"/>
    <col min="7939" max="7940" width="7.85546875" style="504" customWidth="1"/>
    <col min="7941" max="7942" width="7.42578125" style="504" customWidth="1"/>
    <col min="7943" max="7944" width="8.42578125" style="504" customWidth="1"/>
    <col min="7945" max="7948" width="7.85546875" style="504" customWidth="1"/>
    <col min="7949" max="7950" width="9.140625" style="504" customWidth="1"/>
    <col min="7951" max="7952" width="9" style="504" customWidth="1"/>
    <col min="7953" max="8193" width="9.140625" style="504"/>
    <col min="8194" max="8194" width="34" style="504" customWidth="1"/>
    <col min="8195" max="8196" width="7.85546875" style="504" customWidth="1"/>
    <col min="8197" max="8198" width="7.42578125" style="504" customWidth="1"/>
    <col min="8199" max="8200" width="8.42578125" style="504" customWidth="1"/>
    <col min="8201" max="8204" width="7.85546875" style="504" customWidth="1"/>
    <col min="8205" max="8206" width="9.140625" style="504" customWidth="1"/>
    <col min="8207" max="8208" width="9" style="504" customWidth="1"/>
    <col min="8209" max="8449" width="9.140625" style="504"/>
    <col min="8450" max="8450" width="34" style="504" customWidth="1"/>
    <col min="8451" max="8452" width="7.85546875" style="504" customWidth="1"/>
    <col min="8453" max="8454" width="7.42578125" style="504" customWidth="1"/>
    <col min="8455" max="8456" width="8.42578125" style="504" customWidth="1"/>
    <col min="8457" max="8460" width="7.85546875" style="504" customWidth="1"/>
    <col min="8461" max="8462" width="9.140625" style="504" customWidth="1"/>
    <col min="8463" max="8464" width="9" style="504" customWidth="1"/>
    <col min="8465" max="8705" width="9.140625" style="504"/>
    <col min="8706" max="8706" width="34" style="504" customWidth="1"/>
    <col min="8707" max="8708" width="7.85546875" style="504" customWidth="1"/>
    <col min="8709" max="8710" width="7.42578125" style="504" customWidth="1"/>
    <col min="8711" max="8712" width="8.42578125" style="504" customWidth="1"/>
    <col min="8713" max="8716" width="7.85546875" style="504" customWidth="1"/>
    <col min="8717" max="8718" width="9.140625" style="504" customWidth="1"/>
    <col min="8719" max="8720" width="9" style="504" customWidth="1"/>
    <col min="8721" max="8961" width="9.140625" style="504"/>
    <col min="8962" max="8962" width="34" style="504" customWidth="1"/>
    <col min="8963" max="8964" width="7.85546875" style="504" customWidth="1"/>
    <col min="8965" max="8966" width="7.42578125" style="504" customWidth="1"/>
    <col min="8967" max="8968" width="8.42578125" style="504" customWidth="1"/>
    <col min="8969" max="8972" width="7.85546875" style="504" customWidth="1"/>
    <col min="8973" max="8974" width="9.140625" style="504" customWidth="1"/>
    <col min="8975" max="8976" width="9" style="504" customWidth="1"/>
    <col min="8977" max="9217" width="9.140625" style="504"/>
    <col min="9218" max="9218" width="34" style="504" customWidth="1"/>
    <col min="9219" max="9220" width="7.85546875" style="504" customWidth="1"/>
    <col min="9221" max="9222" width="7.42578125" style="504" customWidth="1"/>
    <col min="9223" max="9224" width="8.42578125" style="504" customWidth="1"/>
    <col min="9225" max="9228" width="7.85546875" style="504" customWidth="1"/>
    <col min="9229" max="9230" width="9.140625" style="504" customWidth="1"/>
    <col min="9231" max="9232" width="9" style="504" customWidth="1"/>
    <col min="9233" max="9473" width="9.140625" style="504"/>
    <col min="9474" max="9474" width="34" style="504" customWidth="1"/>
    <col min="9475" max="9476" width="7.85546875" style="504" customWidth="1"/>
    <col min="9477" max="9478" width="7.42578125" style="504" customWidth="1"/>
    <col min="9479" max="9480" width="8.42578125" style="504" customWidth="1"/>
    <col min="9481" max="9484" width="7.85546875" style="504" customWidth="1"/>
    <col min="9485" max="9486" width="9.140625" style="504" customWidth="1"/>
    <col min="9487" max="9488" width="9" style="504" customWidth="1"/>
    <col min="9489" max="9729" width="9.140625" style="504"/>
    <col min="9730" max="9730" width="34" style="504" customWidth="1"/>
    <col min="9731" max="9732" width="7.85546875" style="504" customWidth="1"/>
    <col min="9733" max="9734" width="7.42578125" style="504" customWidth="1"/>
    <col min="9735" max="9736" width="8.42578125" style="504" customWidth="1"/>
    <col min="9737" max="9740" width="7.85546875" style="504" customWidth="1"/>
    <col min="9741" max="9742" width="9.140625" style="504" customWidth="1"/>
    <col min="9743" max="9744" width="9" style="504" customWidth="1"/>
    <col min="9745" max="9985" width="9.140625" style="504"/>
    <col min="9986" max="9986" width="34" style="504" customWidth="1"/>
    <col min="9987" max="9988" width="7.85546875" style="504" customWidth="1"/>
    <col min="9989" max="9990" width="7.42578125" style="504" customWidth="1"/>
    <col min="9991" max="9992" width="8.42578125" style="504" customWidth="1"/>
    <col min="9993" max="9996" width="7.85546875" style="504" customWidth="1"/>
    <col min="9997" max="9998" width="9.140625" style="504" customWidth="1"/>
    <col min="9999" max="10000" width="9" style="504" customWidth="1"/>
    <col min="10001" max="10241" width="9.140625" style="504"/>
    <col min="10242" max="10242" width="34" style="504" customWidth="1"/>
    <col min="10243" max="10244" width="7.85546875" style="504" customWidth="1"/>
    <col min="10245" max="10246" width="7.42578125" style="504" customWidth="1"/>
    <col min="10247" max="10248" width="8.42578125" style="504" customWidth="1"/>
    <col min="10249" max="10252" width="7.85546875" style="504" customWidth="1"/>
    <col min="10253" max="10254" width="9.140625" style="504" customWidth="1"/>
    <col min="10255" max="10256" width="9" style="504" customWidth="1"/>
    <col min="10257" max="10497" width="9.140625" style="504"/>
    <col min="10498" max="10498" width="34" style="504" customWidth="1"/>
    <col min="10499" max="10500" width="7.85546875" style="504" customWidth="1"/>
    <col min="10501" max="10502" width="7.42578125" style="504" customWidth="1"/>
    <col min="10503" max="10504" width="8.42578125" style="504" customWidth="1"/>
    <col min="10505" max="10508" width="7.85546875" style="504" customWidth="1"/>
    <col min="10509" max="10510" width="9.140625" style="504" customWidth="1"/>
    <col min="10511" max="10512" width="9" style="504" customWidth="1"/>
    <col min="10513" max="10753" width="9.140625" style="504"/>
    <col min="10754" max="10754" width="34" style="504" customWidth="1"/>
    <col min="10755" max="10756" width="7.85546875" style="504" customWidth="1"/>
    <col min="10757" max="10758" width="7.42578125" style="504" customWidth="1"/>
    <col min="10759" max="10760" width="8.42578125" style="504" customWidth="1"/>
    <col min="10761" max="10764" width="7.85546875" style="504" customWidth="1"/>
    <col min="10765" max="10766" width="9.140625" style="504" customWidth="1"/>
    <col min="10767" max="10768" width="9" style="504" customWidth="1"/>
    <col min="10769" max="11009" width="9.140625" style="504"/>
    <col min="11010" max="11010" width="34" style="504" customWidth="1"/>
    <col min="11011" max="11012" width="7.85546875" style="504" customWidth="1"/>
    <col min="11013" max="11014" width="7.42578125" style="504" customWidth="1"/>
    <col min="11015" max="11016" width="8.42578125" style="504" customWidth="1"/>
    <col min="11017" max="11020" width="7.85546875" style="504" customWidth="1"/>
    <col min="11021" max="11022" width="9.140625" style="504" customWidth="1"/>
    <col min="11023" max="11024" width="9" style="504" customWidth="1"/>
    <col min="11025" max="11265" width="9.140625" style="504"/>
    <col min="11266" max="11266" width="34" style="504" customWidth="1"/>
    <col min="11267" max="11268" width="7.85546875" style="504" customWidth="1"/>
    <col min="11269" max="11270" width="7.42578125" style="504" customWidth="1"/>
    <col min="11271" max="11272" width="8.42578125" style="504" customWidth="1"/>
    <col min="11273" max="11276" width="7.85546875" style="504" customWidth="1"/>
    <col min="11277" max="11278" width="9.140625" style="504" customWidth="1"/>
    <col min="11279" max="11280" width="9" style="504" customWidth="1"/>
    <col min="11281" max="11521" width="9.140625" style="504"/>
    <col min="11522" max="11522" width="34" style="504" customWidth="1"/>
    <col min="11523" max="11524" width="7.85546875" style="504" customWidth="1"/>
    <col min="11525" max="11526" width="7.42578125" style="504" customWidth="1"/>
    <col min="11527" max="11528" width="8.42578125" style="504" customWidth="1"/>
    <col min="11529" max="11532" width="7.85546875" style="504" customWidth="1"/>
    <col min="11533" max="11534" width="9.140625" style="504" customWidth="1"/>
    <col min="11535" max="11536" width="9" style="504" customWidth="1"/>
    <col min="11537" max="11777" width="9.140625" style="504"/>
    <col min="11778" max="11778" width="34" style="504" customWidth="1"/>
    <col min="11779" max="11780" width="7.85546875" style="504" customWidth="1"/>
    <col min="11781" max="11782" width="7.42578125" style="504" customWidth="1"/>
    <col min="11783" max="11784" width="8.42578125" style="504" customWidth="1"/>
    <col min="11785" max="11788" width="7.85546875" style="504" customWidth="1"/>
    <col min="11789" max="11790" width="9.140625" style="504" customWidth="1"/>
    <col min="11791" max="11792" width="9" style="504" customWidth="1"/>
    <col min="11793" max="12033" width="9.140625" style="504"/>
    <col min="12034" max="12034" width="34" style="504" customWidth="1"/>
    <col min="12035" max="12036" width="7.85546875" style="504" customWidth="1"/>
    <col min="12037" max="12038" width="7.42578125" style="504" customWidth="1"/>
    <col min="12039" max="12040" width="8.42578125" style="504" customWidth="1"/>
    <col min="12041" max="12044" width="7.85546875" style="504" customWidth="1"/>
    <col min="12045" max="12046" width="9.140625" style="504" customWidth="1"/>
    <col min="12047" max="12048" width="9" style="504" customWidth="1"/>
    <col min="12049" max="12289" width="9.140625" style="504"/>
    <col min="12290" max="12290" width="34" style="504" customWidth="1"/>
    <col min="12291" max="12292" width="7.85546875" style="504" customWidth="1"/>
    <col min="12293" max="12294" width="7.42578125" style="504" customWidth="1"/>
    <col min="12295" max="12296" width="8.42578125" style="504" customWidth="1"/>
    <col min="12297" max="12300" width="7.85546875" style="504" customWidth="1"/>
    <col min="12301" max="12302" width="9.140625" style="504" customWidth="1"/>
    <col min="12303" max="12304" width="9" style="504" customWidth="1"/>
    <col min="12305" max="12545" width="9.140625" style="504"/>
    <col min="12546" max="12546" width="34" style="504" customWidth="1"/>
    <col min="12547" max="12548" width="7.85546875" style="504" customWidth="1"/>
    <col min="12549" max="12550" width="7.42578125" style="504" customWidth="1"/>
    <col min="12551" max="12552" width="8.42578125" style="504" customWidth="1"/>
    <col min="12553" max="12556" width="7.85546875" style="504" customWidth="1"/>
    <col min="12557" max="12558" width="9.140625" style="504" customWidth="1"/>
    <col min="12559" max="12560" width="9" style="504" customWidth="1"/>
    <col min="12561" max="12801" width="9.140625" style="504"/>
    <col min="12802" max="12802" width="34" style="504" customWidth="1"/>
    <col min="12803" max="12804" width="7.85546875" style="504" customWidth="1"/>
    <col min="12805" max="12806" width="7.42578125" style="504" customWidth="1"/>
    <col min="12807" max="12808" width="8.42578125" style="504" customWidth="1"/>
    <col min="12809" max="12812" width="7.85546875" style="504" customWidth="1"/>
    <col min="12813" max="12814" width="9.140625" style="504" customWidth="1"/>
    <col min="12815" max="12816" width="9" style="504" customWidth="1"/>
    <col min="12817" max="13057" width="9.140625" style="504"/>
    <col min="13058" max="13058" width="34" style="504" customWidth="1"/>
    <col min="13059" max="13060" width="7.85546875" style="504" customWidth="1"/>
    <col min="13061" max="13062" width="7.42578125" style="504" customWidth="1"/>
    <col min="13063" max="13064" width="8.42578125" style="504" customWidth="1"/>
    <col min="13065" max="13068" width="7.85546875" style="504" customWidth="1"/>
    <col min="13069" max="13070" width="9.140625" style="504" customWidth="1"/>
    <col min="13071" max="13072" width="9" style="504" customWidth="1"/>
    <col min="13073" max="13313" width="9.140625" style="504"/>
    <col min="13314" max="13314" width="34" style="504" customWidth="1"/>
    <col min="13315" max="13316" width="7.85546875" style="504" customWidth="1"/>
    <col min="13317" max="13318" width="7.42578125" style="504" customWidth="1"/>
    <col min="13319" max="13320" width="8.42578125" style="504" customWidth="1"/>
    <col min="13321" max="13324" width="7.85546875" style="504" customWidth="1"/>
    <col min="13325" max="13326" width="9.140625" style="504" customWidth="1"/>
    <col min="13327" max="13328" width="9" style="504" customWidth="1"/>
    <col min="13329" max="13569" width="9.140625" style="504"/>
    <col min="13570" max="13570" width="34" style="504" customWidth="1"/>
    <col min="13571" max="13572" width="7.85546875" style="504" customWidth="1"/>
    <col min="13573" max="13574" width="7.42578125" style="504" customWidth="1"/>
    <col min="13575" max="13576" width="8.42578125" style="504" customWidth="1"/>
    <col min="13577" max="13580" width="7.85546875" style="504" customWidth="1"/>
    <col min="13581" max="13582" width="9.140625" style="504" customWidth="1"/>
    <col min="13583" max="13584" width="9" style="504" customWidth="1"/>
    <col min="13585" max="13825" width="9.140625" style="504"/>
    <col min="13826" max="13826" width="34" style="504" customWidth="1"/>
    <col min="13827" max="13828" width="7.85546875" style="504" customWidth="1"/>
    <col min="13829" max="13830" width="7.42578125" style="504" customWidth="1"/>
    <col min="13831" max="13832" width="8.42578125" style="504" customWidth="1"/>
    <col min="13833" max="13836" width="7.85546875" style="504" customWidth="1"/>
    <col min="13837" max="13838" width="9.140625" style="504" customWidth="1"/>
    <col min="13839" max="13840" width="9" style="504" customWidth="1"/>
    <col min="13841" max="14081" width="9.140625" style="504"/>
    <col min="14082" max="14082" width="34" style="504" customWidth="1"/>
    <col min="14083" max="14084" width="7.85546875" style="504" customWidth="1"/>
    <col min="14085" max="14086" width="7.42578125" style="504" customWidth="1"/>
    <col min="14087" max="14088" width="8.42578125" style="504" customWidth="1"/>
    <col min="14089" max="14092" width="7.85546875" style="504" customWidth="1"/>
    <col min="14093" max="14094" width="9.140625" style="504" customWidth="1"/>
    <col min="14095" max="14096" width="9" style="504" customWidth="1"/>
    <col min="14097" max="14337" width="9.140625" style="504"/>
    <col min="14338" max="14338" width="34" style="504" customWidth="1"/>
    <col min="14339" max="14340" width="7.85546875" style="504" customWidth="1"/>
    <col min="14341" max="14342" width="7.42578125" style="504" customWidth="1"/>
    <col min="14343" max="14344" width="8.42578125" style="504" customWidth="1"/>
    <col min="14345" max="14348" width="7.85546875" style="504" customWidth="1"/>
    <col min="14349" max="14350" width="9.140625" style="504" customWidth="1"/>
    <col min="14351" max="14352" width="9" style="504" customWidth="1"/>
    <col min="14353" max="14593" width="9.140625" style="504"/>
    <col min="14594" max="14594" width="34" style="504" customWidth="1"/>
    <col min="14595" max="14596" width="7.85546875" style="504" customWidth="1"/>
    <col min="14597" max="14598" width="7.42578125" style="504" customWidth="1"/>
    <col min="14599" max="14600" width="8.42578125" style="504" customWidth="1"/>
    <col min="14601" max="14604" width="7.85546875" style="504" customWidth="1"/>
    <col min="14605" max="14606" width="9.140625" style="504" customWidth="1"/>
    <col min="14607" max="14608" width="9" style="504" customWidth="1"/>
    <col min="14609" max="14849" width="9.140625" style="504"/>
    <col min="14850" max="14850" width="34" style="504" customWidth="1"/>
    <col min="14851" max="14852" width="7.85546875" style="504" customWidth="1"/>
    <col min="14853" max="14854" width="7.42578125" style="504" customWidth="1"/>
    <col min="14855" max="14856" width="8.42578125" style="504" customWidth="1"/>
    <col min="14857" max="14860" width="7.85546875" style="504" customWidth="1"/>
    <col min="14861" max="14862" width="9.140625" style="504" customWidth="1"/>
    <col min="14863" max="14864" width="9" style="504" customWidth="1"/>
    <col min="14865" max="15105" width="9.140625" style="504"/>
    <col min="15106" max="15106" width="34" style="504" customWidth="1"/>
    <col min="15107" max="15108" width="7.85546875" style="504" customWidth="1"/>
    <col min="15109" max="15110" width="7.42578125" style="504" customWidth="1"/>
    <col min="15111" max="15112" width="8.42578125" style="504" customWidth="1"/>
    <col min="15113" max="15116" width="7.85546875" style="504" customWidth="1"/>
    <col min="15117" max="15118" width="9.140625" style="504" customWidth="1"/>
    <col min="15119" max="15120" width="9" style="504" customWidth="1"/>
    <col min="15121" max="15361" width="9.140625" style="504"/>
    <col min="15362" max="15362" width="34" style="504" customWidth="1"/>
    <col min="15363" max="15364" width="7.85546875" style="504" customWidth="1"/>
    <col min="15365" max="15366" width="7.42578125" style="504" customWidth="1"/>
    <col min="15367" max="15368" width="8.42578125" style="504" customWidth="1"/>
    <col min="15369" max="15372" width="7.85546875" style="504" customWidth="1"/>
    <col min="15373" max="15374" width="9.140625" style="504" customWidth="1"/>
    <col min="15375" max="15376" width="9" style="504" customWidth="1"/>
    <col min="15377" max="15617" width="9.140625" style="504"/>
    <col min="15618" max="15618" width="34" style="504" customWidth="1"/>
    <col min="15619" max="15620" width="7.85546875" style="504" customWidth="1"/>
    <col min="15621" max="15622" width="7.42578125" style="504" customWidth="1"/>
    <col min="15623" max="15624" width="8.42578125" style="504" customWidth="1"/>
    <col min="15625" max="15628" width="7.85546875" style="504" customWidth="1"/>
    <col min="15629" max="15630" width="9.140625" style="504" customWidth="1"/>
    <col min="15631" max="15632" width="9" style="504" customWidth="1"/>
    <col min="15633" max="15873" width="9.140625" style="504"/>
    <col min="15874" max="15874" width="34" style="504" customWidth="1"/>
    <col min="15875" max="15876" width="7.85546875" style="504" customWidth="1"/>
    <col min="15877" max="15878" width="7.42578125" style="504" customWidth="1"/>
    <col min="15879" max="15880" width="8.42578125" style="504" customWidth="1"/>
    <col min="15881" max="15884" width="7.85546875" style="504" customWidth="1"/>
    <col min="15885" max="15886" width="9.140625" style="504" customWidth="1"/>
    <col min="15887" max="15888" width="9" style="504" customWidth="1"/>
    <col min="15889" max="16129" width="9.140625" style="504"/>
    <col min="16130" max="16130" width="34" style="504" customWidth="1"/>
    <col min="16131" max="16132" width="7.85546875" style="504" customWidth="1"/>
    <col min="16133" max="16134" width="7.42578125" style="504" customWidth="1"/>
    <col min="16135" max="16136" width="8.42578125" style="504" customWidth="1"/>
    <col min="16137" max="16140" width="7.85546875" style="504" customWidth="1"/>
    <col min="16141" max="16142" width="9.140625" style="504" customWidth="1"/>
    <col min="16143" max="16144" width="9" style="504" customWidth="1"/>
    <col min="16145" max="16384" width="9.140625" style="504"/>
  </cols>
  <sheetData>
    <row r="1" spans="2:18" ht="15" customHeight="1" x14ac:dyDescent="0.2">
      <c r="O1" s="1363" t="s">
        <v>239</v>
      </c>
      <c r="P1" s="1363"/>
    </row>
    <row r="3" spans="2:18" x14ac:dyDescent="0.2">
      <c r="B3" s="1364" t="s">
        <v>194</v>
      </c>
      <c r="C3" s="1364"/>
      <c r="D3" s="1364"/>
      <c r="E3" s="1364"/>
      <c r="F3" s="1364"/>
      <c r="G3" s="1364"/>
      <c r="H3" s="1364"/>
      <c r="I3" s="1364"/>
      <c r="J3" s="1364"/>
      <c r="K3" s="1364"/>
      <c r="L3" s="1364"/>
      <c r="M3" s="1364"/>
      <c r="N3" s="1364"/>
      <c r="O3" s="1364"/>
      <c r="P3" s="1364"/>
      <c r="Q3" s="505"/>
      <c r="R3" s="506"/>
    </row>
    <row r="4" spans="2:18" ht="15" thickBot="1" x14ac:dyDescent="0.25">
      <c r="C4" s="507"/>
      <c r="D4" s="507"/>
      <c r="E4" s="507"/>
      <c r="F4" s="507"/>
      <c r="G4" s="507"/>
      <c r="H4" s="507"/>
      <c r="I4" s="507"/>
      <c r="J4" s="507"/>
      <c r="K4" s="507"/>
      <c r="L4" s="507"/>
      <c r="M4" s="507"/>
      <c r="N4" s="507"/>
      <c r="O4" s="507"/>
      <c r="P4" s="507"/>
    </row>
    <row r="5" spans="2:18" s="508" customFormat="1" ht="84.75" customHeight="1" thickBot="1" x14ac:dyDescent="0.3">
      <c r="B5" s="1365" t="s">
        <v>195</v>
      </c>
      <c r="C5" s="1367" t="s">
        <v>176</v>
      </c>
      <c r="D5" s="1368"/>
      <c r="E5" s="1367" t="s">
        <v>177</v>
      </c>
      <c r="F5" s="1369"/>
      <c r="G5" s="1370" t="s">
        <v>178</v>
      </c>
      <c r="H5" s="1368"/>
      <c r="I5" s="1367" t="s">
        <v>196</v>
      </c>
      <c r="J5" s="1369"/>
      <c r="K5" s="1370" t="s">
        <v>180</v>
      </c>
      <c r="L5" s="1368"/>
      <c r="M5" s="1367" t="s">
        <v>181</v>
      </c>
      <c r="N5" s="1369"/>
      <c r="O5" s="1370" t="s">
        <v>197</v>
      </c>
      <c r="P5" s="1368"/>
    </row>
    <row r="6" spans="2:18" s="515" customFormat="1" ht="13.5" thickBot="1" x14ac:dyDescent="0.3">
      <c r="B6" s="1366"/>
      <c r="C6" s="509" t="s">
        <v>1</v>
      </c>
      <c r="D6" s="510" t="s">
        <v>0</v>
      </c>
      <c r="E6" s="511" t="s">
        <v>1</v>
      </c>
      <c r="F6" s="512" t="s">
        <v>0</v>
      </c>
      <c r="G6" s="509" t="s">
        <v>1</v>
      </c>
      <c r="H6" s="510" t="s">
        <v>0</v>
      </c>
      <c r="I6" s="511" t="s">
        <v>1</v>
      </c>
      <c r="J6" s="512" t="s">
        <v>0</v>
      </c>
      <c r="K6" s="509" t="s">
        <v>1</v>
      </c>
      <c r="L6" s="510" t="s">
        <v>0</v>
      </c>
      <c r="M6" s="513" t="s">
        <v>1</v>
      </c>
      <c r="N6" s="514" t="s">
        <v>0</v>
      </c>
      <c r="O6" s="513" t="s">
        <v>1</v>
      </c>
      <c r="P6" s="510" t="s">
        <v>0</v>
      </c>
    </row>
    <row r="7" spans="2:18" s="515" customFormat="1" ht="12.75" x14ac:dyDescent="0.25">
      <c r="B7" s="516" t="s">
        <v>198</v>
      </c>
      <c r="C7" s="517">
        <v>1962</v>
      </c>
      <c r="D7" s="518">
        <v>1979</v>
      </c>
      <c r="E7" s="519">
        <v>7582</v>
      </c>
      <c r="F7" s="520">
        <v>7703</v>
      </c>
      <c r="G7" s="517">
        <v>4371</v>
      </c>
      <c r="H7" s="518">
        <v>4666</v>
      </c>
      <c r="I7" s="519">
        <v>30776</v>
      </c>
      <c r="J7" s="520">
        <v>30803</v>
      </c>
      <c r="K7" s="517">
        <v>1709</v>
      </c>
      <c r="L7" s="518">
        <v>1801</v>
      </c>
      <c r="M7" s="519">
        <v>6166</v>
      </c>
      <c r="N7" s="520">
        <v>6494</v>
      </c>
      <c r="O7" s="519">
        <v>52566</v>
      </c>
      <c r="P7" s="521">
        <v>53446</v>
      </c>
      <c r="Q7" s="522"/>
      <c r="R7" s="523"/>
    </row>
    <row r="8" spans="2:18" s="515" customFormat="1" ht="12.75" x14ac:dyDescent="0.25">
      <c r="B8" s="524" t="s">
        <v>199</v>
      </c>
      <c r="C8" s="525">
        <v>6.2571939706139001E-2</v>
      </c>
      <c r="D8" s="526">
        <v>5.9255339999999997E-2</v>
      </c>
      <c r="E8" s="525">
        <v>0.36307085068431599</v>
      </c>
      <c r="F8" s="526">
        <v>0.35083330000000001</v>
      </c>
      <c r="G8" s="527">
        <v>0.14725104390861599</v>
      </c>
      <c r="H8" s="528">
        <v>0.16172184479999999</v>
      </c>
      <c r="I8" s="525">
        <v>0.32390553515930598</v>
      </c>
      <c r="J8" s="526">
        <v>0.3233625564</v>
      </c>
      <c r="K8" s="527">
        <v>2.8553179037745301E-2</v>
      </c>
      <c r="L8" s="528">
        <v>3.433663226E-2</v>
      </c>
      <c r="M8" s="525">
        <v>7.4647451503877693E-2</v>
      </c>
      <c r="N8" s="526">
        <v>7.0490314880000002E-2</v>
      </c>
      <c r="O8" s="527">
        <v>1</v>
      </c>
      <c r="P8" s="528">
        <v>1</v>
      </c>
      <c r="Q8" s="522"/>
      <c r="R8" s="523"/>
    </row>
    <row r="9" spans="2:18" s="515" customFormat="1" ht="13.5" thickBot="1" x14ac:dyDescent="0.3">
      <c r="B9" s="529" t="s">
        <v>200</v>
      </c>
      <c r="C9" s="530">
        <v>0.16690761948086844</v>
      </c>
      <c r="D9" s="531">
        <v>0.15154252290895986</v>
      </c>
      <c r="E9" s="532">
        <v>0.96847391458870746</v>
      </c>
      <c r="F9" s="533">
        <v>0.8972384094400786</v>
      </c>
      <c r="G9" s="534">
        <v>0.39278502984379476</v>
      </c>
      <c r="H9" s="535">
        <v>0.41359541780280451</v>
      </c>
      <c r="I9" s="532">
        <v>0.86400233178023789</v>
      </c>
      <c r="J9" s="533">
        <v>0.82698334150061104</v>
      </c>
      <c r="K9" s="534">
        <v>7.6164222560189163E-2</v>
      </c>
      <c r="L9" s="535">
        <v>8.7814195908633666E-2</v>
      </c>
      <c r="M9" s="532">
        <v>0.19911846251433074</v>
      </c>
      <c r="N9" s="533">
        <v>0.18027540599782049</v>
      </c>
      <c r="O9" s="534">
        <v>2.6674515807681298</v>
      </c>
      <c r="P9" s="535">
        <v>2.5574492935589102</v>
      </c>
      <c r="Q9" s="522"/>
      <c r="R9" s="523"/>
    </row>
    <row r="10" spans="2:18" s="536" customFormat="1" ht="13.5" customHeight="1" thickBot="1" x14ac:dyDescent="0.25">
      <c r="B10" s="1371" t="s">
        <v>201</v>
      </c>
      <c r="C10" s="1371"/>
      <c r="D10" s="1371"/>
      <c r="E10" s="1371"/>
      <c r="F10" s="1371"/>
      <c r="G10" s="1371"/>
      <c r="H10" s="1371"/>
      <c r="I10" s="1371"/>
      <c r="J10" s="1371"/>
      <c r="K10" s="1371"/>
      <c r="L10" s="1371"/>
      <c r="M10" s="1371"/>
      <c r="N10" s="1371"/>
      <c r="O10" s="1371"/>
      <c r="P10" s="1371"/>
    </row>
    <row r="11" spans="2:18" s="536" customFormat="1" ht="12.75" x14ac:dyDescent="0.2">
      <c r="B11" s="537" t="s">
        <v>202</v>
      </c>
      <c r="C11" s="527">
        <v>0.17949999999999999</v>
      </c>
      <c r="D11" s="528">
        <v>0.23400000000000001</v>
      </c>
      <c r="E11" s="525">
        <v>0.51919999999999999</v>
      </c>
      <c r="F11" s="526">
        <v>0.51880000000000004</v>
      </c>
      <c r="G11" s="527">
        <v>0.56530000000000002</v>
      </c>
      <c r="H11" s="528">
        <v>0.5766</v>
      </c>
      <c r="I11" s="525">
        <v>0.4869</v>
      </c>
      <c r="J11" s="526">
        <v>0.47989999999999999</v>
      </c>
      <c r="K11" s="527">
        <v>0.4098</v>
      </c>
      <c r="L11" s="528">
        <v>0.42349999999999999</v>
      </c>
      <c r="M11" s="525">
        <v>0.54090000000000005</v>
      </c>
      <c r="N11" s="526">
        <v>0.53110000000000002</v>
      </c>
      <c r="O11" s="527">
        <v>0.49280000000000002</v>
      </c>
      <c r="P11" s="528">
        <v>0.49630000000000002</v>
      </c>
    </row>
    <row r="12" spans="2:18" s="536" customFormat="1" ht="12.75" x14ac:dyDescent="0.2">
      <c r="B12" s="538" t="s">
        <v>203</v>
      </c>
      <c r="C12" s="539">
        <v>0.22</v>
      </c>
      <c r="D12" s="540">
        <v>0.31</v>
      </c>
      <c r="E12" s="541">
        <v>1.08</v>
      </c>
      <c r="F12" s="542">
        <v>1.08</v>
      </c>
      <c r="G12" s="539">
        <v>1.3</v>
      </c>
      <c r="H12" s="540">
        <v>1.36</v>
      </c>
      <c r="I12" s="541">
        <v>0.95</v>
      </c>
      <c r="J12" s="542">
        <v>0.92</v>
      </c>
      <c r="K12" s="539">
        <v>0.69</v>
      </c>
      <c r="L12" s="540">
        <v>0.73</v>
      </c>
      <c r="M12" s="541">
        <v>1.18</v>
      </c>
      <c r="N12" s="542">
        <v>1.1299999999999999</v>
      </c>
      <c r="O12" s="539">
        <v>0.97</v>
      </c>
      <c r="P12" s="540">
        <v>0.99</v>
      </c>
    </row>
    <row r="13" spans="2:18" s="536" customFormat="1" ht="12.75" x14ac:dyDescent="0.2">
      <c r="B13" s="538" t="s">
        <v>204</v>
      </c>
      <c r="C13" s="543">
        <v>5.3199999999999997E-2</v>
      </c>
      <c r="D13" s="544">
        <v>6.2199999999999998E-2</v>
      </c>
      <c r="E13" s="545">
        <v>0.2419</v>
      </c>
      <c r="F13" s="546">
        <v>0.25030000000000002</v>
      </c>
      <c r="G13" s="543">
        <v>0.28050000000000003</v>
      </c>
      <c r="H13" s="544">
        <v>0.30120000000000002</v>
      </c>
      <c r="I13" s="545">
        <v>0.17069999999999999</v>
      </c>
      <c r="J13" s="546">
        <v>0.1633</v>
      </c>
      <c r="K13" s="543">
        <v>0.1285</v>
      </c>
      <c r="L13" s="544">
        <v>0.13850000000000001</v>
      </c>
      <c r="M13" s="545">
        <v>0.2505</v>
      </c>
      <c r="N13" s="546">
        <v>0.25590000000000002</v>
      </c>
      <c r="O13" s="543">
        <v>0.20610000000000001</v>
      </c>
      <c r="P13" s="544">
        <v>0.21290000000000001</v>
      </c>
    </row>
    <row r="14" spans="2:18" s="536" customFormat="1" ht="12.75" x14ac:dyDescent="0.2">
      <c r="B14" s="547" t="s">
        <v>205</v>
      </c>
      <c r="C14" s="539">
        <v>1.22</v>
      </c>
      <c r="D14" s="540">
        <v>1.31</v>
      </c>
      <c r="E14" s="541">
        <v>2.08</v>
      </c>
      <c r="F14" s="542">
        <v>2.08</v>
      </c>
      <c r="G14" s="539">
        <v>2.2999999999999998</v>
      </c>
      <c r="H14" s="540">
        <v>2.36</v>
      </c>
      <c r="I14" s="541">
        <v>1.95</v>
      </c>
      <c r="J14" s="542">
        <v>1.92</v>
      </c>
      <c r="K14" s="539">
        <v>1.69</v>
      </c>
      <c r="L14" s="540">
        <v>1.73</v>
      </c>
      <c r="M14" s="541">
        <v>2.1800000000000002</v>
      </c>
      <c r="N14" s="542">
        <v>2.13</v>
      </c>
      <c r="O14" s="539">
        <v>1.97</v>
      </c>
      <c r="P14" s="540">
        <v>1.99</v>
      </c>
    </row>
    <row r="15" spans="2:18" s="536" customFormat="1" ht="12.75" x14ac:dyDescent="0.2">
      <c r="B15" s="548" t="s">
        <v>206</v>
      </c>
      <c r="C15" s="539">
        <v>0.11201121492535368</v>
      </c>
      <c r="D15" s="540">
        <v>0.11</v>
      </c>
      <c r="E15" s="541">
        <v>0.48554392880086156</v>
      </c>
      <c r="F15" s="542">
        <v>0.48</v>
      </c>
      <c r="G15" s="539">
        <v>0.50546513741818588</v>
      </c>
      <c r="H15" s="540">
        <v>0.55000000000000004</v>
      </c>
      <c r="I15" s="541">
        <v>0.41220838125652259</v>
      </c>
      <c r="J15" s="542">
        <v>0.39</v>
      </c>
      <c r="K15" s="539">
        <v>0.21074812137663909</v>
      </c>
      <c r="L15" s="540">
        <v>0.23</v>
      </c>
      <c r="M15" s="541">
        <v>0.55477967132015171</v>
      </c>
      <c r="N15" s="542">
        <v>0.56999999999999995</v>
      </c>
      <c r="O15" s="539">
        <v>0.42177266212519421</v>
      </c>
      <c r="P15" s="540">
        <v>0.42</v>
      </c>
    </row>
    <row r="16" spans="2:18" s="536" customFormat="1" ht="25.5" x14ac:dyDescent="0.2">
      <c r="B16" s="548" t="s">
        <v>207</v>
      </c>
      <c r="C16" s="543">
        <v>4.739803297665332E-2</v>
      </c>
      <c r="D16" s="544">
        <v>4.555E-2</v>
      </c>
      <c r="E16" s="545">
        <v>0.22920660519988079</v>
      </c>
      <c r="F16" s="546">
        <v>0.23413</v>
      </c>
      <c r="G16" s="543">
        <v>0.25285083649075824</v>
      </c>
      <c r="H16" s="544">
        <v>0.23762</v>
      </c>
      <c r="I16" s="545">
        <v>0.16389272318231649</v>
      </c>
      <c r="J16" s="546">
        <v>0.15634999999999999</v>
      </c>
      <c r="K16" s="543">
        <v>0.10804275433205328</v>
      </c>
      <c r="L16" s="544">
        <v>0.11698</v>
      </c>
      <c r="M16" s="545">
        <v>0.23137351225755548</v>
      </c>
      <c r="N16" s="546">
        <v>0.23691999999999999</v>
      </c>
      <c r="O16" s="543">
        <v>0.19268329273186066</v>
      </c>
      <c r="P16" s="544">
        <v>0.19763</v>
      </c>
    </row>
    <row r="17" spans="1:19" s="536" customFormat="1" ht="12.75" x14ac:dyDescent="0.2">
      <c r="A17" s="549"/>
      <c r="B17" s="548" t="s">
        <v>208</v>
      </c>
      <c r="C17" s="539">
        <v>1.72</v>
      </c>
      <c r="D17" s="540">
        <v>0.59</v>
      </c>
      <c r="E17" s="541">
        <v>2.33</v>
      </c>
      <c r="F17" s="542">
        <v>3.71</v>
      </c>
      <c r="G17" s="539">
        <v>1.93</v>
      </c>
      <c r="H17" s="540">
        <v>2.71</v>
      </c>
      <c r="I17" s="541">
        <v>4.04</v>
      </c>
      <c r="J17" s="542">
        <v>3.93</v>
      </c>
      <c r="K17" s="539">
        <v>7.75</v>
      </c>
      <c r="L17" s="540">
        <v>3.86</v>
      </c>
      <c r="M17" s="541">
        <v>2.04</v>
      </c>
      <c r="N17" s="542">
        <v>2.75</v>
      </c>
      <c r="O17" s="539">
        <v>2.78</v>
      </c>
      <c r="P17" s="540">
        <v>3.47</v>
      </c>
    </row>
    <row r="18" spans="1:19" s="536" customFormat="1" ht="13.5" thickBot="1" x14ac:dyDescent="0.25">
      <c r="B18" s="550" t="s">
        <v>209</v>
      </c>
      <c r="C18" s="539">
        <v>1.4895490714875941</v>
      </c>
      <c r="D18" s="540">
        <v>0.68</v>
      </c>
      <c r="E18" s="541">
        <v>3.5158465800208969</v>
      </c>
      <c r="F18" s="542">
        <v>5.78</v>
      </c>
      <c r="G18" s="539">
        <v>4.9563815521051744</v>
      </c>
      <c r="H18" s="540">
        <v>8.5</v>
      </c>
      <c r="I18" s="541">
        <v>4.9342284531411513</v>
      </c>
      <c r="J18" s="542">
        <v>6.13</v>
      </c>
      <c r="K18" s="539">
        <v>10.385953748740491</v>
      </c>
      <c r="L18" s="540">
        <v>5.43</v>
      </c>
      <c r="M18" s="541">
        <v>1.9157377511584874</v>
      </c>
      <c r="N18" s="542">
        <v>3.19</v>
      </c>
      <c r="O18" s="539">
        <v>4.0638573351523455</v>
      </c>
      <c r="P18" s="540">
        <v>5.73</v>
      </c>
    </row>
    <row r="19" spans="1:19" s="536" customFormat="1" ht="13.5" customHeight="1" thickBot="1" x14ac:dyDescent="0.25">
      <c r="B19" s="1371" t="s">
        <v>210</v>
      </c>
      <c r="C19" s="1371"/>
      <c r="D19" s="1371"/>
      <c r="E19" s="1371"/>
      <c r="F19" s="1371"/>
      <c r="G19" s="1371"/>
      <c r="H19" s="1371"/>
      <c r="I19" s="1371"/>
      <c r="J19" s="1371"/>
      <c r="K19" s="1371"/>
      <c r="L19" s="1371"/>
      <c r="M19" s="1371"/>
      <c r="N19" s="1371"/>
      <c r="O19" s="1371"/>
      <c r="P19" s="1371"/>
    </row>
    <row r="20" spans="1:19" s="536" customFormat="1" ht="12.75" x14ac:dyDescent="0.2">
      <c r="B20" s="537" t="s">
        <v>211</v>
      </c>
      <c r="C20" s="539">
        <v>0.99</v>
      </c>
      <c r="D20" s="540">
        <v>0.73</v>
      </c>
      <c r="E20" s="541">
        <v>1.18</v>
      </c>
      <c r="F20" s="542">
        <v>1.24</v>
      </c>
      <c r="G20" s="539">
        <v>1.22</v>
      </c>
      <c r="H20" s="540">
        <v>1.23</v>
      </c>
      <c r="I20" s="541">
        <v>1.44</v>
      </c>
      <c r="J20" s="542">
        <v>1.45</v>
      </c>
      <c r="K20" s="539">
        <v>1.28</v>
      </c>
      <c r="L20" s="540">
        <v>1.1299999999999999</v>
      </c>
      <c r="M20" s="541">
        <v>0.93</v>
      </c>
      <c r="N20" s="542">
        <v>0.96</v>
      </c>
      <c r="O20" s="539">
        <v>1.25</v>
      </c>
      <c r="P20" s="540">
        <v>1.27</v>
      </c>
    </row>
    <row r="21" spans="1:19" s="536" customFormat="1" ht="12.75" x14ac:dyDescent="0.2">
      <c r="B21" s="538" t="s">
        <v>212</v>
      </c>
      <c r="C21" s="539">
        <v>0.67</v>
      </c>
      <c r="D21" s="540">
        <v>0.48</v>
      </c>
      <c r="E21" s="541">
        <v>0.84</v>
      </c>
      <c r="F21" s="542">
        <v>0.89</v>
      </c>
      <c r="G21" s="539">
        <v>0.89</v>
      </c>
      <c r="H21" s="540">
        <v>0.88</v>
      </c>
      <c r="I21" s="541">
        <v>0.96</v>
      </c>
      <c r="J21" s="542">
        <v>0.95</v>
      </c>
      <c r="K21" s="539">
        <v>1.1499999999999999</v>
      </c>
      <c r="L21" s="540">
        <v>1.01</v>
      </c>
      <c r="M21" s="541">
        <v>0.8</v>
      </c>
      <c r="N21" s="542">
        <v>0.8</v>
      </c>
      <c r="O21" s="539">
        <v>0.89</v>
      </c>
      <c r="P21" s="540">
        <v>0.89</v>
      </c>
    </row>
    <row r="22" spans="1:19" s="536" customFormat="1" ht="12.75" x14ac:dyDescent="0.2">
      <c r="B22" s="538" t="s">
        <v>213</v>
      </c>
      <c r="C22" s="539">
        <v>0.17</v>
      </c>
      <c r="D22" s="540">
        <v>0.09</v>
      </c>
      <c r="E22" s="541">
        <v>0.15</v>
      </c>
      <c r="F22" s="542">
        <v>0.19</v>
      </c>
      <c r="G22" s="539">
        <v>0.18</v>
      </c>
      <c r="H22" s="540">
        <v>0.19</v>
      </c>
      <c r="I22" s="541">
        <v>0.25</v>
      </c>
      <c r="J22" s="542">
        <v>0.24</v>
      </c>
      <c r="K22" s="539">
        <v>0.37</v>
      </c>
      <c r="L22" s="540">
        <v>0.33</v>
      </c>
      <c r="M22" s="541">
        <v>0.28999999999999998</v>
      </c>
      <c r="N22" s="542">
        <v>0.32</v>
      </c>
      <c r="O22" s="539">
        <v>0.21</v>
      </c>
      <c r="P22" s="540">
        <v>0.22</v>
      </c>
    </row>
    <row r="23" spans="1:19" s="536" customFormat="1" ht="26.25" thickBot="1" x14ac:dyDescent="0.25">
      <c r="B23" s="550" t="s">
        <v>214</v>
      </c>
      <c r="C23" s="551">
        <v>-131.48615899999999</v>
      </c>
      <c r="D23" s="552">
        <v>-4435.4556350000003</v>
      </c>
      <c r="E23" s="553">
        <v>36144.888284000001</v>
      </c>
      <c r="F23" s="554">
        <v>61552.706631000001</v>
      </c>
      <c r="G23" s="555">
        <v>19383.456612999998</v>
      </c>
      <c r="H23" s="552">
        <v>28683.995180999998</v>
      </c>
      <c r="I23" s="553">
        <v>80293.538816999993</v>
      </c>
      <c r="J23" s="554">
        <v>89565.655102000004</v>
      </c>
      <c r="K23" s="555">
        <v>3845.0043989999999</v>
      </c>
      <c r="L23" s="552">
        <v>3602.0146260000001</v>
      </c>
      <c r="M23" s="553">
        <v>-2857.5698080000002</v>
      </c>
      <c r="N23" s="554">
        <v>-169.80409499999999</v>
      </c>
      <c r="O23" s="555">
        <v>136677.832146</v>
      </c>
      <c r="P23" s="552">
        <v>178799.11181</v>
      </c>
    </row>
    <row r="24" spans="1:19" s="536" customFormat="1" ht="13.5" customHeight="1" thickBot="1" x14ac:dyDescent="0.25">
      <c r="B24" s="1371" t="s">
        <v>215</v>
      </c>
      <c r="C24" s="1371"/>
      <c r="D24" s="1371"/>
      <c r="E24" s="1371"/>
      <c r="F24" s="1371"/>
      <c r="G24" s="1371"/>
      <c r="H24" s="1371"/>
      <c r="I24" s="1371"/>
      <c r="J24" s="1371"/>
      <c r="K24" s="1371"/>
      <c r="L24" s="1371"/>
      <c r="M24" s="1371"/>
      <c r="N24" s="1371"/>
      <c r="O24" s="1371"/>
      <c r="P24" s="1371"/>
    </row>
    <row r="25" spans="1:19" s="536" customFormat="1" ht="12.75" x14ac:dyDescent="0.2">
      <c r="B25" s="537" t="s">
        <v>216</v>
      </c>
      <c r="C25" s="556">
        <v>143.08068965885337</v>
      </c>
      <c r="D25" s="557">
        <v>141.06</v>
      </c>
      <c r="E25" s="558">
        <v>133.56968668126379</v>
      </c>
      <c r="F25" s="559">
        <v>123.79</v>
      </c>
      <c r="G25" s="556">
        <v>226.78845004613493</v>
      </c>
      <c r="H25" s="557">
        <v>243.25</v>
      </c>
      <c r="I25" s="558">
        <v>86.739136172764162</v>
      </c>
      <c r="J25" s="559">
        <v>84.08</v>
      </c>
      <c r="K25" s="556">
        <v>127.02358712122619</v>
      </c>
      <c r="L25" s="557">
        <v>115.25</v>
      </c>
      <c r="M25" s="558">
        <v>191.05463283671827</v>
      </c>
      <c r="N25" s="559">
        <v>170.24</v>
      </c>
      <c r="O25" s="556">
        <v>120.40645783701535</v>
      </c>
      <c r="P25" s="557">
        <v>116.06</v>
      </c>
      <c r="R25" s="560"/>
      <c r="S25" s="561"/>
    </row>
    <row r="26" spans="1:19" s="536" customFormat="1" ht="12.6" customHeight="1" x14ac:dyDescent="0.2">
      <c r="B26" s="537" t="s">
        <v>217</v>
      </c>
      <c r="C26" s="556">
        <v>140.46358414273263</v>
      </c>
      <c r="D26" s="557">
        <v>138.32</v>
      </c>
      <c r="E26" s="558">
        <v>129.58617249217031</v>
      </c>
      <c r="F26" s="559">
        <v>121.47</v>
      </c>
      <c r="G26" s="556">
        <v>226.0791665700979</v>
      </c>
      <c r="H26" s="557">
        <v>242.65</v>
      </c>
      <c r="I26" s="558">
        <v>86.255445674271769</v>
      </c>
      <c r="J26" s="559">
        <v>83.72</v>
      </c>
      <c r="K26" s="556">
        <v>122.54005693891398</v>
      </c>
      <c r="L26" s="557">
        <v>111.94</v>
      </c>
      <c r="M26" s="558">
        <v>185.2826788318435</v>
      </c>
      <c r="N26" s="559">
        <v>165.74</v>
      </c>
      <c r="O26" s="556">
        <v>118.35286331834023</v>
      </c>
      <c r="P26" s="557">
        <v>114.73</v>
      </c>
      <c r="R26" s="560"/>
      <c r="S26" s="561"/>
    </row>
    <row r="27" spans="1:19" s="536" customFormat="1" ht="12.75" x14ac:dyDescent="0.2">
      <c r="B27" s="538" t="s">
        <v>218</v>
      </c>
      <c r="C27" s="562">
        <v>87.564386564896708</v>
      </c>
      <c r="D27" s="563">
        <v>91.81</v>
      </c>
      <c r="E27" s="562">
        <v>63.449303184859318</v>
      </c>
      <c r="F27" s="564">
        <v>62.47</v>
      </c>
      <c r="G27" s="565">
        <v>112.39625297243263</v>
      </c>
      <c r="H27" s="563">
        <v>119.84</v>
      </c>
      <c r="I27" s="562">
        <v>56.777466847280984</v>
      </c>
      <c r="J27" s="564">
        <v>58.44</v>
      </c>
      <c r="K27" s="565">
        <v>22.285609674440561</v>
      </c>
      <c r="L27" s="563">
        <v>20.2</v>
      </c>
      <c r="M27" s="562">
        <v>49.593062120354453</v>
      </c>
      <c r="N27" s="564">
        <v>49.47</v>
      </c>
      <c r="O27" s="565">
        <v>62.890005099288743</v>
      </c>
      <c r="P27" s="563">
        <v>63.83</v>
      </c>
      <c r="R27" s="560"/>
      <c r="S27" s="561"/>
    </row>
    <row r="28" spans="1:19" s="536" customFormat="1" ht="12.75" x14ac:dyDescent="0.2">
      <c r="B28" s="538" t="s">
        <v>219</v>
      </c>
      <c r="C28" s="566">
        <v>293.22533436993945</v>
      </c>
      <c r="D28" s="567">
        <v>307.43</v>
      </c>
      <c r="E28" s="568">
        <v>190.82520046135073</v>
      </c>
      <c r="F28" s="569">
        <v>190.63</v>
      </c>
      <c r="G28" s="566">
        <v>332.60816417246679</v>
      </c>
      <c r="H28" s="567">
        <v>382.29</v>
      </c>
      <c r="I28" s="568">
        <v>125.54041580661553</v>
      </c>
      <c r="J28" s="569">
        <v>124.52</v>
      </c>
      <c r="K28" s="566">
        <v>175.59648142224103</v>
      </c>
      <c r="L28" s="567">
        <v>166.47</v>
      </c>
      <c r="M28" s="568">
        <v>321.9581656517156</v>
      </c>
      <c r="N28" s="569">
        <v>299.58999999999997</v>
      </c>
      <c r="O28" s="566">
        <v>174.5114898369302</v>
      </c>
      <c r="P28" s="567">
        <v>177.03</v>
      </c>
      <c r="R28" s="560"/>
      <c r="S28" s="561"/>
    </row>
    <row r="29" spans="1:19" s="536" customFormat="1" ht="12.75" x14ac:dyDescent="0.2">
      <c r="B29" s="538" t="s">
        <v>220</v>
      </c>
      <c r="C29" s="539">
        <v>0.17974299267473298</v>
      </c>
      <c r="D29" s="540">
        <v>0.18</v>
      </c>
      <c r="E29" s="541">
        <v>0.71226991707963783</v>
      </c>
      <c r="F29" s="542">
        <v>0.74</v>
      </c>
      <c r="G29" s="539">
        <v>0.44125107975035283</v>
      </c>
      <c r="H29" s="540">
        <v>0.41</v>
      </c>
      <c r="I29" s="541">
        <v>1.1781818151839136</v>
      </c>
      <c r="J29" s="542">
        <v>1.1599999999999999</v>
      </c>
      <c r="K29" s="539">
        <v>0.69503550441006234</v>
      </c>
      <c r="L29" s="540">
        <v>0.73</v>
      </c>
      <c r="M29" s="541">
        <v>0.39956485211255949</v>
      </c>
      <c r="N29" s="542">
        <v>0.41</v>
      </c>
      <c r="O29" s="539">
        <v>0.76545746397994574</v>
      </c>
      <c r="P29" s="540">
        <v>0.77</v>
      </c>
      <c r="R29" s="560"/>
      <c r="S29" s="561"/>
    </row>
    <row r="30" spans="1:19" s="536" customFormat="1" ht="12.75" x14ac:dyDescent="0.2">
      <c r="B30" s="538" t="s">
        <v>221</v>
      </c>
      <c r="C30" s="539">
        <v>4.1683612975406055</v>
      </c>
      <c r="D30" s="540">
        <v>3.98</v>
      </c>
      <c r="E30" s="541">
        <v>5.7526242476859641</v>
      </c>
      <c r="F30" s="542">
        <v>5.84</v>
      </c>
      <c r="G30" s="539">
        <v>3.2474392192551416</v>
      </c>
      <c r="H30" s="540">
        <v>3.05</v>
      </c>
      <c r="I30" s="541">
        <v>6.4286066333633816</v>
      </c>
      <c r="J30" s="542">
        <v>6.25</v>
      </c>
      <c r="K30" s="539">
        <v>16.378282009426904</v>
      </c>
      <c r="L30" s="540">
        <v>18.07</v>
      </c>
      <c r="M30" s="541">
        <v>7.3599004456349801</v>
      </c>
      <c r="N30" s="542">
        <v>7.38</v>
      </c>
      <c r="O30" s="539">
        <v>5.8037839148486245</v>
      </c>
      <c r="P30" s="540">
        <v>5.72</v>
      </c>
      <c r="R30" s="560"/>
      <c r="S30" s="561"/>
    </row>
    <row r="31" spans="1:19" s="536" customFormat="1" ht="12.75" x14ac:dyDescent="0.2">
      <c r="B31" s="550" t="s">
        <v>222</v>
      </c>
      <c r="C31" s="539">
        <v>2.5510081120678674</v>
      </c>
      <c r="D31" s="540">
        <v>2.59</v>
      </c>
      <c r="E31" s="541">
        <v>2.732655957118447</v>
      </c>
      <c r="F31" s="542">
        <v>2.95</v>
      </c>
      <c r="G31" s="539">
        <v>1.609429404036004</v>
      </c>
      <c r="H31" s="540">
        <v>1.5</v>
      </c>
      <c r="I31" s="541">
        <v>4.2080197717556809</v>
      </c>
      <c r="J31" s="542">
        <v>4.34</v>
      </c>
      <c r="K31" s="539">
        <v>2.8734820695282264</v>
      </c>
      <c r="L31" s="540">
        <v>3.17</v>
      </c>
      <c r="M31" s="541">
        <v>1.9104483077986458</v>
      </c>
      <c r="N31" s="542">
        <v>2.14</v>
      </c>
      <c r="O31" s="539">
        <v>3.0313988681078174</v>
      </c>
      <c r="P31" s="540">
        <v>3.14</v>
      </c>
      <c r="R31" s="560"/>
      <c r="S31" s="561"/>
    </row>
    <row r="32" spans="1:19" s="536" customFormat="1" ht="12.75" x14ac:dyDescent="0.2">
      <c r="B32" s="550" t="s">
        <v>223</v>
      </c>
      <c r="C32" s="539">
        <v>2.5985382775730956</v>
      </c>
      <c r="D32" s="540">
        <v>2.64</v>
      </c>
      <c r="E32" s="541">
        <v>2.8166585445067729</v>
      </c>
      <c r="F32" s="542">
        <v>3</v>
      </c>
      <c r="G32" s="539">
        <v>1.6144787046834252</v>
      </c>
      <c r="H32" s="540">
        <v>1.5</v>
      </c>
      <c r="I32" s="541">
        <v>4.2316168810762056</v>
      </c>
      <c r="J32" s="542">
        <v>4.3600000000000003</v>
      </c>
      <c r="K32" s="539">
        <v>2.9786178423431933</v>
      </c>
      <c r="L32" s="540">
        <v>3.26</v>
      </c>
      <c r="M32" s="541">
        <v>1.969962882128135</v>
      </c>
      <c r="N32" s="542">
        <v>2.2000000000000002</v>
      </c>
      <c r="O32" s="539">
        <v>3.0839980526558057</v>
      </c>
      <c r="P32" s="540">
        <v>3.18</v>
      </c>
      <c r="R32" s="560"/>
      <c r="S32" s="561"/>
    </row>
    <row r="33" spans="2:23" s="536" customFormat="1" ht="12.75" x14ac:dyDescent="0.2">
      <c r="B33" s="550" t="s">
        <v>224</v>
      </c>
      <c r="C33" s="539">
        <v>0.21216151003258474</v>
      </c>
      <c r="D33" s="540">
        <v>0.21</v>
      </c>
      <c r="E33" s="541">
        <v>1.4758094716105816</v>
      </c>
      <c r="F33" s="542">
        <v>1.52</v>
      </c>
      <c r="G33" s="539">
        <v>0.93377154773497872</v>
      </c>
      <c r="H33" s="540">
        <v>0.89</v>
      </c>
      <c r="I33" s="541">
        <v>3.3633227495250768</v>
      </c>
      <c r="J33" s="542">
        <v>3.25</v>
      </c>
      <c r="K33" s="539">
        <v>1.5614029545999399</v>
      </c>
      <c r="L33" s="540">
        <v>1.62</v>
      </c>
      <c r="M33" s="541">
        <v>0.79981923248403464</v>
      </c>
      <c r="N33" s="542">
        <v>0.82</v>
      </c>
      <c r="O33" s="539">
        <v>1.6582278259318781</v>
      </c>
      <c r="P33" s="540">
        <v>1.66</v>
      </c>
      <c r="R33" s="560"/>
      <c r="S33" s="561"/>
    </row>
    <row r="34" spans="2:23" s="536" customFormat="1" ht="12.75" x14ac:dyDescent="0.2">
      <c r="B34" s="550" t="s">
        <v>225</v>
      </c>
      <c r="C34" s="539">
        <v>37.72118216534507</v>
      </c>
      <c r="D34" s="540">
        <v>-7.49</v>
      </c>
      <c r="E34" s="541">
        <v>7.5514255903311414</v>
      </c>
      <c r="F34" s="542">
        <v>7.07</v>
      </c>
      <c r="G34" s="539">
        <v>4.1905127329222616</v>
      </c>
      <c r="H34" s="540">
        <v>3.57</v>
      </c>
      <c r="I34" s="541">
        <v>6.6579290393889359</v>
      </c>
      <c r="J34" s="542">
        <v>6.6</v>
      </c>
      <c r="K34" s="539">
        <v>5.5652193441614948</v>
      </c>
      <c r="L34" s="540">
        <v>8.6</v>
      </c>
      <c r="M34" s="541">
        <v>-38.37613733654635</v>
      </c>
      <c r="N34" s="542">
        <v>-94.94</v>
      </c>
      <c r="O34" s="539">
        <v>6.9752943233323625</v>
      </c>
      <c r="P34" s="540">
        <v>6.78</v>
      </c>
      <c r="R34" s="560"/>
      <c r="S34" s="561"/>
    </row>
    <row r="35" spans="2:23" s="536" customFormat="1" ht="12.75" x14ac:dyDescent="0.2">
      <c r="B35" s="550" t="s">
        <v>226</v>
      </c>
      <c r="C35" s="539">
        <v>0.21859931490780143</v>
      </c>
      <c r="D35" s="540">
        <v>0.22</v>
      </c>
      <c r="E35" s="541">
        <v>1.4836024533318926</v>
      </c>
      <c r="F35" s="542">
        <v>1.53</v>
      </c>
      <c r="G35" s="539">
        <v>0.98678863918470572</v>
      </c>
      <c r="H35" s="540">
        <v>0.95</v>
      </c>
      <c r="I35" s="541">
        <v>2.2697444375989391</v>
      </c>
      <c r="J35" s="542">
        <v>2.2400000000000002</v>
      </c>
      <c r="K35" s="539">
        <v>1.1472869453684589</v>
      </c>
      <c r="L35" s="540">
        <v>1.22</v>
      </c>
      <c r="M35" s="541">
        <v>0.87805807580423922</v>
      </c>
      <c r="N35" s="542">
        <v>0.9</v>
      </c>
      <c r="O35" s="539">
        <v>1.4982598973093231</v>
      </c>
      <c r="P35" s="540">
        <v>1.51</v>
      </c>
      <c r="R35" s="560"/>
      <c r="S35" s="561"/>
    </row>
    <row r="36" spans="2:23" s="536" customFormat="1" ht="38.25" x14ac:dyDescent="0.2">
      <c r="B36" s="550" t="s">
        <v>227</v>
      </c>
      <c r="C36" s="539">
        <v>1.02</v>
      </c>
      <c r="D36" s="540">
        <v>0.96</v>
      </c>
      <c r="E36" s="541">
        <v>1.27</v>
      </c>
      <c r="F36" s="542">
        <v>1.31</v>
      </c>
      <c r="G36" s="539">
        <v>1.31</v>
      </c>
      <c r="H36" s="540">
        <v>1.3</v>
      </c>
      <c r="I36" s="541">
        <v>1.64</v>
      </c>
      <c r="J36" s="542">
        <v>1.61</v>
      </c>
      <c r="K36" s="539">
        <v>1.31</v>
      </c>
      <c r="L36" s="540">
        <v>1.18</v>
      </c>
      <c r="M36" s="541">
        <v>1.19</v>
      </c>
      <c r="N36" s="542">
        <v>1.23</v>
      </c>
      <c r="O36" s="539">
        <v>1.34</v>
      </c>
      <c r="P36" s="540">
        <v>1.34</v>
      </c>
    </row>
    <row r="37" spans="2:23" s="536" customFormat="1" ht="26.25" thickBot="1" x14ac:dyDescent="0.25">
      <c r="B37" s="570" t="s">
        <v>228</v>
      </c>
      <c r="C37" s="534">
        <v>0.84804000000000002</v>
      </c>
      <c r="D37" s="535">
        <v>0.84845999999999999</v>
      </c>
      <c r="E37" s="532">
        <v>0.49813000000000002</v>
      </c>
      <c r="F37" s="533">
        <v>0.49130000000000001</v>
      </c>
      <c r="G37" s="534">
        <v>0.46604000000000001</v>
      </c>
      <c r="H37" s="535">
        <v>0.46781</v>
      </c>
      <c r="I37" s="532">
        <v>0.37780000000000002</v>
      </c>
      <c r="J37" s="533">
        <v>0.38599</v>
      </c>
      <c r="K37" s="534">
        <v>0.51795000000000002</v>
      </c>
      <c r="L37" s="535">
        <v>0.56588000000000005</v>
      </c>
      <c r="M37" s="532">
        <v>0.51429000000000002</v>
      </c>
      <c r="N37" s="533">
        <v>0.51219999999999999</v>
      </c>
      <c r="O37" s="534">
        <v>0.47810000000000002</v>
      </c>
      <c r="P37" s="535">
        <v>0.47865000000000002</v>
      </c>
    </row>
    <row r="38" spans="2:23" s="536" customFormat="1" ht="13.5" customHeight="1" thickBot="1" x14ac:dyDescent="0.25">
      <c r="B38" s="1371" t="s">
        <v>229</v>
      </c>
      <c r="C38" s="1371"/>
      <c r="D38" s="1371"/>
      <c r="E38" s="1371"/>
      <c r="F38" s="1371"/>
      <c r="G38" s="1371"/>
      <c r="H38" s="1371"/>
      <c r="I38" s="1371"/>
      <c r="J38" s="1371"/>
      <c r="K38" s="1371"/>
      <c r="L38" s="1371"/>
      <c r="M38" s="1371"/>
      <c r="N38" s="1371"/>
      <c r="O38" s="1371"/>
      <c r="P38" s="1371"/>
    </row>
    <row r="39" spans="2:23" s="536" customFormat="1" ht="12.75" x14ac:dyDescent="0.2">
      <c r="B39" s="537" t="s">
        <v>230</v>
      </c>
      <c r="C39" s="571">
        <v>4.6375623485589625E-3</v>
      </c>
      <c r="D39" s="572">
        <v>2.3E-3</v>
      </c>
      <c r="E39" s="573">
        <v>3.0967390930622292E-2</v>
      </c>
      <c r="F39" s="574">
        <v>4.0030000000000003E-2</v>
      </c>
      <c r="G39" s="571">
        <v>3.4008787600164868E-2</v>
      </c>
      <c r="H39" s="572">
        <v>4.6420000000000003E-2</v>
      </c>
      <c r="I39" s="573">
        <v>4.0447083368551018E-2</v>
      </c>
      <c r="J39" s="574">
        <v>3.8989999999999997E-2</v>
      </c>
      <c r="K39" s="571">
        <v>5.8878444890183387E-2</v>
      </c>
      <c r="L39" s="572">
        <v>5.7630000000000001E-2</v>
      </c>
      <c r="M39" s="573">
        <v>2.2708343391938963E-2</v>
      </c>
      <c r="N39" s="574">
        <v>2.8580000000000001E-2</v>
      </c>
      <c r="O39" s="571">
        <v>3.2999338254708445E-2</v>
      </c>
      <c r="P39" s="572">
        <v>3.6979999999999999E-2</v>
      </c>
      <c r="T39" s="575"/>
      <c r="U39" s="575"/>
      <c r="V39" s="575"/>
      <c r="W39" s="575"/>
    </row>
    <row r="40" spans="2:23" s="536" customFormat="1" ht="12.75" x14ac:dyDescent="0.2">
      <c r="B40" s="538" t="s">
        <v>231</v>
      </c>
      <c r="C40" s="571">
        <v>5.6400972140913516E-3</v>
      </c>
      <c r="D40" s="572">
        <v>2.8900000000000002E-3</v>
      </c>
      <c r="E40" s="573">
        <v>6.4502649987423499E-2</v>
      </c>
      <c r="F40" s="574">
        <v>8.3129999999999996E-2</v>
      </c>
      <c r="G40" s="571">
        <v>7.6055304511153554E-2</v>
      </c>
      <c r="H40" s="572">
        <v>0.10712000000000001</v>
      </c>
      <c r="I40" s="573">
        <v>7.792052237585978E-2</v>
      </c>
      <c r="J40" s="574">
        <v>7.5200000000000003E-2</v>
      </c>
      <c r="K40" s="571">
        <v>9.718995757409496E-2</v>
      </c>
      <c r="L40" s="572">
        <v>3.5119999999999998E-2</v>
      </c>
      <c r="M40" s="573">
        <v>4.9902398066311512E-2</v>
      </c>
      <c r="N40" s="574">
        <v>6.2619999999999995E-2</v>
      </c>
      <c r="O40" s="571">
        <v>6.4590898216220702E-2</v>
      </c>
      <c r="P40" s="572">
        <v>7.2849999999999998E-2</v>
      </c>
      <c r="T40" s="575"/>
      <c r="U40" s="575"/>
      <c r="V40" s="575"/>
      <c r="W40" s="575"/>
    </row>
    <row r="41" spans="2:23" s="536" customFormat="1" ht="12.75" x14ac:dyDescent="0.2">
      <c r="B41" s="538" t="s">
        <v>232</v>
      </c>
      <c r="C41" s="571">
        <v>2.58E-2</v>
      </c>
      <c r="D41" s="572">
        <v>1.2999999999999999E-2</v>
      </c>
      <c r="E41" s="573">
        <v>4.3499999999999997E-2</v>
      </c>
      <c r="F41" s="574">
        <v>5.4199999999999998E-2</v>
      </c>
      <c r="G41" s="571">
        <v>7.7100000000000002E-2</v>
      </c>
      <c r="H41" s="572">
        <v>0.11219999999999999</v>
      </c>
      <c r="I41" s="573">
        <v>3.4299999999999997E-2</v>
      </c>
      <c r="J41" s="574">
        <v>3.3599999999999998E-2</v>
      </c>
      <c r="K41" s="571">
        <v>8.4699999999999998E-2</v>
      </c>
      <c r="L41" s="572">
        <v>3.2300000000000002E-2</v>
      </c>
      <c r="M41" s="573">
        <v>5.6800000000000003E-2</v>
      </c>
      <c r="N41" s="574">
        <v>6.9599999999999995E-2</v>
      </c>
      <c r="O41" s="571">
        <v>4.3099999999999999E-2</v>
      </c>
      <c r="P41" s="572">
        <v>4.82E-2</v>
      </c>
      <c r="T41" s="575"/>
      <c r="U41" s="575"/>
      <c r="V41" s="575"/>
      <c r="W41" s="575"/>
    </row>
    <row r="42" spans="2:23" s="536" customFormat="1" ht="12.75" x14ac:dyDescent="0.2">
      <c r="B42" s="538" t="s">
        <v>233</v>
      </c>
      <c r="C42" s="571">
        <v>7.3407229655552452E-3</v>
      </c>
      <c r="D42" s="572">
        <v>2.64E-3</v>
      </c>
      <c r="E42" s="573">
        <v>5.4012017827363347E-2</v>
      </c>
      <c r="F42" s="574">
        <v>9.3039999999999998E-2</v>
      </c>
      <c r="G42" s="571">
        <v>7.2051467697448301E-2</v>
      </c>
      <c r="H42" s="572">
        <v>8.7179999999999994E-2</v>
      </c>
      <c r="I42" s="573">
        <v>8.0797381490493828E-2</v>
      </c>
      <c r="J42" s="574">
        <v>8.9639999999999997E-2</v>
      </c>
      <c r="K42" s="571">
        <v>0.10455262534715037</v>
      </c>
      <c r="L42" s="572">
        <v>5.7630000000000001E-2</v>
      </c>
      <c r="M42" s="573">
        <v>5.1235132126946539E-2</v>
      </c>
      <c r="N42" s="574">
        <v>7.6100000000000001E-2</v>
      </c>
      <c r="O42" s="571">
        <v>6.2125576933897454E-2</v>
      </c>
      <c r="P42" s="572">
        <v>7.9829999999999998E-2</v>
      </c>
      <c r="T42" s="575"/>
      <c r="U42" s="575"/>
      <c r="V42" s="575"/>
      <c r="W42" s="575"/>
    </row>
    <row r="43" spans="2:23" s="536" customFormat="1" ht="12.75" x14ac:dyDescent="0.2">
      <c r="B43" s="576" t="s">
        <v>234</v>
      </c>
      <c r="C43" s="571">
        <v>6.3858074209467855E-3</v>
      </c>
      <c r="D43" s="572">
        <v>2.1299999999999999E-3</v>
      </c>
      <c r="E43" s="573">
        <v>3.4423152301143074E-2</v>
      </c>
      <c r="F43" s="574">
        <v>4.5510000000000002E-2</v>
      </c>
      <c r="G43" s="571">
        <v>4.3281070415697676E-2</v>
      </c>
      <c r="H43" s="572">
        <v>3.814E-2</v>
      </c>
      <c r="I43" s="573">
        <v>4.9472305403574272E-2</v>
      </c>
      <c r="J43" s="574">
        <v>4.6629999999999998E-2</v>
      </c>
      <c r="K43" s="571">
        <v>7.188839633240543E-2</v>
      </c>
      <c r="L43" s="572">
        <v>3.5119999999999998E-2</v>
      </c>
      <c r="M43" s="573">
        <v>3.1298949963511791E-2</v>
      </c>
      <c r="N43" s="574">
        <v>3.4860000000000002E-2</v>
      </c>
      <c r="O43" s="571">
        <v>3.9634833671321326E-2</v>
      </c>
      <c r="P43" s="572">
        <v>4.0930000000000001E-2</v>
      </c>
      <c r="T43" s="575"/>
      <c r="U43" s="575"/>
      <c r="V43" s="575"/>
      <c r="W43" s="575"/>
    </row>
    <row r="44" spans="2:23" s="536" customFormat="1" ht="12.75" x14ac:dyDescent="0.2">
      <c r="B44" s="538" t="s">
        <v>235</v>
      </c>
      <c r="C44" s="571">
        <v>3.5499999999999997E-2</v>
      </c>
      <c r="D44" s="572">
        <v>1.2E-2</v>
      </c>
      <c r="E44" s="573">
        <v>4.8300000000000003E-2</v>
      </c>
      <c r="F44" s="574">
        <v>6.1600000000000002E-2</v>
      </c>
      <c r="G44" s="571">
        <v>9.8100000000000007E-2</v>
      </c>
      <c r="H44" s="572">
        <v>9.2200000000000004E-2</v>
      </c>
      <c r="I44" s="573">
        <v>4.2000000000000003E-2</v>
      </c>
      <c r="J44" s="574">
        <v>4.02E-2</v>
      </c>
      <c r="K44" s="571">
        <v>0.10340000000000001</v>
      </c>
      <c r="L44" s="572">
        <v>4.7899999999999998E-2</v>
      </c>
      <c r="M44" s="573">
        <v>7.8299999999999995E-2</v>
      </c>
      <c r="N44" s="574">
        <v>8.4900000000000003E-2</v>
      </c>
      <c r="O44" s="571">
        <v>5.1799999999999999E-2</v>
      </c>
      <c r="P44" s="572">
        <v>5.3400000000000003E-2</v>
      </c>
      <c r="T44" s="575"/>
      <c r="U44" s="575"/>
      <c r="V44" s="575"/>
      <c r="W44" s="575"/>
    </row>
    <row r="45" spans="2:23" s="536" customFormat="1" ht="38.25" x14ac:dyDescent="0.2">
      <c r="B45" s="550" t="s">
        <v>236</v>
      </c>
      <c r="C45" s="577">
        <v>0.12733138280889189</v>
      </c>
      <c r="D45" s="578">
        <v>0.13528976977762447</v>
      </c>
      <c r="E45" s="579">
        <v>2.2919881323705176</v>
      </c>
      <c r="F45" s="580">
        <v>2.3038574170169315</v>
      </c>
      <c r="G45" s="577">
        <v>1.8203745773343696</v>
      </c>
      <c r="H45" s="578">
        <v>1.8561121532179456</v>
      </c>
      <c r="I45" s="579">
        <v>3.3996531469399756</v>
      </c>
      <c r="J45" s="580">
        <v>3.4011324868631179</v>
      </c>
      <c r="K45" s="577">
        <v>2.0322845710253188</v>
      </c>
      <c r="L45" s="578">
        <v>2.8142812773156947</v>
      </c>
      <c r="M45" s="579">
        <v>1.7376463418192447</v>
      </c>
      <c r="N45" s="580">
        <v>1.5520840157369606</v>
      </c>
      <c r="O45" s="577">
        <v>2.0384192489418997</v>
      </c>
      <c r="P45" s="578">
        <v>2.0913476145183743</v>
      </c>
      <c r="T45" s="575"/>
      <c r="U45" s="575"/>
      <c r="V45" s="575"/>
      <c r="W45" s="575"/>
    </row>
    <row r="46" spans="2:23" s="536" customFormat="1" ht="39.75" customHeight="1" thickBot="1" x14ac:dyDescent="0.25">
      <c r="B46" s="570" t="s">
        <v>237</v>
      </c>
      <c r="C46" s="581">
        <v>3.2852864966650477E-3</v>
      </c>
      <c r="D46" s="582">
        <v>1.7537662365729938E-3</v>
      </c>
      <c r="E46" s="583">
        <v>9.9648870184600086E-2</v>
      </c>
      <c r="F46" s="584">
        <v>0.12482705394920054</v>
      </c>
      <c r="G46" s="581">
        <v>0.1403027328303211</v>
      </c>
      <c r="H46" s="582">
        <v>0.20829041120586655</v>
      </c>
      <c r="I46" s="583">
        <v>0.11671038585583106</v>
      </c>
      <c r="J46" s="584">
        <v>0.11428855824030471</v>
      </c>
      <c r="K46" s="581">
        <v>0.17216063691285566</v>
      </c>
      <c r="L46" s="582">
        <v>9.095124549272661E-2</v>
      </c>
      <c r="M46" s="583">
        <v>9.875510725017958E-2</v>
      </c>
      <c r="N46" s="584">
        <v>0.10804259963850679</v>
      </c>
      <c r="O46" s="581">
        <v>8.7877497400044718E-2</v>
      </c>
      <c r="P46" s="582">
        <v>0.10084023479965068</v>
      </c>
      <c r="T46" s="575"/>
      <c r="U46" s="575"/>
      <c r="V46" s="575"/>
      <c r="W46" s="575"/>
    </row>
    <row r="47" spans="2:23" ht="40.9" customHeight="1" x14ac:dyDescent="0.2">
      <c r="B47" s="1372" t="s">
        <v>238</v>
      </c>
      <c r="C47" s="1372"/>
      <c r="D47" s="1372"/>
      <c r="E47" s="1372"/>
      <c r="F47" s="1372"/>
      <c r="G47" s="1372"/>
      <c r="H47" s="1372"/>
      <c r="I47" s="1372"/>
      <c r="J47" s="1372"/>
      <c r="K47" s="1372"/>
      <c r="L47" s="1372"/>
      <c r="M47" s="1372"/>
      <c r="N47" s="1372"/>
      <c r="O47" s="1372"/>
      <c r="P47" s="1372"/>
    </row>
    <row r="49" spans="4:16" x14ac:dyDescent="0.2">
      <c r="D49" s="585"/>
      <c r="F49" s="585"/>
      <c r="H49" s="585"/>
      <c r="J49" s="585"/>
      <c r="L49" s="585"/>
      <c r="N49" s="585"/>
      <c r="P49" s="585"/>
    </row>
    <row r="50" spans="4:16" x14ac:dyDescent="0.2">
      <c r="D50" s="585"/>
      <c r="F50" s="585"/>
      <c r="H50" s="585"/>
      <c r="J50" s="585"/>
      <c r="L50" s="585"/>
      <c r="N50" s="585"/>
      <c r="P50" s="585"/>
    </row>
    <row r="51" spans="4:16" x14ac:dyDescent="0.2">
      <c r="D51" s="585"/>
      <c r="F51" s="585"/>
      <c r="H51" s="585"/>
      <c r="J51" s="585"/>
      <c r="L51" s="585"/>
      <c r="N51" s="585"/>
      <c r="P51" s="585"/>
    </row>
    <row r="54" spans="4:16" x14ac:dyDescent="0.2">
      <c r="D54" s="586"/>
      <c r="E54" s="586"/>
      <c r="F54" s="586"/>
      <c r="G54" s="586"/>
      <c r="H54" s="586"/>
      <c r="I54" s="586"/>
      <c r="J54" s="586"/>
      <c r="K54" s="586"/>
      <c r="L54" s="586"/>
      <c r="M54" s="586"/>
      <c r="N54" s="586"/>
      <c r="O54" s="586"/>
      <c r="P54" s="586"/>
    </row>
    <row r="55" spans="4:16" x14ac:dyDescent="0.2">
      <c r="D55" s="586"/>
      <c r="E55" s="586"/>
      <c r="F55" s="586"/>
      <c r="G55" s="586"/>
      <c r="H55" s="586"/>
      <c r="I55" s="586"/>
      <c r="J55" s="586"/>
      <c r="K55" s="586"/>
      <c r="L55" s="586"/>
      <c r="M55" s="586"/>
      <c r="N55" s="586"/>
      <c r="O55" s="586"/>
      <c r="P55" s="586"/>
    </row>
    <row r="56" spans="4:16" x14ac:dyDescent="0.2">
      <c r="D56" s="586"/>
      <c r="E56" s="586"/>
      <c r="F56" s="586"/>
      <c r="G56" s="586"/>
      <c r="H56" s="586"/>
      <c r="I56" s="586"/>
      <c r="J56" s="586"/>
      <c r="K56" s="586"/>
      <c r="L56" s="586"/>
      <c r="M56" s="586"/>
      <c r="N56" s="586"/>
      <c r="O56" s="586"/>
      <c r="P56" s="586"/>
    </row>
    <row r="57" spans="4:16" x14ac:dyDescent="0.2">
      <c r="D57" s="586"/>
      <c r="E57" s="586"/>
      <c r="F57" s="586"/>
      <c r="G57" s="586"/>
      <c r="H57" s="586"/>
      <c r="I57" s="586"/>
      <c r="J57" s="586"/>
      <c r="K57" s="586"/>
      <c r="L57" s="586"/>
      <c r="M57" s="586"/>
      <c r="N57" s="586"/>
      <c r="O57" s="586"/>
      <c r="P57" s="586"/>
    </row>
    <row r="58" spans="4:16" x14ac:dyDescent="0.2">
      <c r="D58" s="586"/>
      <c r="E58" s="586"/>
      <c r="F58" s="586"/>
      <c r="G58" s="586"/>
      <c r="H58" s="586"/>
      <c r="I58" s="586"/>
      <c r="J58" s="586"/>
      <c r="K58" s="586"/>
      <c r="L58" s="586"/>
      <c r="M58" s="586"/>
      <c r="N58" s="586"/>
      <c r="O58" s="586"/>
      <c r="P58" s="586"/>
    </row>
    <row r="59" spans="4:16" x14ac:dyDescent="0.2">
      <c r="D59" s="586"/>
    </row>
  </sheetData>
  <mergeCells count="15">
    <mergeCell ref="B10:P10"/>
    <mergeCell ref="B19:P19"/>
    <mergeCell ref="B24:P24"/>
    <mergeCell ref="B38:P38"/>
    <mergeCell ref="B47:P47"/>
    <mergeCell ref="O1:P1"/>
    <mergeCell ref="B3:P3"/>
    <mergeCell ref="B5:B6"/>
    <mergeCell ref="C5:D5"/>
    <mergeCell ref="E5:F5"/>
    <mergeCell ref="G5:H5"/>
    <mergeCell ref="I5:J5"/>
    <mergeCell ref="K5:L5"/>
    <mergeCell ref="M5:N5"/>
    <mergeCell ref="O5:P5"/>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workbookViewId="0"/>
  </sheetViews>
  <sheetFormatPr defaultColWidth="9.140625" defaultRowHeight="14.25" x14ac:dyDescent="0.2"/>
  <cols>
    <col min="1" max="1" width="5.140625" style="1164" customWidth="1"/>
    <col min="2" max="2" width="68.5703125" style="1164" customWidth="1"/>
    <col min="3" max="12" width="13.42578125" style="1164" customWidth="1"/>
    <col min="13" max="16" width="12.7109375" style="1164" customWidth="1"/>
    <col min="17" max="17" width="22.28515625" style="1164" customWidth="1"/>
    <col min="18" max="18" width="17.42578125" style="1164" customWidth="1"/>
    <col min="19" max="19" width="17.7109375" style="1164" customWidth="1"/>
    <col min="20" max="20" width="10.7109375" style="1164" customWidth="1"/>
    <col min="21" max="16384" width="9.140625" style="1164"/>
  </cols>
  <sheetData>
    <row r="1" spans="2:12" x14ac:dyDescent="0.2">
      <c r="L1" s="1243" t="s">
        <v>1206</v>
      </c>
    </row>
    <row r="3" spans="2:12" x14ac:dyDescent="0.2">
      <c r="B3" s="742"/>
    </row>
    <row r="4" spans="2:12" x14ac:dyDescent="0.2">
      <c r="B4" s="1584" t="s">
        <v>1207</v>
      </c>
      <c r="C4" s="1584"/>
      <c r="D4" s="1584"/>
      <c r="E4" s="1584"/>
      <c r="F4" s="1584"/>
      <c r="G4" s="1584"/>
      <c r="H4" s="1584"/>
      <c r="I4" s="1584"/>
      <c r="J4" s="1584"/>
      <c r="K4" s="1584"/>
      <c r="L4" s="1584"/>
    </row>
    <row r="6" spans="2:12" ht="15" thickBot="1" x14ac:dyDescent="0.25">
      <c r="L6" s="1245" t="s">
        <v>593</v>
      </c>
    </row>
    <row r="7" spans="2:12" x14ac:dyDescent="0.2">
      <c r="B7" s="1585" t="s">
        <v>1208</v>
      </c>
      <c r="C7" s="1587">
        <v>2012</v>
      </c>
      <c r="D7" s="1588"/>
      <c r="E7" s="1589">
        <v>2013</v>
      </c>
      <c r="F7" s="1590"/>
      <c r="G7" s="1587">
        <v>2014</v>
      </c>
      <c r="H7" s="1588"/>
      <c r="I7" s="1589">
        <v>2015</v>
      </c>
      <c r="J7" s="1590"/>
      <c r="K7" s="1587">
        <v>2016</v>
      </c>
      <c r="L7" s="1588"/>
    </row>
    <row r="8" spans="2:12" ht="15" thickBot="1" x14ac:dyDescent="0.25">
      <c r="B8" s="1586"/>
      <c r="C8" s="1246" t="s">
        <v>1153</v>
      </c>
      <c r="D8" s="1247" t="s">
        <v>1154</v>
      </c>
      <c r="E8" s="1248" t="s">
        <v>1153</v>
      </c>
      <c r="F8" s="1249" t="s">
        <v>1154</v>
      </c>
      <c r="G8" s="1246" t="s">
        <v>1153</v>
      </c>
      <c r="H8" s="1247" t="s">
        <v>1154</v>
      </c>
      <c r="I8" s="1248" t="s">
        <v>1153</v>
      </c>
      <c r="J8" s="1249" t="s">
        <v>1154</v>
      </c>
      <c r="K8" s="1246" t="s">
        <v>1153</v>
      </c>
      <c r="L8" s="1247" t="s">
        <v>1154</v>
      </c>
    </row>
    <row r="9" spans="2:12" ht="15" thickBot="1" x14ac:dyDescent="0.25">
      <c r="B9" s="1250" t="s">
        <v>1209</v>
      </c>
      <c r="C9" s="1251">
        <v>370.58</v>
      </c>
      <c r="D9" s="1252" t="s">
        <v>1190</v>
      </c>
      <c r="E9" s="1253">
        <v>297.12400000000002</v>
      </c>
      <c r="F9" s="1252" t="s">
        <v>1190</v>
      </c>
      <c r="G9" s="1251">
        <v>306.00200000000001</v>
      </c>
      <c r="H9" s="1252" t="s">
        <v>1190</v>
      </c>
      <c r="I9" s="1253">
        <v>303.45999999999998</v>
      </c>
      <c r="J9" s="1252" t="s">
        <v>1190</v>
      </c>
      <c r="K9" s="1254">
        <v>273.24099999999999</v>
      </c>
      <c r="L9" s="1252" t="s">
        <v>1190</v>
      </c>
    </row>
    <row r="10" spans="2:12" x14ac:dyDescent="0.2">
      <c r="B10" s="1255" t="s">
        <v>1210</v>
      </c>
      <c r="C10" s="1256">
        <v>71.704940006000001</v>
      </c>
      <c r="D10" s="1257" t="s">
        <v>1211</v>
      </c>
      <c r="E10" s="1258">
        <v>13.665750002999999</v>
      </c>
      <c r="F10" s="1259" t="s">
        <v>1212</v>
      </c>
      <c r="G10" s="1260">
        <v>0</v>
      </c>
      <c r="H10" s="1257" t="s">
        <v>1180</v>
      </c>
      <c r="I10" s="1258">
        <v>1.1536999999999999</v>
      </c>
      <c r="J10" s="1259" t="s">
        <v>1213</v>
      </c>
      <c r="K10" s="1260">
        <v>572</v>
      </c>
      <c r="L10" s="1261" t="s">
        <v>1214</v>
      </c>
    </row>
    <row r="11" spans="2:12" x14ac:dyDescent="0.2">
      <c r="B11" s="1262" t="s">
        <v>1215</v>
      </c>
      <c r="C11" s="1263">
        <v>22.475870003000001</v>
      </c>
      <c r="D11" s="1264" t="s">
        <v>1216</v>
      </c>
      <c r="E11" s="1265">
        <v>11.64392</v>
      </c>
      <c r="F11" s="1266" t="s">
        <v>1217</v>
      </c>
      <c r="G11" s="1267">
        <v>0</v>
      </c>
      <c r="H11" s="1264" t="s">
        <v>1180</v>
      </c>
      <c r="I11" s="1268">
        <v>0</v>
      </c>
      <c r="J11" s="1266" t="s">
        <v>1180</v>
      </c>
      <c r="K11" s="1263">
        <v>1.496</v>
      </c>
      <c r="L11" s="1269" t="s">
        <v>1213</v>
      </c>
    </row>
    <row r="12" spans="2:12" x14ac:dyDescent="0.2">
      <c r="B12" s="1262" t="s">
        <v>1218</v>
      </c>
      <c r="C12" s="1263">
        <v>4.4855500030000002</v>
      </c>
      <c r="D12" s="1264" t="s">
        <v>1219</v>
      </c>
      <c r="E12" s="1265">
        <v>27.891210000000001</v>
      </c>
      <c r="F12" s="1266" t="s">
        <v>1220</v>
      </c>
      <c r="G12" s="1263">
        <v>7.7975099999999999</v>
      </c>
      <c r="H12" s="1264" t="s">
        <v>1221</v>
      </c>
      <c r="I12" s="1265">
        <v>9.4166000000000007</v>
      </c>
      <c r="J12" s="1266" t="s">
        <v>1222</v>
      </c>
      <c r="K12" s="1263">
        <v>10.90381</v>
      </c>
      <c r="L12" s="1269" t="s">
        <v>1175</v>
      </c>
    </row>
    <row r="13" spans="2:12" x14ac:dyDescent="0.2">
      <c r="B13" s="1262" t="s">
        <v>1223</v>
      </c>
      <c r="C13" s="1263">
        <v>3.98908</v>
      </c>
      <c r="D13" s="1264" t="s">
        <v>1224</v>
      </c>
      <c r="E13" s="1265">
        <v>21.112770000000001</v>
      </c>
      <c r="F13" s="1266" t="s">
        <v>1225</v>
      </c>
      <c r="G13" s="1263">
        <v>3.64</v>
      </c>
      <c r="H13" s="1264" t="s">
        <v>1226</v>
      </c>
      <c r="I13" s="1268">
        <v>0</v>
      </c>
      <c r="J13" s="1266" t="s">
        <v>1180</v>
      </c>
      <c r="K13" s="1263">
        <v>1.4499899999999999</v>
      </c>
      <c r="L13" s="1269" t="s">
        <v>1158</v>
      </c>
    </row>
    <row r="14" spans="2:12" x14ac:dyDescent="0.2">
      <c r="B14" s="1262" t="s">
        <v>1227</v>
      </c>
      <c r="C14" s="1263">
        <v>2.4452000030000001</v>
      </c>
      <c r="D14" s="1264" t="s">
        <v>1228</v>
      </c>
      <c r="E14" s="1265">
        <v>18.38964</v>
      </c>
      <c r="F14" s="1266" t="s">
        <v>1229</v>
      </c>
      <c r="G14" s="1263">
        <v>30.616669999999999</v>
      </c>
      <c r="H14" s="1264" t="s">
        <v>1230</v>
      </c>
      <c r="I14" s="1265">
        <v>29.512740000000001</v>
      </c>
      <c r="J14" s="1266" t="s">
        <v>1231</v>
      </c>
      <c r="K14" s="1263">
        <v>36.252020000000002</v>
      </c>
      <c r="L14" s="1269" t="s">
        <v>1232</v>
      </c>
    </row>
    <row r="15" spans="2:12" ht="15" thickBot="1" x14ac:dyDescent="0.25">
      <c r="B15" s="1270" t="s">
        <v>1233</v>
      </c>
      <c r="C15" s="1271">
        <v>277.96000000000004</v>
      </c>
      <c r="D15" s="1272" t="s">
        <v>1234</v>
      </c>
      <c r="E15" s="1273">
        <v>1.966</v>
      </c>
      <c r="F15" s="1274" t="s">
        <v>1235</v>
      </c>
      <c r="G15" s="1271">
        <v>223.37</v>
      </c>
      <c r="H15" s="1272" t="s">
        <v>1188</v>
      </c>
      <c r="I15" s="1275">
        <v>287.73</v>
      </c>
      <c r="J15" s="1274" t="s">
        <v>1236</v>
      </c>
      <c r="K15" s="1271">
        <v>316</v>
      </c>
      <c r="L15" s="1276" t="s">
        <v>1186</v>
      </c>
    </row>
    <row r="16" spans="2:12" ht="15" thickBot="1" x14ac:dyDescent="0.25">
      <c r="B16" s="1277" t="s">
        <v>1237</v>
      </c>
      <c r="C16" s="1251">
        <v>105.378600015</v>
      </c>
      <c r="D16" s="1278" t="s">
        <v>1190</v>
      </c>
      <c r="E16" s="1253">
        <v>94.669290003</v>
      </c>
      <c r="F16" s="1278" t="s">
        <v>1190</v>
      </c>
      <c r="G16" s="1251">
        <v>42.277549999999998</v>
      </c>
      <c r="H16" s="1278" t="s">
        <v>1190</v>
      </c>
      <c r="I16" s="1253">
        <v>40.37077</v>
      </c>
      <c r="J16" s="1278" t="s">
        <v>1190</v>
      </c>
      <c r="K16" s="1251">
        <v>50.989820000000002</v>
      </c>
      <c r="L16" s="1278" t="s">
        <v>1190</v>
      </c>
    </row>
    <row r="17" spans="2:12" x14ac:dyDescent="0.2">
      <c r="B17" s="1279" t="s">
        <v>1238</v>
      </c>
      <c r="C17" s="1260">
        <v>0</v>
      </c>
      <c r="D17" s="1257" t="s">
        <v>1180</v>
      </c>
      <c r="E17" s="1258">
        <v>1.34</v>
      </c>
      <c r="F17" s="1259" t="s">
        <v>1239</v>
      </c>
      <c r="G17" s="1256">
        <v>3.5905</v>
      </c>
      <c r="H17" s="1257" t="s">
        <v>1240</v>
      </c>
      <c r="I17" s="1280">
        <v>885</v>
      </c>
      <c r="J17" s="1259" t="s">
        <v>1241</v>
      </c>
      <c r="K17" s="1260">
        <v>690</v>
      </c>
      <c r="L17" s="1261" t="s">
        <v>1242</v>
      </c>
    </row>
    <row r="18" spans="2:12" x14ac:dyDescent="0.2">
      <c r="B18" s="1281" t="s">
        <v>1243</v>
      </c>
      <c r="C18" s="1267">
        <v>0</v>
      </c>
      <c r="D18" s="1264" t="s">
        <v>1180</v>
      </c>
      <c r="E18" s="1265">
        <v>1.7150000000000001</v>
      </c>
      <c r="F18" s="1266" t="s">
        <v>1244</v>
      </c>
      <c r="G18" s="1263">
        <v>1.2500100000000001</v>
      </c>
      <c r="H18" s="1264" t="s">
        <v>1245</v>
      </c>
      <c r="I18" s="1268">
        <v>14</v>
      </c>
      <c r="J18" s="1266" t="s">
        <v>1187</v>
      </c>
      <c r="K18" s="1267">
        <v>975</v>
      </c>
      <c r="L18" s="1269" t="s">
        <v>1246</v>
      </c>
    </row>
    <row r="19" spans="2:12" x14ac:dyDescent="0.2">
      <c r="B19" s="1281" t="s">
        <v>1247</v>
      </c>
      <c r="C19" s="1267">
        <v>858</v>
      </c>
      <c r="D19" s="1264" t="s">
        <v>1248</v>
      </c>
      <c r="E19" s="1268">
        <v>950</v>
      </c>
      <c r="F19" s="1266" t="s">
        <v>1160</v>
      </c>
      <c r="G19" s="1267">
        <v>520</v>
      </c>
      <c r="H19" s="1264" t="s">
        <v>1183</v>
      </c>
      <c r="I19" s="1265">
        <v>2.8</v>
      </c>
      <c r="J19" s="1266" t="s">
        <v>1249</v>
      </c>
      <c r="K19" s="1267">
        <v>0</v>
      </c>
      <c r="L19" s="1269" t="s">
        <v>1180</v>
      </c>
    </row>
    <row r="20" spans="2:12" x14ac:dyDescent="0.2">
      <c r="B20" s="1281" t="s">
        <v>1250</v>
      </c>
      <c r="C20" s="1263">
        <v>1.2236800000000001</v>
      </c>
      <c r="D20" s="1264" t="s">
        <v>1251</v>
      </c>
      <c r="E20" s="1268">
        <v>467</v>
      </c>
      <c r="F20" s="1266" t="s">
        <v>1252</v>
      </c>
      <c r="G20" s="1267">
        <v>391.5</v>
      </c>
      <c r="H20" s="1264" t="s">
        <v>1253</v>
      </c>
      <c r="I20" s="1268">
        <v>0</v>
      </c>
      <c r="J20" s="1266" t="s">
        <v>1180</v>
      </c>
      <c r="K20" s="1267">
        <v>0</v>
      </c>
      <c r="L20" s="1269" t="s">
        <v>1180</v>
      </c>
    </row>
    <row r="21" spans="2:12" x14ac:dyDescent="0.2">
      <c r="B21" s="1281" t="s">
        <v>1254</v>
      </c>
      <c r="C21" s="1263">
        <v>2.1574</v>
      </c>
      <c r="D21" s="1264" t="s">
        <v>1255</v>
      </c>
      <c r="E21" s="1268">
        <v>245</v>
      </c>
      <c r="F21" s="1266" t="s">
        <v>1235</v>
      </c>
      <c r="G21" s="1263">
        <v>1.643</v>
      </c>
      <c r="H21" s="1264" t="s">
        <v>1256</v>
      </c>
      <c r="I21" s="1268">
        <v>0</v>
      </c>
      <c r="J21" s="1266" t="s">
        <v>1180</v>
      </c>
      <c r="K21" s="1267">
        <v>0</v>
      </c>
      <c r="L21" s="1269" t="s">
        <v>1180</v>
      </c>
    </row>
    <row r="22" spans="2:12" x14ac:dyDescent="0.2">
      <c r="B22" s="1281" t="s">
        <v>1257</v>
      </c>
      <c r="C22" s="1263">
        <v>5.6102499999999997</v>
      </c>
      <c r="D22" s="1264" t="s">
        <v>1258</v>
      </c>
      <c r="E22" s="1265">
        <v>6.8402399999999997</v>
      </c>
      <c r="F22" s="1266" t="s">
        <v>1259</v>
      </c>
      <c r="G22" s="1263">
        <v>2.5698099999999999</v>
      </c>
      <c r="H22" s="1264" t="s">
        <v>1260</v>
      </c>
      <c r="I22" s="1268">
        <v>0</v>
      </c>
      <c r="J22" s="1266" t="s">
        <v>1180</v>
      </c>
      <c r="K22" s="1267">
        <v>0</v>
      </c>
      <c r="L22" s="1269" t="s">
        <v>1180</v>
      </c>
    </row>
    <row r="23" spans="2:12" x14ac:dyDescent="0.2">
      <c r="B23" s="1281" t="s">
        <v>1261</v>
      </c>
      <c r="C23" s="1267">
        <v>0</v>
      </c>
      <c r="D23" s="1264" t="s">
        <v>1180</v>
      </c>
      <c r="E23" s="1268">
        <v>0</v>
      </c>
      <c r="F23" s="1266" t="s">
        <v>1180</v>
      </c>
      <c r="G23" s="1263">
        <v>1.01362</v>
      </c>
      <c r="H23" s="1264" t="s">
        <v>1178</v>
      </c>
      <c r="I23" s="1265">
        <v>1.9537500000000001</v>
      </c>
      <c r="J23" s="1266" t="s">
        <v>1262</v>
      </c>
      <c r="K23" s="1263">
        <v>1.90608</v>
      </c>
      <c r="L23" s="1269" t="s">
        <v>1263</v>
      </c>
    </row>
    <row r="24" spans="2:12" x14ac:dyDescent="0.2">
      <c r="B24" s="1281" t="s">
        <v>1264</v>
      </c>
      <c r="C24" s="1267">
        <v>0</v>
      </c>
      <c r="D24" s="1264" t="s">
        <v>1180</v>
      </c>
      <c r="E24" s="1268">
        <v>0</v>
      </c>
      <c r="F24" s="1266" t="s">
        <v>1180</v>
      </c>
      <c r="G24" s="1263">
        <v>1.7685999999999999</v>
      </c>
      <c r="H24" s="1264" t="s">
        <v>1265</v>
      </c>
      <c r="I24" s="1265">
        <v>1.25518</v>
      </c>
      <c r="J24" s="1266" t="s">
        <v>1266</v>
      </c>
      <c r="K24" s="1267">
        <v>416.33</v>
      </c>
      <c r="L24" s="1269" t="s">
        <v>1267</v>
      </c>
    </row>
    <row r="25" spans="2:12" x14ac:dyDescent="0.2">
      <c r="B25" s="1281" t="s">
        <v>1268</v>
      </c>
      <c r="C25" s="1267">
        <v>0</v>
      </c>
      <c r="D25" s="1264" t="s">
        <v>1180</v>
      </c>
      <c r="E25" s="1268">
        <v>0</v>
      </c>
      <c r="F25" s="1266" t="s">
        <v>1180</v>
      </c>
      <c r="G25" s="1267">
        <v>0</v>
      </c>
      <c r="H25" s="1264" t="s">
        <v>1180</v>
      </c>
      <c r="I25" s="1268">
        <v>0</v>
      </c>
      <c r="J25" s="1266" t="s">
        <v>1180</v>
      </c>
      <c r="K25" s="1267">
        <v>0</v>
      </c>
      <c r="L25" s="1269" t="s">
        <v>1180</v>
      </c>
    </row>
    <row r="26" spans="2:12" ht="15" thickBot="1" x14ac:dyDescent="0.25">
      <c r="B26" s="1282" t="s">
        <v>1269</v>
      </c>
      <c r="C26" s="1271">
        <v>0</v>
      </c>
      <c r="D26" s="1272" t="s">
        <v>1180</v>
      </c>
      <c r="E26" s="1275">
        <v>0</v>
      </c>
      <c r="F26" s="1266" t="s">
        <v>1180</v>
      </c>
      <c r="G26" s="1271">
        <v>0</v>
      </c>
      <c r="H26" s="1272" t="s">
        <v>1180</v>
      </c>
      <c r="I26" s="1273">
        <v>4.4017799999999996</v>
      </c>
      <c r="J26" s="1274" t="s">
        <v>1270</v>
      </c>
      <c r="K26" s="1283">
        <v>5.1190600000000002</v>
      </c>
      <c r="L26" s="1276" t="s">
        <v>1271</v>
      </c>
    </row>
    <row r="27" spans="2:12" ht="15" thickBot="1" x14ac:dyDescent="0.25">
      <c r="B27" s="1250" t="s">
        <v>1272</v>
      </c>
      <c r="C27" s="1251">
        <v>9.8493300000000001</v>
      </c>
      <c r="D27" s="1278">
        <v>1</v>
      </c>
      <c r="E27" s="1253">
        <v>11.55724</v>
      </c>
      <c r="F27" s="1278" t="s">
        <v>1190</v>
      </c>
      <c r="G27" s="1251">
        <v>12.74704</v>
      </c>
      <c r="H27" s="1278" t="s">
        <v>1190</v>
      </c>
      <c r="I27" s="1253">
        <v>11.309710000000001</v>
      </c>
      <c r="J27" s="1278" t="s">
        <v>1190</v>
      </c>
      <c r="K27" s="1251">
        <v>9.1064699999999998</v>
      </c>
      <c r="L27" s="1278" t="s">
        <v>1190</v>
      </c>
    </row>
    <row r="30" spans="2:12" ht="15" x14ac:dyDescent="0.25">
      <c r="B30"/>
    </row>
    <row r="32" spans="2:12" ht="15" x14ac:dyDescent="0.25">
      <c r="B32"/>
    </row>
    <row r="33" spans="2:11" ht="15" x14ac:dyDescent="0.25">
      <c r="B33"/>
    </row>
    <row r="35" spans="2:11" ht="15" x14ac:dyDescent="0.25">
      <c r="B35"/>
      <c r="C35" s="82"/>
      <c r="D35" s="82"/>
      <c r="E35" s="82"/>
      <c r="F35" s="82"/>
      <c r="G35" s="82"/>
      <c r="H35" s="82"/>
      <c r="I35" s="82"/>
      <c r="J35" s="82"/>
      <c r="K35" s="82"/>
    </row>
  </sheetData>
  <mergeCells count="7">
    <mergeCell ref="B4:L4"/>
    <mergeCell ref="B7:B8"/>
    <mergeCell ref="C7:D7"/>
    <mergeCell ref="E7:F7"/>
    <mergeCell ref="G7:H7"/>
    <mergeCell ref="I7:J7"/>
    <mergeCell ref="K7:L7"/>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heetViews>
  <sheetFormatPr defaultRowHeight="14.25" x14ac:dyDescent="0.2"/>
  <cols>
    <col min="1" max="1" width="4" style="1164" customWidth="1"/>
    <col min="2" max="2" width="81" style="1164" customWidth="1"/>
    <col min="3" max="12" width="14.42578125" style="1164" customWidth="1"/>
    <col min="13" max="16384" width="9.140625" style="1164"/>
  </cols>
  <sheetData>
    <row r="1" spans="1:11" x14ac:dyDescent="0.2">
      <c r="K1" s="1243" t="s">
        <v>1273</v>
      </c>
    </row>
    <row r="2" spans="1:11" ht="15" x14ac:dyDescent="0.25">
      <c r="B2"/>
    </row>
    <row r="3" spans="1:11" ht="21.75" customHeight="1" x14ac:dyDescent="0.2">
      <c r="B3" s="1578" t="s">
        <v>1274</v>
      </c>
      <c r="C3" s="1578"/>
      <c r="D3" s="1578"/>
      <c r="E3" s="1578"/>
      <c r="F3" s="1578"/>
      <c r="G3" s="1578"/>
      <c r="H3" s="1284"/>
      <c r="I3" s="1284"/>
      <c r="J3" s="1284"/>
    </row>
    <row r="4" spans="1:11" x14ac:dyDescent="0.2">
      <c r="C4" s="1285"/>
    </row>
    <row r="5" spans="1:11" ht="15" thickBot="1" x14ac:dyDescent="0.25">
      <c r="C5" s="1285"/>
      <c r="D5" s="1285"/>
      <c r="E5" s="1285"/>
      <c r="F5" s="1285"/>
      <c r="G5" s="1286"/>
      <c r="H5" s="1287"/>
      <c r="I5" s="1287"/>
    </row>
    <row r="6" spans="1:11" ht="15" thickBot="1" x14ac:dyDescent="0.25">
      <c r="A6" s="1288"/>
      <c r="B6" s="1218"/>
      <c r="C6" s="1289">
        <v>2012</v>
      </c>
      <c r="D6" s="1290">
        <v>2013</v>
      </c>
      <c r="E6" s="1290">
        <v>2014</v>
      </c>
      <c r="F6" s="1290">
        <v>2015</v>
      </c>
      <c r="G6" s="1291">
        <v>2016</v>
      </c>
    </row>
    <row r="7" spans="1:11" x14ac:dyDescent="0.2">
      <c r="A7" s="1288"/>
      <c r="B7" s="1292" t="s">
        <v>1275</v>
      </c>
      <c r="C7" s="1293">
        <v>1.5529999999999999</v>
      </c>
      <c r="D7" s="1294">
        <v>1.395</v>
      </c>
      <c r="E7" s="1294">
        <v>1.9850000000000001</v>
      </c>
      <c r="F7" s="1294">
        <v>1.436513948</v>
      </c>
      <c r="G7" s="1295">
        <v>1.8235637609999999</v>
      </c>
    </row>
    <row r="8" spans="1:11" x14ac:dyDescent="0.2">
      <c r="A8" s="1288"/>
      <c r="B8" s="1262" t="s">
        <v>1276</v>
      </c>
      <c r="C8" s="1296">
        <v>1.202</v>
      </c>
      <c r="D8" s="1297">
        <v>728</v>
      </c>
      <c r="E8" s="1297">
        <v>541</v>
      </c>
      <c r="F8" s="1297">
        <v>645.43704100000002</v>
      </c>
      <c r="G8" s="1298">
        <v>508.89863300000002</v>
      </c>
    </row>
    <row r="9" spans="1:11" ht="15" x14ac:dyDescent="0.25">
      <c r="A9" s="1288"/>
      <c r="B9" s="1299" t="s">
        <v>1277</v>
      </c>
      <c r="C9" s="1300" t="s">
        <v>1278</v>
      </c>
      <c r="D9" s="1301" t="s">
        <v>1279</v>
      </c>
      <c r="E9" s="1302" t="s">
        <v>1280</v>
      </c>
      <c r="F9" s="1301" t="s">
        <v>1281</v>
      </c>
      <c r="G9" s="1303" t="s">
        <v>1282</v>
      </c>
      <c r="I9"/>
    </row>
    <row r="10" spans="1:11" x14ac:dyDescent="0.2">
      <c r="A10" s="1288"/>
      <c r="B10" s="1304" t="s">
        <v>1283</v>
      </c>
      <c r="C10" s="1300" t="s">
        <v>1284</v>
      </c>
      <c r="D10" s="1301" t="s">
        <v>1285</v>
      </c>
      <c r="E10" s="1301" t="s">
        <v>1286</v>
      </c>
      <c r="F10" s="1302" t="s">
        <v>1287</v>
      </c>
      <c r="G10" s="1305" t="s">
        <v>1288</v>
      </c>
    </row>
    <row r="11" spans="1:11" x14ac:dyDescent="0.2">
      <c r="A11" s="1288"/>
      <c r="B11" s="1292" t="s">
        <v>1289</v>
      </c>
      <c r="C11" s="1306" t="s">
        <v>1234</v>
      </c>
      <c r="D11" s="1302" t="s">
        <v>1234</v>
      </c>
      <c r="E11" s="1302" t="s">
        <v>1290</v>
      </c>
      <c r="F11" s="1302" t="s">
        <v>1234</v>
      </c>
      <c r="G11" s="1303" t="s">
        <v>1234</v>
      </c>
    </row>
    <row r="12" spans="1:11" ht="15" thickBot="1" x14ac:dyDescent="0.25">
      <c r="A12" s="1288"/>
      <c r="B12" s="1270" t="s">
        <v>1291</v>
      </c>
      <c r="C12" s="1307" t="s">
        <v>1234</v>
      </c>
      <c r="D12" s="1308" t="s">
        <v>1187</v>
      </c>
      <c r="E12" s="1308" t="s">
        <v>1187</v>
      </c>
      <c r="F12" s="1308" t="s">
        <v>1187</v>
      </c>
      <c r="G12" s="1276" t="s">
        <v>1187</v>
      </c>
    </row>
    <row r="14" spans="1:11" x14ac:dyDescent="0.2">
      <c r="B14" s="1164" t="s">
        <v>1200</v>
      </c>
    </row>
    <row r="15" spans="1:11" x14ac:dyDescent="0.2">
      <c r="B15" s="1309"/>
      <c r="C15" s="1309"/>
      <c r="D15" s="1309"/>
      <c r="E15" s="1310"/>
      <c r="F15" s="1310"/>
      <c r="G15" s="1310"/>
      <c r="H15" s="1310"/>
      <c r="I15" s="1310"/>
    </row>
    <row r="16" spans="1:11" ht="15" x14ac:dyDescent="0.25">
      <c r="B16"/>
      <c r="C16" s="1311"/>
      <c r="D16" s="1311"/>
      <c r="E16" s="1312"/>
      <c r="F16" s="1312"/>
      <c r="G16" s="1312"/>
      <c r="H16" s="1312"/>
      <c r="I16" s="1310"/>
    </row>
    <row r="17" spans="1:12" x14ac:dyDescent="0.2">
      <c r="B17" s="1584" t="s">
        <v>1292</v>
      </c>
      <c r="C17" s="1584"/>
      <c r="D17" s="1584"/>
      <c r="E17" s="1584"/>
      <c r="F17" s="1584"/>
      <c r="G17" s="1584"/>
      <c r="H17" s="1584"/>
      <c r="I17" s="1584"/>
      <c r="J17" s="1584"/>
      <c r="K17" s="1584"/>
      <c r="L17" s="1584"/>
    </row>
    <row r="18" spans="1:12" x14ac:dyDescent="0.2">
      <c r="C18" s="1285"/>
    </row>
    <row r="19" spans="1:12" ht="15" thickBot="1" x14ac:dyDescent="0.25">
      <c r="C19" s="1285"/>
      <c r="D19" s="1285"/>
      <c r="E19" s="1285"/>
      <c r="F19" s="1285"/>
      <c r="G19" s="1285"/>
      <c r="H19" s="1287"/>
      <c r="I19" s="1287"/>
    </row>
    <row r="20" spans="1:12" ht="15" thickBot="1" x14ac:dyDescent="0.25">
      <c r="A20" s="1288"/>
      <c r="B20" s="1592" t="s">
        <v>1293</v>
      </c>
      <c r="C20" s="1594" t="s">
        <v>1294</v>
      </c>
      <c r="D20" s="1595"/>
      <c r="E20" s="1595"/>
      <c r="F20" s="1595"/>
      <c r="G20" s="1596"/>
      <c r="H20" s="1597" t="s">
        <v>1295</v>
      </c>
      <c r="I20" s="1598"/>
      <c r="J20" s="1598"/>
      <c r="K20" s="1598"/>
      <c r="L20" s="1599"/>
    </row>
    <row r="21" spans="1:12" ht="15" thickBot="1" x14ac:dyDescent="0.25">
      <c r="A21" s="1288"/>
      <c r="B21" s="1593"/>
      <c r="C21" s="1313">
        <v>2012</v>
      </c>
      <c r="D21" s="1314">
        <v>2013</v>
      </c>
      <c r="E21" s="1314">
        <v>2014</v>
      </c>
      <c r="F21" s="1314">
        <v>2015</v>
      </c>
      <c r="G21" s="1315">
        <v>2016</v>
      </c>
      <c r="H21" s="1316">
        <v>2012</v>
      </c>
      <c r="I21" s="1314">
        <v>2013</v>
      </c>
      <c r="J21" s="1314">
        <v>2014</v>
      </c>
      <c r="K21" s="1315">
        <v>2015</v>
      </c>
      <c r="L21" s="1317">
        <v>2016</v>
      </c>
    </row>
    <row r="22" spans="1:12" x14ac:dyDescent="0.2">
      <c r="A22" s="1288"/>
      <c r="B22" s="1292" t="s">
        <v>1296</v>
      </c>
      <c r="C22" s="1318" t="s">
        <v>1297</v>
      </c>
      <c r="D22" s="1319" t="s">
        <v>1298</v>
      </c>
      <c r="E22" s="1320" t="s">
        <v>1299</v>
      </c>
      <c r="F22" s="1320" t="s">
        <v>1248</v>
      </c>
      <c r="G22" s="1321" t="s">
        <v>1298</v>
      </c>
      <c r="H22" s="1322" t="s">
        <v>1300</v>
      </c>
      <c r="I22" s="1323" t="s">
        <v>1301</v>
      </c>
      <c r="J22" s="1323" t="s">
        <v>1302</v>
      </c>
      <c r="K22" s="1324" t="s">
        <v>1303</v>
      </c>
      <c r="L22" s="1325" t="s">
        <v>1304</v>
      </c>
    </row>
    <row r="23" spans="1:12" x14ac:dyDescent="0.2">
      <c r="A23" s="1288"/>
      <c r="B23" s="1262" t="s">
        <v>1305</v>
      </c>
      <c r="C23" s="1326" t="s">
        <v>1306</v>
      </c>
      <c r="D23" s="1327" t="s">
        <v>1307</v>
      </c>
      <c r="E23" s="1328" t="s">
        <v>1308</v>
      </c>
      <c r="F23" s="1328" t="s">
        <v>1309</v>
      </c>
      <c r="G23" s="1329" t="s">
        <v>1310</v>
      </c>
      <c r="H23" s="1330" t="s">
        <v>1311</v>
      </c>
      <c r="I23" s="1327" t="s">
        <v>1312</v>
      </c>
      <c r="J23" s="1327" t="s">
        <v>1313</v>
      </c>
      <c r="K23" s="1328" t="s">
        <v>1314</v>
      </c>
      <c r="L23" s="1269" t="s">
        <v>1314</v>
      </c>
    </row>
    <row r="24" spans="1:12" ht="15" thickBot="1" x14ac:dyDescent="0.25">
      <c r="A24" s="1288"/>
      <c r="B24" s="1270" t="s">
        <v>1315</v>
      </c>
      <c r="C24" s="1331" t="s">
        <v>1222</v>
      </c>
      <c r="D24" s="1332" t="s">
        <v>1316</v>
      </c>
      <c r="E24" s="1333" t="s">
        <v>1317</v>
      </c>
      <c r="F24" s="1333" t="s">
        <v>1318</v>
      </c>
      <c r="G24" s="1334" t="s">
        <v>1319</v>
      </c>
      <c r="H24" s="1335" t="s">
        <v>1169</v>
      </c>
      <c r="I24" s="1332" t="s">
        <v>1320</v>
      </c>
      <c r="J24" s="1332" t="s">
        <v>1321</v>
      </c>
      <c r="K24" s="1333" t="s">
        <v>1322</v>
      </c>
      <c r="L24" s="1334" t="s">
        <v>1323</v>
      </c>
    </row>
    <row r="26" spans="1:12" x14ac:dyDescent="0.2">
      <c r="B26" s="1164" t="s">
        <v>1200</v>
      </c>
    </row>
    <row r="27" spans="1:12" x14ac:dyDescent="0.2">
      <c r="B27" s="1164" t="s">
        <v>1324</v>
      </c>
    </row>
    <row r="28" spans="1:12" ht="15" x14ac:dyDescent="0.25">
      <c r="B28"/>
      <c r="C28" s="1309"/>
      <c r="D28" s="1309"/>
      <c r="E28" s="1310"/>
      <c r="F28" s="1310"/>
      <c r="G28" s="1310"/>
      <c r="H28" s="1310"/>
      <c r="I28"/>
    </row>
    <row r="31" spans="1:12" x14ac:dyDescent="0.2">
      <c r="B31" s="1584" t="s">
        <v>1325</v>
      </c>
      <c r="C31" s="1584"/>
      <c r="D31" s="1584"/>
      <c r="E31" s="1584"/>
      <c r="F31" s="1584"/>
      <c r="G31" s="1584"/>
    </row>
    <row r="33" spans="2:9" ht="15" thickBot="1" x14ac:dyDescent="0.25"/>
    <row r="34" spans="2:9" ht="15" thickBot="1" x14ac:dyDescent="0.25">
      <c r="B34" s="1336" t="s">
        <v>1326</v>
      </c>
      <c r="C34" s="1337">
        <v>2012</v>
      </c>
      <c r="D34" s="1338">
        <v>2013</v>
      </c>
      <c r="E34" s="1338">
        <v>2014</v>
      </c>
      <c r="F34" s="1338">
        <v>2015</v>
      </c>
      <c r="G34" s="1219">
        <v>2016</v>
      </c>
    </row>
    <row r="35" spans="2:9" x14ac:dyDescent="0.2">
      <c r="B35" s="1339" t="s">
        <v>1327</v>
      </c>
      <c r="C35" s="1340">
        <v>15</v>
      </c>
      <c r="D35" s="1341">
        <v>13</v>
      </c>
      <c r="E35" s="1342">
        <v>10</v>
      </c>
      <c r="F35" s="1342">
        <v>10</v>
      </c>
      <c r="G35" s="1343" t="s">
        <v>1328</v>
      </c>
    </row>
    <row r="36" spans="2:9" x14ac:dyDescent="0.2">
      <c r="B36" s="1339" t="s">
        <v>1329</v>
      </c>
      <c r="C36" s="1340" t="s">
        <v>1330</v>
      </c>
      <c r="D36" s="1341" t="s">
        <v>1331</v>
      </c>
      <c r="E36" s="1342" t="s">
        <v>1332</v>
      </c>
      <c r="F36" s="1342" t="s">
        <v>1333</v>
      </c>
      <c r="G36" s="1343" t="s">
        <v>1306</v>
      </c>
    </row>
    <row r="37" spans="2:9" x14ac:dyDescent="0.2">
      <c r="B37" s="1339" t="s">
        <v>1334</v>
      </c>
      <c r="C37" s="1340" t="s">
        <v>1335</v>
      </c>
      <c r="D37" s="1341" t="s">
        <v>1336</v>
      </c>
      <c r="E37" s="1342" t="s">
        <v>1337</v>
      </c>
      <c r="F37" s="1342" t="s">
        <v>1338</v>
      </c>
      <c r="G37" s="1343" t="s">
        <v>1339</v>
      </c>
    </row>
    <row r="38" spans="2:9" x14ac:dyDescent="0.2">
      <c r="B38" s="1339" t="s">
        <v>1340</v>
      </c>
      <c r="C38" s="1340" t="s">
        <v>1341</v>
      </c>
      <c r="D38" s="1341" t="s">
        <v>1342</v>
      </c>
      <c r="E38" s="1342" t="s">
        <v>1343</v>
      </c>
      <c r="F38" s="1342" t="s">
        <v>1344</v>
      </c>
      <c r="G38" s="1343" t="s">
        <v>1345</v>
      </c>
    </row>
    <row r="39" spans="2:9" x14ac:dyDescent="0.2">
      <c r="B39" s="1226" t="s">
        <v>1346</v>
      </c>
      <c r="C39" s="1344" t="s">
        <v>1347</v>
      </c>
      <c r="D39" s="1345" t="s">
        <v>1309</v>
      </c>
      <c r="E39" s="1346" t="s">
        <v>1348</v>
      </c>
      <c r="F39" s="1346" t="s">
        <v>1349</v>
      </c>
      <c r="G39" s="1347" t="s">
        <v>1350</v>
      </c>
    </row>
    <row r="40" spans="2:9" ht="15" thickBot="1" x14ac:dyDescent="0.25">
      <c r="B40" s="1348" t="s">
        <v>1351</v>
      </c>
      <c r="C40" s="1349" t="s">
        <v>1352</v>
      </c>
      <c r="D40" s="1350" t="s">
        <v>1353</v>
      </c>
      <c r="E40" s="1351" t="s">
        <v>1354</v>
      </c>
      <c r="F40" s="1351" t="s">
        <v>1355</v>
      </c>
      <c r="G40" s="1352" t="s">
        <v>1356</v>
      </c>
    </row>
    <row r="41" spans="2:9" x14ac:dyDescent="0.2">
      <c r="B41" s="1353"/>
      <c r="C41" s="1354"/>
      <c r="D41" s="1354"/>
      <c r="E41" s="1288"/>
      <c r="F41" s="1288"/>
    </row>
    <row r="42" spans="2:9" x14ac:dyDescent="0.2">
      <c r="B42" s="1164" t="s">
        <v>1200</v>
      </c>
    </row>
    <row r="43" spans="2:9" x14ac:dyDescent="0.2">
      <c r="B43" s="1591" t="s">
        <v>1357</v>
      </c>
      <c r="C43" s="1591"/>
      <c r="D43" s="1591"/>
      <c r="E43" s="1591"/>
      <c r="F43" s="1591"/>
      <c r="G43" s="1591"/>
      <c r="H43" s="1591"/>
      <c r="I43" s="1591"/>
    </row>
    <row r="44" spans="2:9" x14ac:dyDescent="0.2">
      <c r="B44" s="1591" t="s">
        <v>1358</v>
      </c>
      <c r="C44" s="1591"/>
      <c r="D44" s="1591"/>
      <c r="E44" s="1591"/>
      <c r="F44" s="1591"/>
      <c r="G44" s="1591"/>
      <c r="H44" s="1591"/>
      <c r="I44" s="1591"/>
    </row>
    <row r="50" spans="2:2" ht="15" x14ac:dyDescent="0.25">
      <c r="B50"/>
    </row>
  </sheetData>
  <mergeCells count="8">
    <mergeCell ref="B43:I43"/>
    <mergeCell ref="B44:I44"/>
    <mergeCell ref="B3:G3"/>
    <mergeCell ref="B17:L17"/>
    <mergeCell ref="B20:B21"/>
    <mergeCell ref="C20:G20"/>
    <mergeCell ref="H20:L20"/>
    <mergeCell ref="B31:G3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5"/>
  <sheetViews>
    <sheetView workbookViewId="0"/>
  </sheetViews>
  <sheetFormatPr defaultColWidth="9.140625" defaultRowHeight="14.25" x14ac:dyDescent="0.2"/>
  <cols>
    <col min="1" max="1" width="6.7109375" style="504" customWidth="1"/>
    <col min="2" max="2" width="34" style="504" customWidth="1"/>
    <col min="3" max="4" width="7.85546875" style="504" customWidth="1"/>
    <col min="5" max="6" width="8.140625" style="504" bestFit="1" customWidth="1"/>
    <col min="7" max="8" width="8.42578125" style="504" customWidth="1"/>
    <col min="9" max="10" width="7.85546875" style="504" customWidth="1"/>
    <col min="11" max="257" width="9.140625" style="504"/>
    <col min="258" max="258" width="35.42578125" style="504" customWidth="1"/>
    <col min="259" max="260" width="7.85546875" style="504" customWidth="1"/>
    <col min="261" max="262" width="8.140625" style="504" bestFit="1" customWidth="1"/>
    <col min="263" max="264" width="8.42578125" style="504" customWidth="1"/>
    <col min="265" max="266" width="7.85546875" style="504" customWidth="1"/>
    <col min="267" max="513" width="9.140625" style="504"/>
    <col min="514" max="514" width="35.42578125" style="504" customWidth="1"/>
    <col min="515" max="516" width="7.85546875" style="504" customWidth="1"/>
    <col min="517" max="518" width="8.140625" style="504" bestFit="1" customWidth="1"/>
    <col min="519" max="520" width="8.42578125" style="504" customWidth="1"/>
    <col min="521" max="522" width="7.85546875" style="504" customWidth="1"/>
    <col min="523" max="769" width="9.140625" style="504"/>
    <col min="770" max="770" width="35.42578125" style="504" customWidth="1"/>
    <col min="771" max="772" width="7.85546875" style="504" customWidth="1"/>
    <col min="773" max="774" width="8.140625" style="504" bestFit="1" customWidth="1"/>
    <col min="775" max="776" width="8.42578125" style="504" customWidth="1"/>
    <col min="777" max="778" width="7.85546875" style="504" customWidth="1"/>
    <col min="779" max="1025" width="9.140625" style="504"/>
    <col min="1026" max="1026" width="35.42578125" style="504" customWidth="1"/>
    <col min="1027" max="1028" width="7.85546875" style="504" customWidth="1"/>
    <col min="1029" max="1030" width="8.140625" style="504" bestFit="1" customWidth="1"/>
    <col min="1031" max="1032" width="8.42578125" style="504" customWidth="1"/>
    <col min="1033" max="1034" width="7.85546875" style="504" customWidth="1"/>
    <col min="1035" max="1281" width="9.140625" style="504"/>
    <col min="1282" max="1282" width="35.42578125" style="504" customWidth="1"/>
    <col min="1283" max="1284" width="7.85546875" style="504" customWidth="1"/>
    <col min="1285" max="1286" width="8.140625" style="504" bestFit="1" customWidth="1"/>
    <col min="1287" max="1288" width="8.42578125" style="504" customWidth="1"/>
    <col min="1289" max="1290" width="7.85546875" style="504" customWidth="1"/>
    <col min="1291" max="1537" width="9.140625" style="504"/>
    <col min="1538" max="1538" width="35.42578125" style="504" customWidth="1"/>
    <col min="1539" max="1540" width="7.85546875" style="504" customWidth="1"/>
    <col min="1541" max="1542" width="8.140625" style="504" bestFit="1" customWidth="1"/>
    <col min="1543" max="1544" width="8.42578125" style="504" customWidth="1"/>
    <col min="1545" max="1546" width="7.85546875" style="504" customWidth="1"/>
    <col min="1547" max="1793" width="9.140625" style="504"/>
    <col min="1794" max="1794" width="35.42578125" style="504" customWidth="1"/>
    <col min="1795" max="1796" width="7.85546875" style="504" customWidth="1"/>
    <col min="1797" max="1798" width="8.140625" style="504" bestFit="1" customWidth="1"/>
    <col min="1799" max="1800" width="8.42578125" style="504" customWidth="1"/>
    <col min="1801" max="1802" width="7.85546875" style="504" customWidth="1"/>
    <col min="1803" max="2049" width="9.140625" style="504"/>
    <col min="2050" max="2050" width="35.42578125" style="504" customWidth="1"/>
    <col min="2051" max="2052" width="7.85546875" style="504" customWidth="1"/>
    <col min="2053" max="2054" width="8.140625" style="504" bestFit="1" customWidth="1"/>
    <col min="2055" max="2056" width="8.42578125" style="504" customWidth="1"/>
    <col min="2057" max="2058" width="7.85546875" style="504" customWidth="1"/>
    <col min="2059" max="2305" width="9.140625" style="504"/>
    <col min="2306" max="2306" width="35.42578125" style="504" customWidth="1"/>
    <col min="2307" max="2308" width="7.85546875" style="504" customWidth="1"/>
    <col min="2309" max="2310" width="8.140625" style="504" bestFit="1" customWidth="1"/>
    <col min="2311" max="2312" width="8.42578125" style="504" customWidth="1"/>
    <col min="2313" max="2314" width="7.85546875" style="504" customWidth="1"/>
    <col min="2315" max="2561" width="9.140625" style="504"/>
    <col min="2562" max="2562" width="35.42578125" style="504" customWidth="1"/>
    <col min="2563" max="2564" width="7.85546875" style="504" customWidth="1"/>
    <col min="2565" max="2566" width="8.140625" style="504" bestFit="1" customWidth="1"/>
    <col min="2567" max="2568" width="8.42578125" style="504" customWidth="1"/>
    <col min="2569" max="2570" width="7.85546875" style="504" customWidth="1"/>
    <col min="2571" max="2817" width="9.140625" style="504"/>
    <col min="2818" max="2818" width="35.42578125" style="504" customWidth="1"/>
    <col min="2819" max="2820" width="7.85546875" style="504" customWidth="1"/>
    <col min="2821" max="2822" width="8.140625" style="504" bestFit="1" customWidth="1"/>
    <col min="2823" max="2824" width="8.42578125" style="504" customWidth="1"/>
    <col min="2825" max="2826" width="7.85546875" style="504" customWidth="1"/>
    <col min="2827" max="3073" width="9.140625" style="504"/>
    <col min="3074" max="3074" width="35.42578125" style="504" customWidth="1"/>
    <col min="3075" max="3076" width="7.85546875" style="504" customWidth="1"/>
    <col min="3077" max="3078" width="8.140625" style="504" bestFit="1" customWidth="1"/>
    <col min="3079" max="3080" width="8.42578125" style="504" customWidth="1"/>
    <col min="3081" max="3082" width="7.85546875" style="504" customWidth="1"/>
    <col min="3083" max="3329" width="9.140625" style="504"/>
    <col min="3330" max="3330" width="35.42578125" style="504" customWidth="1"/>
    <col min="3331" max="3332" width="7.85546875" style="504" customWidth="1"/>
    <col min="3333" max="3334" width="8.140625" style="504" bestFit="1" customWidth="1"/>
    <col min="3335" max="3336" width="8.42578125" style="504" customWidth="1"/>
    <col min="3337" max="3338" width="7.85546875" style="504" customWidth="1"/>
    <col min="3339" max="3585" width="9.140625" style="504"/>
    <col min="3586" max="3586" width="35.42578125" style="504" customWidth="1"/>
    <col min="3587" max="3588" width="7.85546875" style="504" customWidth="1"/>
    <col min="3589" max="3590" width="8.140625" style="504" bestFit="1" customWidth="1"/>
    <col min="3591" max="3592" width="8.42578125" style="504" customWidth="1"/>
    <col min="3593" max="3594" width="7.85546875" style="504" customWidth="1"/>
    <col min="3595" max="3841" width="9.140625" style="504"/>
    <col min="3842" max="3842" width="35.42578125" style="504" customWidth="1"/>
    <col min="3843" max="3844" width="7.85546875" style="504" customWidth="1"/>
    <col min="3845" max="3846" width="8.140625" style="504" bestFit="1" customWidth="1"/>
    <col min="3847" max="3848" width="8.42578125" style="504" customWidth="1"/>
    <col min="3849" max="3850" width="7.85546875" style="504" customWidth="1"/>
    <col min="3851" max="4097" width="9.140625" style="504"/>
    <col min="4098" max="4098" width="35.42578125" style="504" customWidth="1"/>
    <col min="4099" max="4100" width="7.85546875" style="504" customWidth="1"/>
    <col min="4101" max="4102" width="8.140625" style="504" bestFit="1" customWidth="1"/>
    <col min="4103" max="4104" width="8.42578125" style="504" customWidth="1"/>
    <col min="4105" max="4106" width="7.85546875" style="504" customWidth="1"/>
    <col min="4107" max="4353" width="9.140625" style="504"/>
    <col min="4354" max="4354" width="35.42578125" style="504" customWidth="1"/>
    <col min="4355" max="4356" width="7.85546875" style="504" customWidth="1"/>
    <col min="4357" max="4358" width="8.140625" style="504" bestFit="1" customWidth="1"/>
    <col min="4359" max="4360" width="8.42578125" style="504" customWidth="1"/>
    <col min="4361" max="4362" width="7.85546875" style="504" customWidth="1"/>
    <col min="4363" max="4609" width="9.140625" style="504"/>
    <col min="4610" max="4610" width="35.42578125" style="504" customWidth="1"/>
    <col min="4611" max="4612" width="7.85546875" style="504" customWidth="1"/>
    <col min="4613" max="4614" width="8.140625" style="504" bestFit="1" customWidth="1"/>
    <col min="4615" max="4616" width="8.42578125" style="504" customWidth="1"/>
    <col min="4617" max="4618" width="7.85546875" style="504" customWidth="1"/>
    <col min="4619" max="4865" width="9.140625" style="504"/>
    <col min="4866" max="4866" width="35.42578125" style="504" customWidth="1"/>
    <col min="4867" max="4868" width="7.85546875" style="504" customWidth="1"/>
    <col min="4869" max="4870" width="8.140625" style="504" bestFit="1" customWidth="1"/>
    <col min="4871" max="4872" width="8.42578125" style="504" customWidth="1"/>
    <col min="4873" max="4874" width="7.85546875" style="504" customWidth="1"/>
    <col min="4875" max="5121" width="9.140625" style="504"/>
    <col min="5122" max="5122" width="35.42578125" style="504" customWidth="1"/>
    <col min="5123" max="5124" width="7.85546875" style="504" customWidth="1"/>
    <col min="5125" max="5126" width="8.140625" style="504" bestFit="1" customWidth="1"/>
    <col min="5127" max="5128" width="8.42578125" style="504" customWidth="1"/>
    <col min="5129" max="5130" width="7.85546875" style="504" customWidth="1"/>
    <col min="5131" max="5377" width="9.140625" style="504"/>
    <col min="5378" max="5378" width="35.42578125" style="504" customWidth="1"/>
    <col min="5379" max="5380" width="7.85546875" style="504" customWidth="1"/>
    <col min="5381" max="5382" width="8.140625" style="504" bestFit="1" customWidth="1"/>
    <col min="5383" max="5384" width="8.42578125" style="504" customWidth="1"/>
    <col min="5385" max="5386" width="7.85546875" style="504" customWidth="1"/>
    <col min="5387" max="5633" width="9.140625" style="504"/>
    <col min="5634" max="5634" width="35.42578125" style="504" customWidth="1"/>
    <col min="5635" max="5636" width="7.85546875" style="504" customWidth="1"/>
    <col min="5637" max="5638" width="8.140625" style="504" bestFit="1" customWidth="1"/>
    <col min="5639" max="5640" width="8.42578125" style="504" customWidth="1"/>
    <col min="5641" max="5642" width="7.85546875" style="504" customWidth="1"/>
    <col min="5643" max="5889" width="9.140625" style="504"/>
    <col min="5890" max="5890" width="35.42578125" style="504" customWidth="1"/>
    <col min="5891" max="5892" width="7.85546875" style="504" customWidth="1"/>
    <col min="5893" max="5894" width="8.140625" style="504" bestFit="1" customWidth="1"/>
    <col min="5895" max="5896" width="8.42578125" style="504" customWidth="1"/>
    <col min="5897" max="5898" width="7.85546875" style="504" customWidth="1"/>
    <col min="5899" max="6145" width="9.140625" style="504"/>
    <col min="6146" max="6146" width="35.42578125" style="504" customWidth="1"/>
    <col min="6147" max="6148" width="7.85546875" style="504" customWidth="1"/>
    <col min="6149" max="6150" width="8.140625" style="504" bestFit="1" customWidth="1"/>
    <col min="6151" max="6152" width="8.42578125" style="504" customWidth="1"/>
    <col min="6153" max="6154" width="7.85546875" style="504" customWidth="1"/>
    <col min="6155" max="6401" width="9.140625" style="504"/>
    <col min="6402" max="6402" width="35.42578125" style="504" customWidth="1"/>
    <col min="6403" max="6404" width="7.85546875" style="504" customWidth="1"/>
    <col min="6405" max="6406" width="8.140625" style="504" bestFit="1" customWidth="1"/>
    <col min="6407" max="6408" width="8.42578125" style="504" customWidth="1"/>
    <col min="6409" max="6410" width="7.85546875" style="504" customWidth="1"/>
    <col min="6411" max="6657" width="9.140625" style="504"/>
    <col min="6658" max="6658" width="35.42578125" style="504" customWidth="1"/>
    <col min="6659" max="6660" width="7.85546875" style="504" customWidth="1"/>
    <col min="6661" max="6662" width="8.140625" style="504" bestFit="1" customWidth="1"/>
    <col min="6663" max="6664" width="8.42578125" style="504" customWidth="1"/>
    <col min="6665" max="6666" width="7.85546875" style="504" customWidth="1"/>
    <col min="6667" max="6913" width="9.140625" style="504"/>
    <col min="6914" max="6914" width="35.42578125" style="504" customWidth="1"/>
    <col min="6915" max="6916" width="7.85546875" style="504" customWidth="1"/>
    <col min="6917" max="6918" width="8.140625" style="504" bestFit="1" customWidth="1"/>
    <col min="6919" max="6920" width="8.42578125" style="504" customWidth="1"/>
    <col min="6921" max="6922" width="7.85546875" style="504" customWidth="1"/>
    <col min="6923" max="7169" width="9.140625" style="504"/>
    <col min="7170" max="7170" width="35.42578125" style="504" customWidth="1"/>
    <col min="7171" max="7172" width="7.85546875" style="504" customWidth="1"/>
    <col min="7173" max="7174" width="8.140625" style="504" bestFit="1" customWidth="1"/>
    <col min="7175" max="7176" width="8.42578125" style="504" customWidth="1"/>
    <col min="7177" max="7178" width="7.85546875" style="504" customWidth="1"/>
    <col min="7179" max="7425" width="9.140625" style="504"/>
    <col min="7426" max="7426" width="35.42578125" style="504" customWidth="1"/>
    <col min="7427" max="7428" width="7.85546875" style="504" customWidth="1"/>
    <col min="7429" max="7430" width="8.140625" style="504" bestFit="1" customWidth="1"/>
    <col min="7431" max="7432" width="8.42578125" style="504" customWidth="1"/>
    <col min="7433" max="7434" width="7.85546875" style="504" customWidth="1"/>
    <col min="7435" max="7681" width="9.140625" style="504"/>
    <col min="7682" max="7682" width="35.42578125" style="504" customWidth="1"/>
    <col min="7683" max="7684" width="7.85546875" style="504" customWidth="1"/>
    <col min="7685" max="7686" width="8.140625" style="504" bestFit="1" customWidth="1"/>
    <col min="7687" max="7688" width="8.42578125" style="504" customWidth="1"/>
    <col min="7689" max="7690" width="7.85546875" style="504" customWidth="1"/>
    <col min="7691" max="7937" width="9.140625" style="504"/>
    <col min="7938" max="7938" width="35.42578125" style="504" customWidth="1"/>
    <col min="7939" max="7940" width="7.85546875" style="504" customWidth="1"/>
    <col min="7941" max="7942" width="8.140625" style="504" bestFit="1" customWidth="1"/>
    <col min="7943" max="7944" width="8.42578125" style="504" customWidth="1"/>
    <col min="7945" max="7946" width="7.85546875" style="504" customWidth="1"/>
    <col min="7947" max="8193" width="9.140625" style="504"/>
    <col min="8194" max="8194" width="35.42578125" style="504" customWidth="1"/>
    <col min="8195" max="8196" width="7.85546875" style="504" customWidth="1"/>
    <col min="8197" max="8198" width="8.140625" style="504" bestFit="1" customWidth="1"/>
    <col min="8199" max="8200" width="8.42578125" style="504" customWidth="1"/>
    <col min="8201" max="8202" width="7.85546875" style="504" customWidth="1"/>
    <col min="8203" max="8449" width="9.140625" style="504"/>
    <col min="8450" max="8450" width="35.42578125" style="504" customWidth="1"/>
    <col min="8451" max="8452" width="7.85546875" style="504" customWidth="1"/>
    <col min="8453" max="8454" width="8.140625" style="504" bestFit="1" customWidth="1"/>
    <col min="8455" max="8456" width="8.42578125" style="504" customWidth="1"/>
    <col min="8457" max="8458" width="7.85546875" style="504" customWidth="1"/>
    <col min="8459" max="8705" width="9.140625" style="504"/>
    <col min="8706" max="8706" width="35.42578125" style="504" customWidth="1"/>
    <col min="8707" max="8708" width="7.85546875" style="504" customWidth="1"/>
    <col min="8709" max="8710" width="8.140625" style="504" bestFit="1" customWidth="1"/>
    <col min="8711" max="8712" width="8.42578125" style="504" customWidth="1"/>
    <col min="8713" max="8714" width="7.85546875" style="504" customWidth="1"/>
    <col min="8715" max="8961" width="9.140625" style="504"/>
    <col min="8962" max="8962" width="35.42578125" style="504" customWidth="1"/>
    <col min="8963" max="8964" width="7.85546875" style="504" customWidth="1"/>
    <col min="8965" max="8966" width="8.140625" style="504" bestFit="1" customWidth="1"/>
    <col min="8967" max="8968" width="8.42578125" style="504" customWidth="1"/>
    <col min="8969" max="8970" width="7.85546875" style="504" customWidth="1"/>
    <col min="8971" max="9217" width="9.140625" style="504"/>
    <col min="9218" max="9218" width="35.42578125" style="504" customWidth="1"/>
    <col min="9219" max="9220" width="7.85546875" style="504" customWidth="1"/>
    <col min="9221" max="9222" width="8.140625" style="504" bestFit="1" customWidth="1"/>
    <col min="9223" max="9224" width="8.42578125" style="504" customWidth="1"/>
    <col min="9225" max="9226" width="7.85546875" style="504" customWidth="1"/>
    <col min="9227" max="9473" width="9.140625" style="504"/>
    <col min="9474" max="9474" width="35.42578125" style="504" customWidth="1"/>
    <col min="9475" max="9476" width="7.85546875" style="504" customWidth="1"/>
    <col min="9477" max="9478" width="8.140625" style="504" bestFit="1" customWidth="1"/>
    <col min="9479" max="9480" width="8.42578125" style="504" customWidth="1"/>
    <col min="9481" max="9482" width="7.85546875" style="504" customWidth="1"/>
    <col min="9483" max="9729" width="9.140625" style="504"/>
    <col min="9730" max="9730" width="35.42578125" style="504" customWidth="1"/>
    <col min="9731" max="9732" width="7.85546875" style="504" customWidth="1"/>
    <col min="9733" max="9734" width="8.140625" style="504" bestFit="1" customWidth="1"/>
    <col min="9735" max="9736" width="8.42578125" style="504" customWidth="1"/>
    <col min="9737" max="9738" width="7.85546875" style="504" customWidth="1"/>
    <col min="9739" max="9985" width="9.140625" style="504"/>
    <col min="9986" max="9986" width="35.42578125" style="504" customWidth="1"/>
    <col min="9987" max="9988" width="7.85546875" style="504" customWidth="1"/>
    <col min="9989" max="9990" width="8.140625" style="504" bestFit="1" customWidth="1"/>
    <col min="9991" max="9992" width="8.42578125" style="504" customWidth="1"/>
    <col min="9993" max="9994" width="7.85546875" style="504" customWidth="1"/>
    <col min="9995" max="10241" width="9.140625" style="504"/>
    <col min="10242" max="10242" width="35.42578125" style="504" customWidth="1"/>
    <col min="10243" max="10244" width="7.85546875" style="504" customWidth="1"/>
    <col min="10245" max="10246" width="8.140625" style="504" bestFit="1" customWidth="1"/>
    <col min="10247" max="10248" width="8.42578125" style="504" customWidth="1"/>
    <col min="10249" max="10250" width="7.85546875" style="504" customWidth="1"/>
    <col min="10251" max="10497" width="9.140625" style="504"/>
    <col min="10498" max="10498" width="35.42578125" style="504" customWidth="1"/>
    <col min="10499" max="10500" width="7.85546875" style="504" customWidth="1"/>
    <col min="10501" max="10502" width="8.140625" style="504" bestFit="1" customWidth="1"/>
    <col min="10503" max="10504" width="8.42578125" style="504" customWidth="1"/>
    <col min="10505" max="10506" width="7.85546875" style="504" customWidth="1"/>
    <col min="10507" max="10753" width="9.140625" style="504"/>
    <col min="10754" max="10754" width="35.42578125" style="504" customWidth="1"/>
    <col min="10755" max="10756" width="7.85546875" style="504" customWidth="1"/>
    <col min="10757" max="10758" width="8.140625" style="504" bestFit="1" customWidth="1"/>
    <col min="10759" max="10760" width="8.42578125" style="504" customWidth="1"/>
    <col min="10761" max="10762" width="7.85546875" style="504" customWidth="1"/>
    <col min="10763" max="11009" width="9.140625" style="504"/>
    <col min="11010" max="11010" width="35.42578125" style="504" customWidth="1"/>
    <col min="11011" max="11012" width="7.85546875" style="504" customWidth="1"/>
    <col min="11013" max="11014" width="8.140625" style="504" bestFit="1" customWidth="1"/>
    <col min="11015" max="11016" width="8.42578125" style="504" customWidth="1"/>
    <col min="11017" max="11018" width="7.85546875" style="504" customWidth="1"/>
    <col min="11019" max="11265" width="9.140625" style="504"/>
    <col min="11266" max="11266" width="35.42578125" style="504" customWidth="1"/>
    <col min="11267" max="11268" width="7.85546875" style="504" customWidth="1"/>
    <col min="11269" max="11270" width="8.140625" style="504" bestFit="1" customWidth="1"/>
    <col min="11271" max="11272" width="8.42578125" style="504" customWidth="1"/>
    <col min="11273" max="11274" width="7.85546875" style="504" customWidth="1"/>
    <col min="11275" max="11521" width="9.140625" style="504"/>
    <col min="11522" max="11522" width="35.42578125" style="504" customWidth="1"/>
    <col min="11523" max="11524" width="7.85546875" style="504" customWidth="1"/>
    <col min="11525" max="11526" width="8.140625" style="504" bestFit="1" customWidth="1"/>
    <col min="11527" max="11528" width="8.42578125" style="504" customWidth="1"/>
    <col min="11529" max="11530" width="7.85546875" style="504" customWidth="1"/>
    <col min="11531" max="11777" width="9.140625" style="504"/>
    <col min="11778" max="11778" width="35.42578125" style="504" customWidth="1"/>
    <col min="11779" max="11780" width="7.85546875" style="504" customWidth="1"/>
    <col min="11781" max="11782" width="8.140625" style="504" bestFit="1" customWidth="1"/>
    <col min="11783" max="11784" width="8.42578125" style="504" customWidth="1"/>
    <col min="11785" max="11786" width="7.85546875" style="504" customWidth="1"/>
    <col min="11787" max="12033" width="9.140625" style="504"/>
    <col min="12034" max="12034" width="35.42578125" style="504" customWidth="1"/>
    <col min="12035" max="12036" width="7.85546875" style="504" customWidth="1"/>
    <col min="12037" max="12038" width="8.140625" style="504" bestFit="1" customWidth="1"/>
    <col min="12039" max="12040" width="8.42578125" style="504" customWidth="1"/>
    <col min="12041" max="12042" width="7.85546875" style="504" customWidth="1"/>
    <col min="12043" max="12289" width="9.140625" style="504"/>
    <col min="12290" max="12290" width="35.42578125" style="504" customWidth="1"/>
    <col min="12291" max="12292" width="7.85546875" style="504" customWidth="1"/>
    <col min="12293" max="12294" width="8.140625" style="504" bestFit="1" customWidth="1"/>
    <col min="12295" max="12296" width="8.42578125" style="504" customWidth="1"/>
    <col min="12297" max="12298" width="7.85546875" style="504" customWidth="1"/>
    <col min="12299" max="12545" width="9.140625" style="504"/>
    <col min="12546" max="12546" width="35.42578125" style="504" customWidth="1"/>
    <col min="12547" max="12548" width="7.85546875" style="504" customWidth="1"/>
    <col min="12549" max="12550" width="8.140625" style="504" bestFit="1" customWidth="1"/>
    <col min="12551" max="12552" width="8.42578125" style="504" customWidth="1"/>
    <col min="12553" max="12554" width="7.85546875" style="504" customWidth="1"/>
    <col min="12555" max="12801" width="9.140625" style="504"/>
    <col min="12802" max="12802" width="35.42578125" style="504" customWidth="1"/>
    <col min="12803" max="12804" width="7.85546875" style="504" customWidth="1"/>
    <col min="12805" max="12806" width="8.140625" style="504" bestFit="1" customWidth="1"/>
    <col min="12807" max="12808" width="8.42578125" style="504" customWidth="1"/>
    <col min="12809" max="12810" width="7.85546875" style="504" customWidth="1"/>
    <col min="12811" max="13057" width="9.140625" style="504"/>
    <col min="13058" max="13058" width="35.42578125" style="504" customWidth="1"/>
    <col min="13059" max="13060" width="7.85546875" style="504" customWidth="1"/>
    <col min="13061" max="13062" width="8.140625" style="504" bestFit="1" customWidth="1"/>
    <col min="13063" max="13064" width="8.42578125" style="504" customWidth="1"/>
    <col min="13065" max="13066" width="7.85546875" style="504" customWidth="1"/>
    <col min="13067" max="13313" width="9.140625" style="504"/>
    <col min="13314" max="13314" width="35.42578125" style="504" customWidth="1"/>
    <col min="13315" max="13316" width="7.85546875" style="504" customWidth="1"/>
    <col min="13317" max="13318" width="8.140625" style="504" bestFit="1" customWidth="1"/>
    <col min="13319" max="13320" width="8.42578125" style="504" customWidth="1"/>
    <col min="13321" max="13322" width="7.85546875" style="504" customWidth="1"/>
    <col min="13323" max="13569" width="9.140625" style="504"/>
    <col min="13570" max="13570" width="35.42578125" style="504" customWidth="1"/>
    <col min="13571" max="13572" width="7.85546875" style="504" customWidth="1"/>
    <col min="13573" max="13574" width="8.140625" style="504" bestFit="1" customWidth="1"/>
    <col min="13575" max="13576" width="8.42578125" style="504" customWidth="1"/>
    <col min="13577" max="13578" width="7.85546875" style="504" customWidth="1"/>
    <col min="13579" max="13825" width="9.140625" style="504"/>
    <col min="13826" max="13826" width="35.42578125" style="504" customWidth="1"/>
    <col min="13827" max="13828" width="7.85546875" style="504" customWidth="1"/>
    <col min="13829" max="13830" width="8.140625" style="504" bestFit="1" customWidth="1"/>
    <col min="13831" max="13832" width="8.42578125" style="504" customWidth="1"/>
    <col min="13833" max="13834" width="7.85546875" style="504" customWidth="1"/>
    <col min="13835" max="14081" width="9.140625" style="504"/>
    <col min="14082" max="14082" width="35.42578125" style="504" customWidth="1"/>
    <col min="14083" max="14084" width="7.85546875" style="504" customWidth="1"/>
    <col min="14085" max="14086" width="8.140625" style="504" bestFit="1" customWidth="1"/>
    <col min="14087" max="14088" width="8.42578125" style="504" customWidth="1"/>
    <col min="14089" max="14090" width="7.85546875" style="504" customWidth="1"/>
    <col min="14091" max="14337" width="9.140625" style="504"/>
    <col min="14338" max="14338" width="35.42578125" style="504" customWidth="1"/>
    <col min="14339" max="14340" width="7.85546875" style="504" customWidth="1"/>
    <col min="14341" max="14342" width="8.140625" style="504" bestFit="1" customWidth="1"/>
    <col min="14343" max="14344" width="8.42578125" style="504" customWidth="1"/>
    <col min="14345" max="14346" width="7.85546875" style="504" customWidth="1"/>
    <col min="14347" max="14593" width="9.140625" style="504"/>
    <col min="14594" max="14594" width="35.42578125" style="504" customWidth="1"/>
    <col min="14595" max="14596" width="7.85546875" style="504" customWidth="1"/>
    <col min="14597" max="14598" width="8.140625" style="504" bestFit="1" customWidth="1"/>
    <col min="14599" max="14600" width="8.42578125" style="504" customWidth="1"/>
    <col min="14601" max="14602" width="7.85546875" style="504" customWidth="1"/>
    <col min="14603" max="14849" width="9.140625" style="504"/>
    <col min="14850" max="14850" width="35.42578125" style="504" customWidth="1"/>
    <col min="14851" max="14852" width="7.85546875" style="504" customWidth="1"/>
    <col min="14853" max="14854" width="8.140625" style="504" bestFit="1" customWidth="1"/>
    <col min="14855" max="14856" width="8.42578125" style="504" customWidth="1"/>
    <col min="14857" max="14858" width="7.85546875" style="504" customWidth="1"/>
    <col min="14859" max="15105" width="9.140625" style="504"/>
    <col min="15106" max="15106" width="35.42578125" style="504" customWidth="1"/>
    <col min="15107" max="15108" width="7.85546875" style="504" customWidth="1"/>
    <col min="15109" max="15110" width="8.140625" style="504" bestFit="1" customWidth="1"/>
    <col min="15111" max="15112" width="8.42578125" style="504" customWidth="1"/>
    <col min="15113" max="15114" width="7.85546875" style="504" customWidth="1"/>
    <col min="15115" max="15361" width="9.140625" style="504"/>
    <col min="15362" max="15362" width="35.42578125" style="504" customWidth="1"/>
    <col min="15363" max="15364" width="7.85546875" style="504" customWidth="1"/>
    <col min="15365" max="15366" width="8.140625" style="504" bestFit="1" customWidth="1"/>
    <col min="15367" max="15368" width="8.42578125" style="504" customWidth="1"/>
    <col min="15369" max="15370" width="7.85546875" style="504" customWidth="1"/>
    <col min="15371" max="15617" width="9.140625" style="504"/>
    <col min="15618" max="15618" width="35.42578125" style="504" customWidth="1"/>
    <col min="15619" max="15620" width="7.85546875" style="504" customWidth="1"/>
    <col min="15621" max="15622" width="8.140625" style="504" bestFit="1" customWidth="1"/>
    <col min="15623" max="15624" width="8.42578125" style="504" customWidth="1"/>
    <col min="15625" max="15626" width="7.85546875" style="504" customWidth="1"/>
    <col min="15627" max="15873" width="9.140625" style="504"/>
    <col min="15874" max="15874" width="35.42578125" style="504" customWidth="1"/>
    <col min="15875" max="15876" width="7.85546875" style="504" customWidth="1"/>
    <col min="15877" max="15878" width="8.140625" style="504" bestFit="1" customWidth="1"/>
    <col min="15879" max="15880" width="8.42578125" style="504" customWidth="1"/>
    <col min="15881" max="15882" width="7.85546875" style="504" customWidth="1"/>
    <col min="15883" max="16129" width="9.140625" style="504"/>
    <col min="16130" max="16130" width="35.42578125" style="504" customWidth="1"/>
    <col min="16131" max="16132" width="7.85546875" style="504" customWidth="1"/>
    <col min="16133" max="16134" width="8.140625" style="504" bestFit="1" customWidth="1"/>
    <col min="16135" max="16136" width="8.42578125" style="504" customWidth="1"/>
    <col min="16137" max="16138" width="7.85546875" style="504" customWidth="1"/>
    <col min="16139" max="16384" width="9.140625" style="504"/>
  </cols>
  <sheetData>
    <row r="1" spans="2:13" x14ac:dyDescent="0.2">
      <c r="I1" s="1363" t="s">
        <v>246</v>
      </c>
      <c r="J1" s="1363"/>
    </row>
    <row r="3" spans="2:13" x14ac:dyDescent="0.2">
      <c r="B3" s="1363" t="s">
        <v>240</v>
      </c>
      <c r="C3" s="1363"/>
      <c r="D3" s="1363"/>
      <c r="E3" s="1363"/>
      <c r="F3" s="1363"/>
      <c r="G3" s="1363"/>
      <c r="H3" s="1363"/>
      <c r="I3" s="1363"/>
      <c r="J3" s="1363"/>
    </row>
    <row r="4" spans="2:13" ht="15" thickBot="1" x14ac:dyDescent="0.25"/>
    <row r="5" spans="2:13" s="508" customFormat="1" ht="12.75" x14ac:dyDescent="0.25">
      <c r="B5" s="1365" t="s">
        <v>195</v>
      </c>
      <c r="C5" s="1373" t="s">
        <v>241</v>
      </c>
      <c r="D5" s="1374"/>
      <c r="E5" s="1375" t="s">
        <v>242</v>
      </c>
      <c r="F5" s="1376"/>
      <c r="G5" s="1373" t="s">
        <v>243</v>
      </c>
      <c r="H5" s="1374"/>
      <c r="I5" s="1375" t="s">
        <v>244</v>
      </c>
      <c r="J5" s="1374"/>
    </row>
    <row r="6" spans="2:13" s="515" customFormat="1" ht="13.5" thickBot="1" x14ac:dyDescent="0.3">
      <c r="B6" s="1366"/>
      <c r="C6" s="587" t="s">
        <v>1</v>
      </c>
      <c r="D6" s="588" t="s">
        <v>0</v>
      </c>
      <c r="E6" s="589" t="s">
        <v>1</v>
      </c>
      <c r="F6" s="590" t="s">
        <v>0</v>
      </c>
      <c r="G6" s="587" t="s">
        <v>1</v>
      </c>
      <c r="H6" s="590" t="s">
        <v>0</v>
      </c>
      <c r="I6" s="587" t="s">
        <v>1</v>
      </c>
      <c r="J6" s="588" t="s">
        <v>0</v>
      </c>
    </row>
    <row r="7" spans="2:13" s="515" customFormat="1" ht="13.5" thickBot="1" x14ac:dyDescent="0.3">
      <c r="B7" s="591" t="s">
        <v>198</v>
      </c>
      <c r="C7" s="592">
        <v>413</v>
      </c>
      <c r="D7" s="593">
        <v>437</v>
      </c>
      <c r="E7" s="594">
        <v>602</v>
      </c>
      <c r="F7" s="595">
        <v>652</v>
      </c>
      <c r="G7" s="592">
        <v>17024</v>
      </c>
      <c r="H7" s="593">
        <v>17426</v>
      </c>
      <c r="I7" s="594">
        <v>34527</v>
      </c>
      <c r="J7" s="593">
        <v>34931</v>
      </c>
    </row>
    <row r="8" spans="2:13" s="515" customFormat="1" ht="13.5" thickBot="1" x14ac:dyDescent="0.3">
      <c r="B8" s="529" t="s">
        <v>199</v>
      </c>
      <c r="C8" s="596">
        <v>0.49062854607102202</v>
      </c>
      <c r="D8" s="597">
        <v>0.4926355</v>
      </c>
      <c r="E8" s="598">
        <v>0.13793355987429801</v>
      </c>
      <c r="F8" s="599">
        <v>0.14094499999999999</v>
      </c>
      <c r="G8" s="596">
        <v>0.29989529549724497</v>
      </c>
      <c r="H8" s="597">
        <v>0.295319</v>
      </c>
      <c r="I8" s="598">
        <v>7.1542598557434306E-2</v>
      </c>
      <c r="J8" s="600">
        <v>7.1106000000000003E-2</v>
      </c>
    </row>
    <row r="9" spans="2:13" s="515" customFormat="1" ht="13.5" thickBot="1" x14ac:dyDescent="0.3">
      <c r="B9" s="529" t="s">
        <v>200</v>
      </c>
      <c r="C9" s="596">
        <v>1.3087278907871167</v>
      </c>
      <c r="D9" s="597">
        <v>1.2598751863554198</v>
      </c>
      <c r="E9" s="598">
        <v>0.36793109232767274</v>
      </c>
      <c r="F9" s="599">
        <v>0.36046033676962169</v>
      </c>
      <c r="G9" s="596">
        <v>0.79995618003905133</v>
      </c>
      <c r="H9" s="597">
        <v>0.75526348056383175</v>
      </c>
      <c r="I9" s="598">
        <v>0.19083641761428777</v>
      </c>
      <c r="J9" s="600">
        <v>0.18185028987003476</v>
      </c>
    </row>
    <row r="10" spans="2:13" s="536" customFormat="1" ht="13.5" thickBot="1" x14ac:dyDescent="0.25">
      <c r="B10" s="1371" t="s">
        <v>201</v>
      </c>
      <c r="C10" s="1371"/>
      <c r="D10" s="1371"/>
      <c r="E10" s="1371"/>
      <c r="F10" s="1371"/>
      <c r="G10" s="1371"/>
      <c r="H10" s="1371"/>
      <c r="I10" s="1371"/>
      <c r="J10" s="1371"/>
    </row>
    <row r="11" spans="2:13" s="536" customFormat="1" ht="12.75" x14ac:dyDescent="0.2">
      <c r="B11" s="537" t="s">
        <v>202</v>
      </c>
      <c r="C11" s="527">
        <v>0.41899999999999998</v>
      </c>
      <c r="D11" s="528">
        <v>0.438</v>
      </c>
      <c r="E11" s="525">
        <v>0.51559999999999995</v>
      </c>
      <c r="F11" s="526">
        <v>0.48230000000000001</v>
      </c>
      <c r="G11" s="527">
        <v>0.55120000000000002</v>
      </c>
      <c r="H11" s="528">
        <v>0.54220000000000002</v>
      </c>
      <c r="I11" s="525">
        <v>0.70979999999999999</v>
      </c>
      <c r="J11" s="528">
        <v>0.73729999999999996</v>
      </c>
      <c r="M11" s="561"/>
    </row>
    <row r="12" spans="2:13" s="536" customFormat="1" ht="12.75" x14ac:dyDescent="0.2">
      <c r="B12" s="547" t="s">
        <v>203</v>
      </c>
      <c r="C12" s="601">
        <v>0.72</v>
      </c>
      <c r="D12" s="602">
        <v>0.78</v>
      </c>
      <c r="E12" s="603">
        <v>1.06</v>
      </c>
      <c r="F12" s="604">
        <v>0.93</v>
      </c>
      <c r="G12" s="601">
        <v>1.23</v>
      </c>
      <c r="H12" s="602">
        <v>1.18</v>
      </c>
      <c r="I12" s="603">
        <v>2.4500000000000002</v>
      </c>
      <c r="J12" s="605">
        <v>2.81</v>
      </c>
      <c r="M12" s="561"/>
    </row>
    <row r="13" spans="2:13" s="536" customFormat="1" ht="12.75" x14ac:dyDescent="0.2">
      <c r="B13" s="538" t="s">
        <v>204</v>
      </c>
      <c r="C13" s="606">
        <v>0.19109999999999999</v>
      </c>
      <c r="D13" s="607">
        <v>0.2089</v>
      </c>
      <c r="E13" s="608">
        <v>0.216</v>
      </c>
      <c r="F13" s="609">
        <v>0.20979999999999999</v>
      </c>
      <c r="G13" s="606">
        <v>0.214</v>
      </c>
      <c r="H13" s="607">
        <v>0.19389999999999999</v>
      </c>
      <c r="I13" s="608">
        <v>0.30869999999999997</v>
      </c>
      <c r="J13" s="610">
        <v>0.37590000000000001</v>
      </c>
      <c r="M13" s="561"/>
    </row>
    <row r="14" spans="2:13" s="536" customFormat="1" ht="12.75" x14ac:dyDescent="0.2">
      <c r="B14" s="538" t="s">
        <v>205</v>
      </c>
      <c r="C14" s="601">
        <v>1.72</v>
      </c>
      <c r="D14" s="602">
        <v>1.78</v>
      </c>
      <c r="E14" s="603">
        <v>2.06</v>
      </c>
      <c r="F14" s="604">
        <v>1.93</v>
      </c>
      <c r="G14" s="601">
        <v>2.23</v>
      </c>
      <c r="H14" s="602">
        <v>2.1800000000000002</v>
      </c>
      <c r="I14" s="603">
        <v>3.45</v>
      </c>
      <c r="J14" s="605">
        <v>3.81</v>
      </c>
      <c r="M14" s="561"/>
    </row>
    <row r="15" spans="2:13" s="536" customFormat="1" ht="12.75" x14ac:dyDescent="0.2">
      <c r="B15" s="550" t="s">
        <v>206</v>
      </c>
      <c r="C15" s="601">
        <v>0.32572774598417431</v>
      </c>
      <c r="D15" s="602">
        <v>0.35</v>
      </c>
      <c r="E15" s="603">
        <v>0.45373863710491036</v>
      </c>
      <c r="F15" s="604">
        <v>0.42</v>
      </c>
      <c r="G15" s="601">
        <v>0.52736244751078998</v>
      </c>
      <c r="H15" s="602">
        <v>0.48</v>
      </c>
      <c r="I15" s="603">
        <v>0.95314667760850147</v>
      </c>
      <c r="J15" s="602">
        <v>1.1200000000000001</v>
      </c>
      <c r="M15" s="561"/>
    </row>
    <row r="16" spans="2:13" s="536" customFormat="1" ht="25.5" x14ac:dyDescent="0.2">
      <c r="B16" s="550" t="s">
        <v>207</v>
      </c>
      <c r="C16" s="606">
        <v>0.18568263373865418</v>
      </c>
      <c r="D16" s="607">
        <v>0.2</v>
      </c>
      <c r="E16" s="608">
        <v>0.20222308600063721</v>
      </c>
      <c r="F16" s="609">
        <v>0.2</v>
      </c>
      <c r="G16" s="606">
        <v>0.20010525719176497</v>
      </c>
      <c r="H16" s="607">
        <v>0.18</v>
      </c>
      <c r="I16" s="608">
        <v>0.20805529848667267</v>
      </c>
      <c r="J16" s="610">
        <v>0.26</v>
      </c>
      <c r="M16" s="561"/>
    </row>
    <row r="17" spans="2:14" s="536" customFormat="1" ht="12.75" x14ac:dyDescent="0.2">
      <c r="B17" s="550" t="s">
        <v>208</v>
      </c>
      <c r="C17" s="601">
        <v>2.5499999999999998</v>
      </c>
      <c r="D17" s="602">
        <v>3.43</v>
      </c>
      <c r="E17" s="603">
        <v>4.26</v>
      </c>
      <c r="F17" s="604">
        <v>3.89</v>
      </c>
      <c r="G17" s="601">
        <v>3.36</v>
      </c>
      <c r="H17" s="602">
        <v>4.67</v>
      </c>
      <c r="I17" s="603">
        <v>-10.33</v>
      </c>
      <c r="J17" s="602">
        <v>-10.47</v>
      </c>
      <c r="M17" s="561"/>
    </row>
    <row r="18" spans="2:14" s="536" customFormat="1" ht="13.5" thickBot="1" x14ac:dyDescent="0.25">
      <c r="B18" s="550" t="s">
        <v>209</v>
      </c>
      <c r="C18" s="611">
        <v>5.1213223010133184</v>
      </c>
      <c r="D18" s="612">
        <v>7.35</v>
      </c>
      <c r="E18" s="611">
        <v>4.8766136751881586</v>
      </c>
      <c r="F18" s="613">
        <v>5.19</v>
      </c>
      <c r="G18" s="614">
        <v>3.4187353409573942</v>
      </c>
      <c r="H18" s="612">
        <v>6.12</v>
      </c>
      <c r="I18" s="611">
        <v>-10.115257693550966</v>
      </c>
      <c r="J18" s="612">
        <v>-13.03</v>
      </c>
      <c r="N18" s="615"/>
    </row>
    <row r="19" spans="2:14" s="536" customFormat="1" ht="13.5" thickBot="1" x14ac:dyDescent="0.25">
      <c r="B19" s="1371" t="s">
        <v>210</v>
      </c>
      <c r="C19" s="1371"/>
      <c r="D19" s="1371"/>
      <c r="E19" s="1371"/>
      <c r="F19" s="1371"/>
      <c r="G19" s="1371"/>
      <c r="H19" s="1371"/>
      <c r="I19" s="1371"/>
      <c r="J19" s="1371"/>
    </row>
    <row r="20" spans="2:14" s="536" customFormat="1" ht="12.75" x14ac:dyDescent="0.2">
      <c r="B20" s="537" t="s">
        <v>211</v>
      </c>
      <c r="C20" s="603">
        <v>1.17</v>
      </c>
      <c r="D20" s="602">
        <v>1.17</v>
      </c>
      <c r="E20" s="603">
        <v>1.42</v>
      </c>
      <c r="F20" s="604">
        <v>1.55</v>
      </c>
      <c r="G20" s="601">
        <v>1.38</v>
      </c>
      <c r="H20" s="602">
        <v>1.37</v>
      </c>
      <c r="I20" s="603">
        <v>0.92</v>
      </c>
      <c r="J20" s="602">
        <v>0.97</v>
      </c>
      <c r="L20" s="561"/>
      <c r="M20" s="561"/>
      <c r="N20" s="560"/>
    </row>
    <row r="21" spans="2:14" s="536" customFormat="1" ht="12.75" x14ac:dyDescent="0.2">
      <c r="B21" s="538" t="s">
        <v>212</v>
      </c>
      <c r="C21" s="616">
        <v>0.87</v>
      </c>
      <c r="D21" s="605">
        <v>0.87</v>
      </c>
      <c r="E21" s="616">
        <v>0.96</v>
      </c>
      <c r="F21" s="617">
        <v>1.03</v>
      </c>
      <c r="G21" s="618">
        <v>0.95</v>
      </c>
      <c r="H21" s="605">
        <v>0.94</v>
      </c>
      <c r="I21" s="616">
        <v>0.64</v>
      </c>
      <c r="J21" s="605">
        <v>0.66</v>
      </c>
      <c r="L21" s="561"/>
      <c r="M21" s="561"/>
      <c r="N21" s="560"/>
    </row>
    <row r="22" spans="2:14" s="536" customFormat="1" ht="12.75" x14ac:dyDescent="0.2">
      <c r="B22" s="538" t="s">
        <v>213</v>
      </c>
      <c r="C22" s="616">
        <v>0.19</v>
      </c>
      <c r="D22" s="605">
        <v>0.21</v>
      </c>
      <c r="E22" s="616">
        <v>0.22</v>
      </c>
      <c r="F22" s="617">
        <v>0.25</v>
      </c>
      <c r="G22" s="618">
        <v>0.22</v>
      </c>
      <c r="H22" s="605">
        <v>0.23</v>
      </c>
      <c r="I22" s="616">
        <v>0.18</v>
      </c>
      <c r="J22" s="605">
        <v>0.19</v>
      </c>
      <c r="L22" s="561"/>
      <c r="M22" s="561"/>
      <c r="N22" s="560"/>
    </row>
    <row r="23" spans="2:14" s="536" customFormat="1" ht="26.25" thickBot="1" x14ac:dyDescent="0.25">
      <c r="B23" s="550" t="s">
        <v>214</v>
      </c>
      <c r="C23" s="592">
        <v>35679</v>
      </c>
      <c r="D23" s="593">
        <v>54359.121814999999</v>
      </c>
      <c r="E23" s="594">
        <v>33071</v>
      </c>
      <c r="F23" s="595">
        <v>43876.090141000001</v>
      </c>
      <c r="G23" s="592">
        <v>72928</v>
      </c>
      <c r="H23" s="593">
        <v>80955.385334999999</v>
      </c>
      <c r="I23" s="594">
        <v>-50002</v>
      </c>
      <c r="J23" s="593">
        <v>-39148.5481</v>
      </c>
      <c r="K23" s="560"/>
      <c r="L23" s="561"/>
      <c r="M23" s="561"/>
      <c r="N23" s="560"/>
    </row>
    <row r="24" spans="2:14" s="536" customFormat="1" ht="13.5" thickBot="1" x14ac:dyDescent="0.25">
      <c r="B24" s="1371" t="s">
        <v>215</v>
      </c>
      <c r="C24" s="1371"/>
      <c r="D24" s="1371"/>
      <c r="E24" s="1371"/>
      <c r="F24" s="1371"/>
      <c r="G24" s="1371"/>
      <c r="H24" s="1371"/>
      <c r="I24" s="1371"/>
      <c r="J24" s="1371"/>
    </row>
    <row r="25" spans="2:14" s="536" customFormat="1" ht="12.75" x14ac:dyDescent="0.2">
      <c r="B25" s="537" t="s">
        <v>216</v>
      </c>
      <c r="C25" s="592">
        <v>107.56073270637604</v>
      </c>
      <c r="D25" s="593">
        <v>104.71</v>
      </c>
      <c r="E25" s="594">
        <v>101.52287598866673</v>
      </c>
      <c r="F25" s="595">
        <v>96.12</v>
      </c>
      <c r="G25" s="592">
        <v>125.86593866128761</v>
      </c>
      <c r="H25" s="593">
        <v>121.13</v>
      </c>
      <c r="I25" s="594">
        <v>392.3901821091232</v>
      </c>
      <c r="J25" s="593">
        <v>389.28</v>
      </c>
      <c r="L25" s="560"/>
    </row>
    <row r="26" spans="2:14" s="536" customFormat="1" ht="12.75" x14ac:dyDescent="0.2">
      <c r="B26" s="538" t="s">
        <v>218</v>
      </c>
      <c r="C26" s="592">
        <v>47.568492279095118</v>
      </c>
      <c r="D26" s="593">
        <v>47.5</v>
      </c>
      <c r="E26" s="594">
        <v>60.314514221183437</v>
      </c>
      <c r="F26" s="595">
        <v>62.82</v>
      </c>
      <c r="G26" s="592">
        <v>72.017290869766612</v>
      </c>
      <c r="H26" s="593">
        <v>71.92</v>
      </c>
      <c r="I26" s="594">
        <v>205.03767134594696</v>
      </c>
      <c r="J26" s="593">
        <v>231.09</v>
      </c>
      <c r="L26" s="560"/>
    </row>
    <row r="27" spans="2:14" s="536" customFormat="1" ht="12.75" x14ac:dyDescent="0.2">
      <c r="B27" s="538" t="s">
        <v>219</v>
      </c>
      <c r="C27" s="592">
        <v>147.8338726828145</v>
      </c>
      <c r="D27" s="593">
        <v>156.01</v>
      </c>
      <c r="E27" s="594">
        <v>140.09181726275764</v>
      </c>
      <c r="F27" s="595">
        <v>129.47</v>
      </c>
      <c r="G27" s="592">
        <v>178.09913682715404</v>
      </c>
      <c r="H27" s="593">
        <v>180.93</v>
      </c>
      <c r="I27" s="594">
        <v>696.58954231565679</v>
      </c>
      <c r="J27" s="593">
        <v>716.69</v>
      </c>
      <c r="L27" s="560"/>
    </row>
    <row r="28" spans="2:14" s="536" customFormat="1" ht="12.75" x14ac:dyDescent="0.2">
      <c r="B28" s="538" t="s">
        <v>220</v>
      </c>
      <c r="C28" s="601">
        <v>0.65768524138669149</v>
      </c>
      <c r="D28" s="602">
        <v>0.66</v>
      </c>
      <c r="E28" s="603">
        <v>1.0557102420424083</v>
      </c>
      <c r="F28" s="604">
        <v>1.05</v>
      </c>
      <c r="G28" s="601">
        <v>0.92823732158928862</v>
      </c>
      <c r="H28" s="602">
        <v>0.94</v>
      </c>
      <c r="I28" s="603">
        <v>0.27533619375853452</v>
      </c>
      <c r="J28" s="602">
        <v>0.27</v>
      </c>
      <c r="L28" s="560"/>
    </row>
    <row r="29" spans="2:14" s="536" customFormat="1" ht="12.75" x14ac:dyDescent="0.2">
      <c r="B29" s="550" t="s">
        <v>221</v>
      </c>
      <c r="C29" s="601">
        <v>7.6731462889019548</v>
      </c>
      <c r="D29" s="602">
        <v>7.68</v>
      </c>
      <c r="E29" s="603">
        <v>6.0516113693875377</v>
      </c>
      <c r="F29" s="604">
        <v>5.81</v>
      </c>
      <c r="G29" s="601">
        <v>5.0682273047461948</v>
      </c>
      <c r="H29" s="602">
        <v>5.07</v>
      </c>
      <c r="I29" s="603">
        <v>1.7801606778110488</v>
      </c>
      <c r="J29" s="602">
        <v>1.58</v>
      </c>
    </row>
    <row r="30" spans="2:14" s="536" customFormat="1" ht="12.75" x14ac:dyDescent="0.2">
      <c r="B30" s="550" t="s">
        <v>222</v>
      </c>
      <c r="C30" s="601">
        <v>3.393431699618418</v>
      </c>
      <c r="D30" s="602">
        <v>3.49</v>
      </c>
      <c r="E30" s="603">
        <v>3.5952488190025855</v>
      </c>
      <c r="F30" s="604">
        <v>3.8</v>
      </c>
      <c r="G30" s="601">
        <v>2.8999108407099374</v>
      </c>
      <c r="H30" s="602">
        <v>3.01</v>
      </c>
      <c r="I30" s="603">
        <v>0.93019656617834023</v>
      </c>
      <c r="J30" s="602">
        <v>0.94</v>
      </c>
    </row>
    <row r="31" spans="2:14" s="536" customFormat="1" ht="12.75" x14ac:dyDescent="0.2">
      <c r="B31" s="550" t="s">
        <v>223</v>
      </c>
      <c r="C31" s="601">
        <v>3.418451076884002</v>
      </c>
      <c r="D31" s="602">
        <v>3.51</v>
      </c>
      <c r="E31" s="603">
        <v>3.6950555497441271</v>
      </c>
      <c r="F31" s="604">
        <v>3.89</v>
      </c>
      <c r="G31" s="601">
        <v>2.9421064468447309</v>
      </c>
      <c r="H31" s="602">
        <v>3.04</v>
      </c>
      <c r="I31" s="603">
        <v>0.98375533490264988</v>
      </c>
      <c r="J31" s="602">
        <v>0.96</v>
      </c>
    </row>
    <row r="32" spans="2:14" s="536" customFormat="1" ht="12.75" x14ac:dyDescent="0.2">
      <c r="B32" s="550" t="s">
        <v>224</v>
      </c>
      <c r="C32" s="601">
        <v>1.1611811183524841</v>
      </c>
      <c r="D32" s="602">
        <v>1.1599999999999999</v>
      </c>
      <c r="E32" s="603">
        <v>2.6533607043495646</v>
      </c>
      <c r="F32" s="604">
        <v>2.58</v>
      </c>
      <c r="G32" s="601">
        <v>2.7130643803147283</v>
      </c>
      <c r="H32" s="602">
        <v>2.67</v>
      </c>
      <c r="I32" s="603">
        <v>0.7633347305703625</v>
      </c>
      <c r="J32" s="602">
        <v>0.81</v>
      </c>
    </row>
    <row r="33" spans="2:14" s="536" customFormat="1" ht="12.75" x14ac:dyDescent="0.2">
      <c r="B33" s="550" t="s">
        <v>225</v>
      </c>
      <c r="C33" s="601">
        <v>9.4143395101595022</v>
      </c>
      <c r="D33" s="602">
        <v>10.15</v>
      </c>
      <c r="E33" s="603">
        <v>6.2447883665557926</v>
      </c>
      <c r="F33" s="604">
        <v>5.24</v>
      </c>
      <c r="G33" s="601">
        <v>5.0940080623854911</v>
      </c>
      <c r="H33" s="602">
        <v>5.28</v>
      </c>
      <c r="I33" s="603">
        <v>-8.7645843329322339</v>
      </c>
      <c r="J33" s="602">
        <v>25.17</v>
      </c>
    </row>
    <row r="34" spans="2:14" s="536" customFormat="1" ht="12.75" x14ac:dyDescent="0.2">
      <c r="B34" s="550" t="s">
        <v>226</v>
      </c>
      <c r="C34" s="601">
        <v>1.1221381962288075</v>
      </c>
      <c r="D34" s="602">
        <v>1.1599999999999999</v>
      </c>
      <c r="E34" s="603">
        <v>2.1826826149963359</v>
      </c>
      <c r="F34" s="604">
        <v>2.0299999999999998</v>
      </c>
      <c r="G34" s="601">
        <v>2.0634058014772663</v>
      </c>
      <c r="H34" s="602">
        <v>2.0499999999999998</v>
      </c>
      <c r="I34" s="603">
        <v>0.91782078175127324</v>
      </c>
      <c r="J34" s="602">
        <v>0.96</v>
      </c>
    </row>
    <row r="35" spans="2:14" s="536" customFormat="1" ht="38.25" x14ac:dyDescent="0.2">
      <c r="B35" s="550" t="s">
        <v>227</v>
      </c>
      <c r="C35" s="601">
        <v>1.22</v>
      </c>
      <c r="D35" s="602">
        <v>1.22</v>
      </c>
      <c r="E35" s="603">
        <v>1.52</v>
      </c>
      <c r="F35" s="604">
        <v>1.6</v>
      </c>
      <c r="G35" s="601">
        <v>1.61</v>
      </c>
      <c r="H35" s="602">
        <v>1.57</v>
      </c>
      <c r="I35" s="603">
        <v>1.07</v>
      </c>
      <c r="J35" s="602">
        <v>1.1399999999999999</v>
      </c>
    </row>
    <row r="36" spans="2:14" s="536" customFormat="1" ht="26.25" thickBot="1" x14ac:dyDescent="0.25">
      <c r="B36" s="570" t="s">
        <v>228</v>
      </c>
      <c r="C36" s="619">
        <v>0.58714</v>
      </c>
      <c r="D36" s="620">
        <v>0.58430000000000004</v>
      </c>
      <c r="E36" s="619">
        <v>0.40555999999999998</v>
      </c>
      <c r="F36" s="621">
        <v>0.41032999999999997</v>
      </c>
      <c r="G36" s="622">
        <v>0.35365000000000002</v>
      </c>
      <c r="H36" s="620">
        <v>0.36149999999999999</v>
      </c>
      <c r="I36" s="619">
        <v>0.39184000000000002</v>
      </c>
      <c r="J36" s="620">
        <v>0.36859999999999998</v>
      </c>
    </row>
    <row r="37" spans="2:14" s="536" customFormat="1" ht="13.5" thickBot="1" x14ac:dyDescent="0.25">
      <c r="B37" s="1371" t="s">
        <v>229</v>
      </c>
      <c r="C37" s="1371"/>
      <c r="D37" s="1371"/>
      <c r="E37" s="1371"/>
      <c r="F37" s="1371"/>
      <c r="G37" s="1371"/>
      <c r="H37" s="1371"/>
      <c r="I37" s="1371"/>
      <c r="J37" s="1371"/>
    </row>
    <row r="38" spans="2:14" s="536" customFormat="1" ht="12.75" x14ac:dyDescent="0.2">
      <c r="B38" s="537" t="s">
        <v>230</v>
      </c>
      <c r="C38" s="623">
        <v>3.6567848959285866E-2</v>
      </c>
      <c r="D38" s="624">
        <v>4.1509999999999998E-2</v>
      </c>
      <c r="E38" s="623">
        <v>5.4140309606229911E-2</v>
      </c>
      <c r="F38" s="625">
        <v>4.8070000000000002E-2</v>
      </c>
      <c r="G38" s="626">
        <v>3.2787752146167269E-2</v>
      </c>
      <c r="H38" s="624">
        <v>4.1160000000000002E-2</v>
      </c>
      <c r="I38" s="623">
        <v>-3.0876583748643712E-2</v>
      </c>
      <c r="J38" s="624">
        <v>-3.4610000000000002E-2</v>
      </c>
      <c r="L38" s="575"/>
      <c r="M38" s="575"/>
      <c r="N38" s="575"/>
    </row>
    <row r="39" spans="2:14" s="536" customFormat="1" ht="12.75" x14ac:dyDescent="0.2">
      <c r="B39" s="538" t="s">
        <v>231</v>
      </c>
      <c r="C39" s="525">
        <v>6.2391821328729086E-2</v>
      </c>
      <c r="D39" s="528">
        <v>7.3179999999999995E-2</v>
      </c>
      <c r="E39" s="525">
        <v>0.11193517675780035</v>
      </c>
      <c r="F39" s="526">
        <v>9.3060000000000004E-2</v>
      </c>
      <c r="G39" s="527">
        <v>7.2884850051024852E-2</v>
      </c>
      <c r="H39" s="528">
        <v>9.0010000000000007E-2</v>
      </c>
      <c r="I39" s="525">
        <v>-0.10292569911401418</v>
      </c>
      <c r="J39" s="528">
        <v>-0.12314</v>
      </c>
      <c r="L39" s="575"/>
      <c r="M39" s="575"/>
      <c r="N39" s="575"/>
    </row>
    <row r="40" spans="2:14" s="536" customFormat="1" ht="12.75" x14ac:dyDescent="0.2">
      <c r="B40" s="538" t="s">
        <v>232</v>
      </c>
      <c r="C40" s="525">
        <v>5.5599999999999997E-2</v>
      </c>
      <c r="D40" s="528">
        <v>6.3299999999999995E-2</v>
      </c>
      <c r="E40" s="525">
        <v>5.1299999999999998E-2</v>
      </c>
      <c r="F40" s="526">
        <v>4.5900000000000003E-2</v>
      </c>
      <c r="G40" s="527">
        <v>3.5299999999999998E-2</v>
      </c>
      <c r="H40" s="528">
        <v>4.3900000000000002E-2</v>
      </c>
      <c r="I40" s="525">
        <v>-0.11210000000000001</v>
      </c>
      <c r="J40" s="528">
        <v>-0.12759999999999999</v>
      </c>
      <c r="L40" s="575"/>
      <c r="M40" s="575"/>
      <c r="N40" s="575"/>
    </row>
    <row r="41" spans="2:14" s="536" customFormat="1" ht="12.75" x14ac:dyDescent="0.2">
      <c r="B41" s="538" t="s">
        <v>233</v>
      </c>
      <c r="C41" s="525">
        <v>5.6050601303050472E-2</v>
      </c>
      <c r="D41" s="528">
        <v>7.5329999999999994E-2</v>
      </c>
      <c r="E41" s="525">
        <v>0.10846591358864363</v>
      </c>
      <c r="F41" s="526">
        <v>0.10357</v>
      </c>
      <c r="G41" s="527">
        <v>8.0002286148902035E-2</v>
      </c>
      <c r="H41" s="528">
        <v>0.11353000000000001</v>
      </c>
      <c r="I41" s="525">
        <v>-9.8882508581202816E-2</v>
      </c>
      <c r="J41" s="528">
        <v>-0.17255000000000001</v>
      </c>
      <c r="L41" s="575"/>
      <c r="M41" s="575"/>
      <c r="N41" s="575"/>
    </row>
    <row r="42" spans="2:14" s="536" customFormat="1" ht="12.75" x14ac:dyDescent="0.2">
      <c r="B42" s="550" t="s">
        <v>234</v>
      </c>
      <c r="C42" s="627">
        <v>4.0179137486165396E-2</v>
      </c>
      <c r="D42" s="628">
        <v>4.3430000000000003E-2</v>
      </c>
      <c r="E42" s="627">
        <v>6.6821979441122267E-2</v>
      </c>
      <c r="F42" s="629">
        <v>5.364E-2</v>
      </c>
      <c r="G42" s="630">
        <v>4.5695003671818578E-2</v>
      </c>
      <c r="H42" s="628">
        <v>5.2010000000000001E-2</v>
      </c>
      <c r="I42" s="627">
        <v>-4.1127352790774167E-2</v>
      </c>
      <c r="J42" s="628">
        <v>-4.8599999999999997E-2</v>
      </c>
      <c r="L42" s="575"/>
      <c r="M42" s="575"/>
      <c r="N42" s="575"/>
    </row>
    <row r="43" spans="2:14" s="536" customFormat="1" ht="13.5" thickBot="1" x14ac:dyDescent="0.25">
      <c r="B43" s="570" t="s">
        <v>235</v>
      </c>
      <c r="C43" s="619">
        <v>6.1100000000000002E-2</v>
      </c>
      <c r="D43" s="620">
        <v>6.6299999999999998E-2</v>
      </c>
      <c r="E43" s="619">
        <v>6.3299999999999995E-2</v>
      </c>
      <c r="F43" s="621">
        <v>5.1200000000000002E-2</v>
      </c>
      <c r="G43" s="622">
        <v>4.9200000000000001E-2</v>
      </c>
      <c r="H43" s="620">
        <v>5.5399999999999998E-2</v>
      </c>
      <c r="I43" s="619">
        <v>-0.14940000000000001</v>
      </c>
      <c r="J43" s="620">
        <v>-0.1792</v>
      </c>
    </row>
    <row r="45" spans="2:14" ht="74.25" customHeight="1" x14ac:dyDescent="0.2">
      <c r="B45" s="1377" t="s">
        <v>245</v>
      </c>
      <c r="C45" s="1377"/>
      <c r="D45" s="1377"/>
      <c r="E45" s="1377"/>
      <c r="F45" s="1377"/>
      <c r="G45" s="1377"/>
      <c r="H45" s="1377"/>
      <c r="I45" s="1377"/>
      <c r="J45" s="1377"/>
    </row>
  </sheetData>
  <mergeCells count="12">
    <mergeCell ref="B10:J10"/>
    <mergeCell ref="B19:J19"/>
    <mergeCell ref="B24:J24"/>
    <mergeCell ref="B37:J37"/>
    <mergeCell ref="B45:J45"/>
    <mergeCell ref="I1:J1"/>
    <mergeCell ref="B3:J3"/>
    <mergeCell ref="B5:B6"/>
    <mergeCell ref="C5:D5"/>
    <mergeCell ref="E5:F5"/>
    <mergeCell ref="G5:H5"/>
    <mergeCell ref="I5:J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workbookViewId="0"/>
  </sheetViews>
  <sheetFormatPr defaultColWidth="9.140625" defaultRowHeight="14.25" x14ac:dyDescent="0.2"/>
  <cols>
    <col min="1" max="1" width="6.28515625" style="504" customWidth="1"/>
    <col min="2" max="2" width="40.28515625" style="504" customWidth="1"/>
    <col min="3" max="6" width="9.5703125" style="504" customWidth="1"/>
    <col min="7" max="7" width="9.140625" style="504"/>
    <col min="8" max="8" width="9.140625" style="632"/>
    <col min="9" max="257" width="9.140625" style="504"/>
    <col min="258" max="258" width="40.28515625" style="504" customWidth="1"/>
    <col min="259" max="262" width="9.5703125" style="504" customWidth="1"/>
    <col min="263" max="513" width="9.140625" style="504"/>
    <col min="514" max="514" width="40.28515625" style="504" customWidth="1"/>
    <col min="515" max="518" width="9.5703125" style="504" customWidth="1"/>
    <col min="519" max="769" width="9.140625" style="504"/>
    <col min="770" max="770" width="40.28515625" style="504" customWidth="1"/>
    <col min="771" max="774" width="9.5703125" style="504" customWidth="1"/>
    <col min="775" max="1025" width="9.140625" style="504"/>
    <col min="1026" max="1026" width="40.28515625" style="504" customWidth="1"/>
    <col min="1027" max="1030" width="9.5703125" style="504" customWidth="1"/>
    <col min="1031" max="1281" width="9.140625" style="504"/>
    <col min="1282" max="1282" width="40.28515625" style="504" customWidth="1"/>
    <col min="1283" max="1286" width="9.5703125" style="504" customWidth="1"/>
    <col min="1287" max="1537" width="9.140625" style="504"/>
    <col min="1538" max="1538" width="40.28515625" style="504" customWidth="1"/>
    <col min="1539" max="1542" width="9.5703125" style="504" customWidth="1"/>
    <col min="1543" max="1793" width="9.140625" style="504"/>
    <col min="1794" max="1794" width="40.28515625" style="504" customWidth="1"/>
    <col min="1795" max="1798" width="9.5703125" style="504" customWidth="1"/>
    <col min="1799" max="2049" width="9.140625" style="504"/>
    <col min="2050" max="2050" width="40.28515625" style="504" customWidth="1"/>
    <col min="2051" max="2054" width="9.5703125" style="504" customWidth="1"/>
    <col min="2055" max="2305" width="9.140625" style="504"/>
    <col min="2306" max="2306" width="40.28515625" style="504" customWidth="1"/>
    <col min="2307" max="2310" width="9.5703125" style="504" customWidth="1"/>
    <col min="2311" max="2561" width="9.140625" style="504"/>
    <col min="2562" max="2562" width="40.28515625" style="504" customWidth="1"/>
    <col min="2563" max="2566" width="9.5703125" style="504" customWidth="1"/>
    <col min="2567" max="2817" width="9.140625" style="504"/>
    <col min="2818" max="2818" width="40.28515625" style="504" customWidth="1"/>
    <col min="2819" max="2822" width="9.5703125" style="504" customWidth="1"/>
    <col min="2823" max="3073" width="9.140625" style="504"/>
    <col min="3074" max="3074" width="40.28515625" style="504" customWidth="1"/>
    <col min="3075" max="3078" width="9.5703125" style="504" customWidth="1"/>
    <col min="3079" max="3329" width="9.140625" style="504"/>
    <col min="3330" max="3330" width="40.28515625" style="504" customWidth="1"/>
    <col min="3331" max="3334" width="9.5703125" style="504" customWidth="1"/>
    <col min="3335" max="3585" width="9.140625" style="504"/>
    <col min="3586" max="3586" width="40.28515625" style="504" customWidth="1"/>
    <col min="3587" max="3590" width="9.5703125" style="504" customWidth="1"/>
    <col min="3591" max="3841" width="9.140625" style="504"/>
    <col min="3842" max="3842" width="40.28515625" style="504" customWidth="1"/>
    <col min="3843" max="3846" width="9.5703125" style="504" customWidth="1"/>
    <col min="3847" max="4097" width="9.140625" style="504"/>
    <col min="4098" max="4098" width="40.28515625" style="504" customWidth="1"/>
    <col min="4099" max="4102" width="9.5703125" style="504" customWidth="1"/>
    <col min="4103" max="4353" width="9.140625" style="504"/>
    <col min="4354" max="4354" width="40.28515625" style="504" customWidth="1"/>
    <col min="4355" max="4358" width="9.5703125" style="504" customWidth="1"/>
    <col min="4359" max="4609" width="9.140625" style="504"/>
    <col min="4610" max="4610" width="40.28515625" style="504" customWidth="1"/>
    <col min="4611" max="4614" width="9.5703125" style="504" customWidth="1"/>
    <col min="4615" max="4865" width="9.140625" style="504"/>
    <col min="4866" max="4866" width="40.28515625" style="504" customWidth="1"/>
    <col min="4867" max="4870" width="9.5703125" style="504" customWidth="1"/>
    <col min="4871" max="5121" width="9.140625" style="504"/>
    <col min="5122" max="5122" width="40.28515625" style="504" customWidth="1"/>
    <col min="5123" max="5126" width="9.5703125" style="504" customWidth="1"/>
    <col min="5127" max="5377" width="9.140625" style="504"/>
    <col min="5378" max="5378" width="40.28515625" style="504" customWidth="1"/>
    <col min="5379" max="5382" width="9.5703125" style="504" customWidth="1"/>
    <col min="5383" max="5633" width="9.140625" style="504"/>
    <col min="5634" max="5634" width="40.28515625" style="504" customWidth="1"/>
    <col min="5635" max="5638" width="9.5703125" style="504" customWidth="1"/>
    <col min="5639" max="5889" width="9.140625" style="504"/>
    <col min="5890" max="5890" width="40.28515625" style="504" customWidth="1"/>
    <col min="5891" max="5894" width="9.5703125" style="504" customWidth="1"/>
    <col min="5895" max="6145" width="9.140625" style="504"/>
    <col min="6146" max="6146" width="40.28515625" style="504" customWidth="1"/>
    <col min="6147" max="6150" width="9.5703125" style="504" customWidth="1"/>
    <col min="6151" max="6401" width="9.140625" style="504"/>
    <col min="6402" max="6402" width="40.28515625" style="504" customWidth="1"/>
    <col min="6403" max="6406" width="9.5703125" style="504" customWidth="1"/>
    <col min="6407" max="6657" width="9.140625" style="504"/>
    <col min="6658" max="6658" width="40.28515625" style="504" customWidth="1"/>
    <col min="6659" max="6662" width="9.5703125" style="504" customWidth="1"/>
    <col min="6663" max="6913" width="9.140625" style="504"/>
    <col min="6914" max="6914" width="40.28515625" style="504" customWidth="1"/>
    <col min="6915" max="6918" width="9.5703125" style="504" customWidth="1"/>
    <col min="6919" max="7169" width="9.140625" style="504"/>
    <col min="7170" max="7170" width="40.28515625" style="504" customWidth="1"/>
    <col min="7171" max="7174" width="9.5703125" style="504" customWidth="1"/>
    <col min="7175" max="7425" width="9.140625" style="504"/>
    <col min="7426" max="7426" width="40.28515625" style="504" customWidth="1"/>
    <col min="7427" max="7430" width="9.5703125" style="504" customWidth="1"/>
    <col min="7431" max="7681" width="9.140625" style="504"/>
    <col min="7682" max="7682" width="40.28515625" style="504" customWidth="1"/>
    <col min="7683" max="7686" width="9.5703125" style="504" customWidth="1"/>
    <col min="7687" max="7937" width="9.140625" style="504"/>
    <col min="7938" max="7938" width="40.28515625" style="504" customWidth="1"/>
    <col min="7939" max="7942" width="9.5703125" style="504" customWidth="1"/>
    <col min="7943" max="8193" width="9.140625" style="504"/>
    <col min="8194" max="8194" width="40.28515625" style="504" customWidth="1"/>
    <col min="8195" max="8198" width="9.5703125" style="504" customWidth="1"/>
    <col min="8199" max="8449" width="9.140625" style="504"/>
    <col min="8450" max="8450" width="40.28515625" style="504" customWidth="1"/>
    <col min="8451" max="8454" width="9.5703125" style="504" customWidth="1"/>
    <col min="8455" max="8705" width="9.140625" style="504"/>
    <col min="8706" max="8706" width="40.28515625" style="504" customWidth="1"/>
    <col min="8707" max="8710" width="9.5703125" style="504" customWidth="1"/>
    <col min="8711" max="8961" width="9.140625" style="504"/>
    <col min="8962" max="8962" width="40.28515625" style="504" customWidth="1"/>
    <col min="8963" max="8966" width="9.5703125" style="504" customWidth="1"/>
    <col min="8967" max="9217" width="9.140625" style="504"/>
    <col min="9218" max="9218" width="40.28515625" style="504" customWidth="1"/>
    <col min="9219" max="9222" width="9.5703125" style="504" customWidth="1"/>
    <col min="9223" max="9473" width="9.140625" style="504"/>
    <col min="9474" max="9474" width="40.28515625" style="504" customWidth="1"/>
    <col min="9475" max="9478" width="9.5703125" style="504" customWidth="1"/>
    <col min="9479" max="9729" width="9.140625" style="504"/>
    <col min="9730" max="9730" width="40.28515625" style="504" customWidth="1"/>
    <col min="9731" max="9734" width="9.5703125" style="504" customWidth="1"/>
    <col min="9735" max="9985" width="9.140625" style="504"/>
    <col min="9986" max="9986" width="40.28515625" style="504" customWidth="1"/>
    <col min="9987" max="9990" width="9.5703125" style="504" customWidth="1"/>
    <col min="9991" max="10241" width="9.140625" style="504"/>
    <col min="10242" max="10242" width="40.28515625" style="504" customWidth="1"/>
    <col min="10243" max="10246" width="9.5703125" style="504" customWidth="1"/>
    <col min="10247" max="10497" width="9.140625" style="504"/>
    <col min="10498" max="10498" width="40.28515625" style="504" customWidth="1"/>
    <col min="10499" max="10502" width="9.5703125" style="504" customWidth="1"/>
    <col min="10503" max="10753" width="9.140625" style="504"/>
    <col min="10754" max="10754" width="40.28515625" style="504" customWidth="1"/>
    <col min="10755" max="10758" width="9.5703125" style="504" customWidth="1"/>
    <col min="10759" max="11009" width="9.140625" style="504"/>
    <col min="11010" max="11010" width="40.28515625" style="504" customWidth="1"/>
    <col min="11011" max="11014" width="9.5703125" style="504" customWidth="1"/>
    <col min="11015" max="11265" width="9.140625" style="504"/>
    <col min="11266" max="11266" width="40.28515625" style="504" customWidth="1"/>
    <col min="11267" max="11270" width="9.5703125" style="504" customWidth="1"/>
    <col min="11271" max="11521" width="9.140625" style="504"/>
    <col min="11522" max="11522" width="40.28515625" style="504" customWidth="1"/>
    <col min="11523" max="11526" width="9.5703125" style="504" customWidth="1"/>
    <col min="11527" max="11777" width="9.140625" style="504"/>
    <col min="11778" max="11778" width="40.28515625" style="504" customWidth="1"/>
    <col min="11779" max="11782" width="9.5703125" style="504" customWidth="1"/>
    <col min="11783" max="12033" width="9.140625" style="504"/>
    <col min="12034" max="12034" width="40.28515625" style="504" customWidth="1"/>
    <col min="12035" max="12038" width="9.5703125" style="504" customWidth="1"/>
    <col min="12039" max="12289" width="9.140625" style="504"/>
    <col min="12290" max="12290" width="40.28515625" style="504" customWidth="1"/>
    <col min="12291" max="12294" width="9.5703125" style="504" customWidth="1"/>
    <col min="12295" max="12545" width="9.140625" style="504"/>
    <col min="12546" max="12546" width="40.28515625" style="504" customWidth="1"/>
    <col min="12547" max="12550" width="9.5703125" style="504" customWidth="1"/>
    <col min="12551" max="12801" width="9.140625" style="504"/>
    <col min="12802" max="12802" width="40.28515625" style="504" customWidth="1"/>
    <col min="12803" max="12806" width="9.5703125" style="504" customWidth="1"/>
    <col min="12807" max="13057" width="9.140625" style="504"/>
    <col min="13058" max="13058" width="40.28515625" style="504" customWidth="1"/>
    <col min="13059" max="13062" width="9.5703125" style="504" customWidth="1"/>
    <col min="13063" max="13313" width="9.140625" style="504"/>
    <col min="13314" max="13314" width="40.28515625" style="504" customWidth="1"/>
    <col min="13315" max="13318" width="9.5703125" style="504" customWidth="1"/>
    <col min="13319" max="13569" width="9.140625" style="504"/>
    <col min="13570" max="13570" width="40.28515625" style="504" customWidth="1"/>
    <col min="13571" max="13574" width="9.5703125" style="504" customWidth="1"/>
    <col min="13575" max="13825" width="9.140625" style="504"/>
    <col min="13826" max="13826" width="40.28515625" style="504" customWidth="1"/>
    <col min="13827" max="13830" width="9.5703125" style="504" customWidth="1"/>
    <col min="13831" max="14081" width="9.140625" style="504"/>
    <col min="14082" max="14082" width="40.28515625" style="504" customWidth="1"/>
    <col min="14083" max="14086" width="9.5703125" style="504" customWidth="1"/>
    <col min="14087" max="14337" width="9.140625" style="504"/>
    <col min="14338" max="14338" width="40.28515625" style="504" customWidth="1"/>
    <col min="14339" max="14342" width="9.5703125" style="504" customWidth="1"/>
    <col min="14343" max="14593" width="9.140625" style="504"/>
    <col min="14594" max="14594" width="40.28515625" style="504" customWidth="1"/>
    <col min="14595" max="14598" width="9.5703125" style="504" customWidth="1"/>
    <col min="14599" max="14849" width="9.140625" style="504"/>
    <col min="14850" max="14850" width="40.28515625" style="504" customWidth="1"/>
    <col min="14851" max="14854" width="9.5703125" style="504" customWidth="1"/>
    <col min="14855" max="15105" width="9.140625" style="504"/>
    <col min="15106" max="15106" width="40.28515625" style="504" customWidth="1"/>
    <col min="15107" max="15110" width="9.5703125" style="504" customWidth="1"/>
    <col min="15111" max="15361" width="9.140625" style="504"/>
    <col min="15362" max="15362" width="40.28515625" style="504" customWidth="1"/>
    <col min="15363" max="15366" width="9.5703125" style="504" customWidth="1"/>
    <col min="15367" max="15617" width="9.140625" style="504"/>
    <col min="15618" max="15618" width="40.28515625" style="504" customWidth="1"/>
    <col min="15619" max="15622" width="9.5703125" style="504" customWidth="1"/>
    <col min="15623" max="15873" width="9.140625" style="504"/>
    <col min="15874" max="15874" width="40.28515625" style="504" customWidth="1"/>
    <col min="15875" max="15878" width="9.5703125" style="504" customWidth="1"/>
    <col min="15879" max="16129" width="9.140625" style="504"/>
    <col min="16130" max="16130" width="40.28515625" style="504" customWidth="1"/>
    <col min="16131" max="16134" width="9.5703125" style="504" customWidth="1"/>
    <col min="16135" max="16384" width="9.140625" style="504"/>
  </cols>
  <sheetData>
    <row r="1" spans="1:8" x14ac:dyDescent="0.2">
      <c r="A1" s="631"/>
      <c r="B1" s="631"/>
      <c r="E1" s="1363" t="s">
        <v>253</v>
      </c>
      <c r="F1" s="1363"/>
    </row>
    <row r="2" spans="1:8" x14ac:dyDescent="0.2">
      <c r="C2" s="506"/>
      <c r="D2" s="505"/>
      <c r="E2" s="506"/>
    </row>
    <row r="3" spans="1:8" ht="32.25" customHeight="1" x14ac:dyDescent="0.2">
      <c r="B3" s="1364" t="s">
        <v>247</v>
      </c>
      <c r="C3" s="1364"/>
      <c r="D3" s="1364"/>
      <c r="E3" s="1364"/>
      <c r="F3" s="1364"/>
    </row>
    <row r="4" spans="1:8" ht="15" thickBot="1" x14ac:dyDescent="0.25"/>
    <row r="5" spans="1:8" s="508" customFormat="1" ht="12.75" x14ac:dyDescent="0.25">
      <c r="B5" s="1365" t="s">
        <v>195</v>
      </c>
      <c r="C5" s="1373" t="s">
        <v>248</v>
      </c>
      <c r="D5" s="1374"/>
      <c r="E5" s="1375" t="s">
        <v>249</v>
      </c>
      <c r="F5" s="1374"/>
      <c r="H5" s="633"/>
    </row>
    <row r="6" spans="1:8" s="515" customFormat="1" ht="13.5" thickBot="1" x14ac:dyDescent="0.3">
      <c r="B6" s="1366"/>
      <c r="C6" s="587" t="s">
        <v>1</v>
      </c>
      <c r="D6" s="588" t="s">
        <v>0</v>
      </c>
      <c r="E6" s="589" t="s">
        <v>1</v>
      </c>
      <c r="F6" s="588" t="s">
        <v>0</v>
      </c>
      <c r="H6" s="522"/>
    </row>
    <row r="7" spans="1:8" s="515" customFormat="1" ht="13.5" thickBot="1" x14ac:dyDescent="0.3">
      <c r="B7" s="529" t="s">
        <v>198</v>
      </c>
      <c r="C7" s="634">
        <v>33457</v>
      </c>
      <c r="D7" s="635">
        <v>34022</v>
      </c>
      <c r="E7" s="636">
        <v>19109</v>
      </c>
      <c r="F7" s="637">
        <v>19424</v>
      </c>
      <c r="H7" s="522"/>
    </row>
    <row r="8" spans="1:8" s="515" customFormat="1" ht="13.5" thickBot="1" x14ac:dyDescent="0.3">
      <c r="B8" s="529" t="s">
        <v>250</v>
      </c>
      <c r="C8" s="638">
        <v>0.77946343777157134</v>
      </c>
      <c r="D8" s="639">
        <v>0.81510499999999997</v>
      </c>
      <c r="E8" s="638">
        <v>0.22053656222842863</v>
      </c>
      <c r="F8" s="639">
        <v>0.184895</v>
      </c>
      <c r="H8" s="522"/>
    </row>
    <row r="9" spans="1:8" s="515" customFormat="1" ht="13.5" thickBot="1" x14ac:dyDescent="0.3">
      <c r="B9" s="529" t="s">
        <v>200</v>
      </c>
      <c r="C9" s="638">
        <v>2.07918097923474</v>
      </c>
      <c r="D9" s="639">
        <v>2.0845906112682266</v>
      </c>
      <c r="E9" s="638">
        <v>0.58827060153339072</v>
      </c>
      <c r="F9" s="639">
        <v>0.47285868229068118</v>
      </c>
      <c r="H9" s="522"/>
    </row>
    <row r="10" spans="1:8" s="536" customFormat="1" ht="13.5" thickBot="1" x14ac:dyDescent="0.25">
      <c r="B10" s="1371" t="s">
        <v>201</v>
      </c>
      <c r="C10" s="1371"/>
      <c r="D10" s="1371"/>
      <c r="E10" s="1371"/>
      <c r="F10" s="1371"/>
      <c r="H10" s="560"/>
    </row>
    <row r="11" spans="1:8" s="536" customFormat="1" ht="12.75" x14ac:dyDescent="0.2">
      <c r="B11" s="537" t="s">
        <v>202</v>
      </c>
      <c r="C11" s="638">
        <v>0.43930000000000002</v>
      </c>
      <c r="D11" s="639">
        <v>0.44600000000000001</v>
      </c>
      <c r="E11" s="638">
        <v>0.68179999999999996</v>
      </c>
      <c r="F11" s="639">
        <v>0.71819999999999995</v>
      </c>
      <c r="H11" s="560"/>
    </row>
    <row r="12" spans="1:8" s="536" customFormat="1" ht="12.75" x14ac:dyDescent="0.2">
      <c r="B12" s="547" t="s">
        <v>203</v>
      </c>
      <c r="C12" s="603">
        <v>0.78</v>
      </c>
      <c r="D12" s="602">
        <v>0.8</v>
      </c>
      <c r="E12" s="603">
        <v>2.14</v>
      </c>
      <c r="F12" s="602">
        <v>2.5499999999999998</v>
      </c>
      <c r="H12" s="560"/>
    </row>
    <row r="13" spans="1:8" s="536" customFormat="1" ht="12.75" x14ac:dyDescent="0.2">
      <c r="B13" s="538" t="s">
        <v>204</v>
      </c>
      <c r="C13" s="608">
        <v>0.14810000000000001</v>
      </c>
      <c r="D13" s="607">
        <v>0.16470000000000001</v>
      </c>
      <c r="E13" s="608">
        <v>0.4425</v>
      </c>
      <c r="F13" s="607">
        <v>0.47520000000000001</v>
      </c>
      <c r="H13" s="560"/>
    </row>
    <row r="14" spans="1:8" s="536" customFormat="1" ht="12.75" x14ac:dyDescent="0.2">
      <c r="B14" s="538" t="s">
        <v>205</v>
      </c>
      <c r="C14" s="603">
        <v>1.78</v>
      </c>
      <c r="D14" s="602">
        <v>1.8</v>
      </c>
      <c r="E14" s="603">
        <v>3.14</v>
      </c>
      <c r="F14" s="602">
        <v>3.55</v>
      </c>
      <c r="H14" s="560"/>
    </row>
    <row r="15" spans="1:8" s="536" customFormat="1" ht="12.75" x14ac:dyDescent="0.2">
      <c r="B15" s="550" t="s">
        <v>206</v>
      </c>
      <c r="C15" s="603">
        <v>0.29637949163817312</v>
      </c>
      <c r="D15" s="602">
        <v>0.31</v>
      </c>
      <c r="E15" s="603">
        <v>1.2028420877944834</v>
      </c>
      <c r="F15" s="602">
        <v>1.35</v>
      </c>
      <c r="H15" s="560"/>
    </row>
    <row r="16" spans="1:8" s="536" customFormat="1" ht="12.75" x14ac:dyDescent="0.2">
      <c r="B16" s="550" t="s">
        <v>207</v>
      </c>
      <c r="C16" s="608">
        <v>0.13384329895974673</v>
      </c>
      <c r="D16" s="607">
        <v>0.15</v>
      </c>
      <c r="E16" s="608">
        <v>0.43272454971241497</v>
      </c>
      <c r="F16" s="607">
        <v>0.46</v>
      </c>
      <c r="H16" s="560"/>
    </row>
    <row r="17" spans="2:9" s="536" customFormat="1" ht="12.75" x14ac:dyDescent="0.2">
      <c r="B17" s="550" t="s">
        <v>208</v>
      </c>
      <c r="C17" s="603">
        <v>5.0999999999999996</v>
      </c>
      <c r="D17" s="602">
        <v>6.14</v>
      </c>
      <c r="E17" s="603">
        <v>-3.14</v>
      </c>
      <c r="F17" s="602">
        <v>-4.28</v>
      </c>
      <c r="H17" s="560"/>
    </row>
    <row r="18" spans="2:9" s="536" customFormat="1" ht="13.5" thickBot="1" x14ac:dyDescent="0.25">
      <c r="B18" s="550" t="s">
        <v>209</v>
      </c>
      <c r="C18" s="611">
        <v>9.0068031017062058</v>
      </c>
      <c r="D18" s="612">
        <v>10.61</v>
      </c>
      <c r="E18" s="611">
        <v>-6.0172064345272043</v>
      </c>
      <c r="F18" s="612">
        <v>-6.27</v>
      </c>
      <c r="H18" s="560"/>
    </row>
    <row r="19" spans="2:9" s="536" customFormat="1" ht="13.5" thickBot="1" x14ac:dyDescent="0.25">
      <c r="B19" s="1371" t="s">
        <v>251</v>
      </c>
      <c r="C19" s="1371"/>
      <c r="D19" s="1371"/>
      <c r="E19" s="1371"/>
      <c r="F19" s="1371"/>
      <c r="H19" s="560"/>
    </row>
    <row r="20" spans="2:9" s="536" customFormat="1" ht="12.75" x14ac:dyDescent="0.2">
      <c r="B20" s="537" t="s">
        <v>211</v>
      </c>
      <c r="C20" s="603">
        <v>1.42</v>
      </c>
      <c r="D20" s="602">
        <v>1.44</v>
      </c>
      <c r="E20" s="603">
        <v>0.79</v>
      </c>
      <c r="F20" s="602">
        <v>0.72</v>
      </c>
      <c r="G20" s="640"/>
      <c r="H20" s="641"/>
    </row>
    <row r="21" spans="2:9" s="536" customFormat="1" ht="12.75" x14ac:dyDescent="0.2">
      <c r="B21" s="538" t="s">
        <v>212</v>
      </c>
      <c r="C21" s="616">
        <v>0.99</v>
      </c>
      <c r="D21" s="605">
        <v>1.01</v>
      </c>
      <c r="E21" s="616">
        <v>0.6</v>
      </c>
      <c r="F21" s="605">
        <v>0.51</v>
      </c>
      <c r="G21" s="640"/>
      <c r="H21" s="560"/>
    </row>
    <row r="22" spans="2:9" s="536" customFormat="1" ht="12.75" x14ac:dyDescent="0.2">
      <c r="B22" s="538" t="s">
        <v>213</v>
      </c>
      <c r="C22" s="616">
        <v>0.24</v>
      </c>
      <c r="D22" s="605">
        <v>0.25</v>
      </c>
      <c r="E22" s="616">
        <v>0.11</v>
      </c>
      <c r="F22" s="605">
        <v>0.12</v>
      </c>
      <c r="G22" s="640"/>
      <c r="H22" s="560"/>
    </row>
    <row r="23" spans="2:9" s="536" customFormat="1" ht="13.5" thickBot="1" x14ac:dyDescent="0.25">
      <c r="B23" s="550" t="s">
        <v>214</v>
      </c>
      <c r="C23" s="592">
        <v>166319.50488699999</v>
      </c>
      <c r="D23" s="593">
        <v>212751.00565899999</v>
      </c>
      <c r="E23" s="594">
        <v>-29641.672740999998</v>
      </c>
      <c r="F23" s="593">
        <v>-33951.893849</v>
      </c>
      <c r="G23" s="640"/>
      <c r="H23" s="560"/>
    </row>
    <row r="24" spans="2:9" s="536" customFormat="1" ht="13.5" thickBot="1" x14ac:dyDescent="0.25">
      <c r="B24" s="1371" t="s">
        <v>215</v>
      </c>
      <c r="C24" s="1371"/>
      <c r="D24" s="1371"/>
      <c r="E24" s="1371"/>
      <c r="F24" s="1371"/>
      <c r="H24" s="560"/>
    </row>
    <row r="25" spans="2:9" s="536" customFormat="1" ht="12.75" x14ac:dyDescent="0.2">
      <c r="B25" s="537" t="s">
        <v>216</v>
      </c>
      <c r="C25" s="592">
        <v>107.31000110668832</v>
      </c>
      <c r="D25" s="593">
        <v>108.2</v>
      </c>
      <c r="E25" s="594">
        <v>234.35379733035222</v>
      </c>
      <c r="F25" s="593">
        <v>202.25</v>
      </c>
      <c r="G25" s="640"/>
      <c r="H25" s="560"/>
      <c r="I25" s="560"/>
    </row>
    <row r="26" spans="2:9" s="536" customFormat="1" ht="12.75" x14ac:dyDescent="0.2">
      <c r="B26" s="538" t="s">
        <v>218</v>
      </c>
      <c r="C26" s="592">
        <v>59.812281103201016</v>
      </c>
      <c r="D26" s="593">
        <v>60.4</v>
      </c>
      <c r="E26" s="594">
        <v>89.668122896364125</v>
      </c>
      <c r="F26" s="593">
        <v>101.39</v>
      </c>
      <c r="G26" s="640"/>
      <c r="H26" s="560"/>
      <c r="I26" s="560"/>
    </row>
    <row r="27" spans="2:9" s="536" customFormat="1" ht="12.75" x14ac:dyDescent="0.2">
      <c r="B27" s="538" t="s">
        <v>219</v>
      </c>
      <c r="C27" s="592">
        <v>144.29779983991079</v>
      </c>
      <c r="D27" s="593">
        <v>143.30000000000001</v>
      </c>
      <c r="E27" s="594">
        <v>396.76688053312989</v>
      </c>
      <c r="F27" s="593">
        <v>432.23</v>
      </c>
      <c r="G27" s="640"/>
      <c r="H27" s="560"/>
      <c r="I27" s="560"/>
    </row>
    <row r="28" spans="2:9" s="536" customFormat="1" ht="12.75" x14ac:dyDescent="0.2">
      <c r="B28" s="538" t="s">
        <v>220</v>
      </c>
      <c r="C28" s="601">
        <v>0.88611228494469663</v>
      </c>
      <c r="D28" s="602">
        <v>0.87</v>
      </c>
      <c r="E28" s="603">
        <v>0.35037280221052997</v>
      </c>
      <c r="F28" s="602">
        <v>0.34</v>
      </c>
      <c r="G28" s="640"/>
      <c r="H28" s="560"/>
      <c r="I28" s="560"/>
    </row>
    <row r="29" spans="2:9" s="536" customFormat="1" ht="12.75" x14ac:dyDescent="0.2">
      <c r="B29" s="550" t="s">
        <v>221</v>
      </c>
      <c r="C29" s="601">
        <v>6.1024256769311886</v>
      </c>
      <c r="D29" s="602">
        <v>6.04</v>
      </c>
      <c r="E29" s="603">
        <v>4.0705658623171654</v>
      </c>
      <c r="F29" s="602">
        <v>3.6</v>
      </c>
      <c r="G29" s="640"/>
      <c r="H29" s="560"/>
      <c r="I29" s="560"/>
    </row>
    <row r="30" spans="2:9" s="536" customFormat="1" ht="12.75" x14ac:dyDescent="0.2">
      <c r="B30" s="550" t="s">
        <v>222</v>
      </c>
      <c r="C30" s="601">
        <v>3.401360509139447</v>
      </c>
      <c r="D30" s="602">
        <v>3.37</v>
      </c>
      <c r="E30" s="603">
        <v>1.5574742298094062</v>
      </c>
      <c r="F30" s="602">
        <v>1.8</v>
      </c>
      <c r="G30" s="640"/>
      <c r="H30" s="560"/>
      <c r="I30" s="560"/>
    </row>
    <row r="31" spans="2:9" s="536" customFormat="1" ht="12.75" x14ac:dyDescent="0.2">
      <c r="B31" s="550" t="s">
        <v>223</v>
      </c>
      <c r="C31" s="601">
        <v>3.4396999156942849</v>
      </c>
      <c r="D31" s="602">
        <v>3.41</v>
      </c>
      <c r="E31" s="603">
        <v>1.6233809058595268</v>
      </c>
      <c r="F31" s="602">
        <v>1.85</v>
      </c>
      <c r="G31" s="640"/>
      <c r="H31" s="560"/>
      <c r="I31" s="560"/>
    </row>
    <row r="32" spans="2:9" s="536" customFormat="1" ht="12.75" x14ac:dyDescent="0.2">
      <c r="B32" s="550" t="s">
        <v>224</v>
      </c>
      <c r="C32" s="601">
        <v>1.9680603999010742</v>
      </c>
      <c r="D32" s="602">
        <v>1.93</v>
      </c>
      <c r="E32" s="603">
        <v>0.69975012451203678</v>
      </c>
      <c r="F32" s="602">
        <v>0.64</v>
      </c>
      <c r="G32" s="640"/>
      <c r="H32" s="560"/>
    </row>
    <row r="33" spans="2:12" s="536" customFormat="1" ht="12.75" x14ac:dyDescent="0.2">
      <c r="B33" s="550" t="s">
        <v>225</v>
      </c>
      <c r="C33" s="601">
        <v>5.6779643435602507</v>
      </c>
      <c r="D33" s="602">
        <v>5.36</v>
      </c>
      <c r="E33" s="603">
        <v>-7.0602830431064625</v>
      </c>
      <c r="F33" s="602">
        <v>-3.55</v>
      </c>
      <c r="G33" s="640"/>
      <c r="H33" s="560"/>
    </row>
    <row r="34" spans="2:12" s="536" customFormat="1" ht="12.75" x14ac:dyDescent="0.2">
      <c r="B34" s="550" t="s">
        <v>226</v>
      </c>
      <c r="C34" s="601">
        <v>1.5875404158254824</v>
      </c>
      <c r="D34" s="602">
        <v>1.56</v>
      </c>
      <c r="E34" s="603">
        <v>1.0060107960352254</v>
      </c>
      <c r="F34" s="602">
        <v>1.1200000000000001</v>
      </c>
      <c r="G34" s="640"/>
      <c r="H34" s="560"/>
    </row>
    <row r="35" spans="2:12" s="536" customFormat="1" ht="25.5" x14ac:dyDescent="0.2">
      <c r="B35" s="550" t="s">
        <v>227</v>
      </c>
      <c r="C35" s="601">
        <v>1.44</v>
      </c>
      <c r="D35" s="602">
        <v>1.47</v>
      </c>
      <c r="E35" s="603">
        <v>1.02</v>
      </c>
      <c r="F35" s="602">
        <v>0.9</v>
      </c>
      <c r="G35" s="640"/>
      <c r="H35" s="560"/>
    </row>
    <row r="36" spans="2:12" s="536" customFormat="1" ht="13.5" thickBot="1" x14ac:dyDescent="0.25">
      <c r="B36" s="570" t="s">
        <v>228</v>
      </c>
      <c r="C36" s="619">
        <v>0.45571</v>
      </c>
      <c r="D36" s="620">
        <v>0.45144000000000001</v>
      </c>
      <c r="E36" s="619">
        <v>0.55722000000000005</v>
      </c>
      <c r="F36" s="620">
        <v>0.59857000000000005</v>
      </c>
      <c r="G36" s="640"/>
      <c r="H36" s="560"/>
    </row>
    <row r="37" spans="2:12" s="536" customFormat="1" ht="13.5" thickBot="1" x14ac:dyDescent="0.25">
      <c r="B37" s="1371" t="s">
        <v>229</v>
      </c>
      <c r="C37" s="1371"/>
      <c r="D37" s="1371"/>
      <c r="E37" s="1371"/>
      <c r="F37" s="1371"/>
      <c r="G37" s="640"/>
      <c r="H37" s="560"/>
    </row>
    <row r="38" spans="2:12" s="536" customFormat="1" ht="12.75" x14ac:dyDescent="0.2">
      <c r="B38" s="537" t="s">
        <v>230</v>
      </c>
      <c r="C38" s="623">
        <v>6.3339543083223343E-2</v>
      </c>
      <c r="D38" s="624">
        <v>0.06</v>
      </c>
      <c r="E38" s="623">
        <v>-7.1379032692757818E-2</v>
      </c>
      <c r="F38" s="624">
        <v>-0.08</v>
      </c>
      <c r="G38" s="640"/>
      <c r="H38" s="560"/>
      <c r="I38" s="575"/>
      <c r="J38" s="575"/>
      <c r="K38" s="575"/>
      <c r="L38" s="575"/>
    </row>
    <row r="39" spans="2:12" s="536" customFormat="1" ht="12.75" x14ac:dyDescent="0.2">
      <c r="B39" s="538" t="s">
        <v>231</v>
      </c>
      <c r="C39" s="525">
        <v>0.11347781344754988</v>
      </c>
      <c r="D39" s="528">
        <v>0.12</v>
      </c>
      <c r="E39" s="525">
        <v>-0.20494763590787521</v>
      </c>
      <c r="F39" s="528">
        <v>-0.26</v>
      </c>
      <c r="G39" s="640"/>
      <c r="H39" s="560"/>
      <c r="I39" s="575"/>
      <c r="J39" s="575"/>
      <c r="K39" s="575"/>
      <c r="L39" s="575"/>
    </row>
    <row r="40" spans="2:12" s="536" customFormat="1" ht="12.75" x14ac:dyDescent="0.2">
      <c r="B40" s="538" t="s">
        <v>232</v>
      </c>
      <c r="C40" s="525">
        <v>7.1499999999999994E-2</v>
      </c>
      <c r="D40" s="528">
        <v>7.4200000000000002E-2</v>
      </c>
      <c r="E40" s="525">
        <v>-0.20369999999999999</v>
      </c>
      <c r="F40" s="528">
        <v>-0.23649999999999999</v>
      </c>
      <c r="G40" s="640"/>
      <c r="H40" s="560"/>
      <c r="I40" s="575"/>
      <c r="J40" s="575"/>
      <c r="K40" s="575"/>
      <c r="L40" s="575"/>
    </row>
    <row r="41" spans="2:12" s="536" customFormat="1" ht="12.75" x14ac:dyDescent="0.2">
      <c r="B41" s="538" t="s">
        <v>233</v>
      </c>
      <c r="C41" s="525">
        <v>0.10310992555891985</v>
      </c>
      <c r="D41" s="528">
        <v>0.12</v>
      </c>
      <c r="E41" s="525">
        <v>-9.5913559785870087E-2</v>
      </c>
      <c r="F41" s="528">
        <v>-0.22</v>
      </c>
      <c r="G41" s="640"/>
      <c r="H41" s="560"/>
    </row>
    <row r="42" spans="2:12" s="536" customFormat="1" ht="12.75" x14ac:dyDescent="0.2">
      <c r="B42" s="550" t="s">
        <v>234</v>
      </c>
      <c r="C42" s="525">
        <v>6.7419320045422879E-2</v>
      </c>
      <c r="D42" s="528">
        <v>7.0000000000000007E-2</v>
      </c>
      <c r="E42" s="525">
        <v>-5.5951186322029826E-2</v>
      </c>
      <c r="F42" s="528">
        <v>-7.0000000000000007E-2</v>
      </c>
      <c r="G42" s="640"/>
      <c r="H42" s="560"/>
    </row>
    <row r="43" spans="2:12" s="536" customFormat="1" ht="13.5" thickBot="1" x14ac:dyDescent="0.25">
      <c r="B43" s="570" t="s">
        <v>235</v>
      </c>
      <c r="C43" s="530">
        <v>7.6100000000000001E-2</v>
      </c>
      <c r="D43" s="642">
        <v>7.6700000000000004E-2</v>
      </c>
      <c r="E43" s="530">
        <v>-0.15970000000000001</v>
      </c>
      <c r="F43" s="642">
        <v>-0.2019</v>
      </c>
      <c r="G43" s="640"/>
      <c r="H43" s="560"/>
    </row>
    <row r="45" spans="2:12" ht="36.75" customHeight="1" x14ac:dyDescent="0.2">
      <c r="B45" s="1378" t="s">
        <v>252</v>
      </c>
      <c r="C45" s="1378"/>
      <c r="D45" s="1378"/>
      <c r="E45" s="1378"/>
      <c r="F45" s="1378"/>
      <c r="G45" s="643"/>
      <c r="H45" s="643"/>
      <c r="I45" s="643"/>
      <c r="J45" s="643"/>
    </row>
    <row r="46" spans="2:12" ht="65.25" customHeight="1" x14ac:dyDescent="0.2">
      <c r="B46" s="1378"/>
      <c r="C46" s="1378"/>
      <c r="D46" s="1378"/>
      <c r="E46" s="1378"/>
      <c r="F46" s="1378"/>
    </row>
  </sheetData>
  <mergeCells count="10">
    <mergeCell ref="B19:F19"/>
    <mergeCell ref="B24:F24"/>
    <mergeCell ref="B37:F37"/>
    <mergeCell ref="B45:F46"/>
    <mergeCell ref="E1:F1"/>
    <mergeCell ref="B3:F3"/>
    <mergeCell ref="B5:B6"/>
    <mergeCell ref="C5:D5"/>
    <mergeCell ref="E5:F5"/>
    <mergeCell ref="B10:F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4"/>
  <sheetViews>
    <sheetView workbookViewId="0"/>
  </sheetViews>
  <sheetFormatPr defaultColWidth="9.140625" defaultRowHeight="14.25" x14ac:dyDescent="0.2"/>
  <cols>
    <col min="1" max="1" width="5.5703125" style="504" customWidth="1"/>
    <col min="2" max="2" width="44.140625" style="504" customWidth="1"/>
    <col min="3" max="4" width="16.7109375" style="504" customWidth="1"/>
    <col min="5" max="6" width="14.7109375" style="504" customWidth="1"/>
    <col min="7" max="9" width="9.140625" style="504"/>
    <col min="10" max="10" width="11.5703125" style="504" bestFit="1" customWidth="1"/>
    <col min="11" max="12" width="9.140625" style="504"/>
    <col min="13" max="13" width="11.28515625" style="504" customWidth="1"/>
    <col min="14" max="251" width="9.140625" style="504"/>
    <col min="252" max="252" width="35.42578125" style="504" customWidth="1"/>
    <col min="253" max="254" width="7.85546875" style="504" customWidth="1"/>
    <col min="255" max="256" width="8.140625" style="504" bestFit="1" customWidth="1"/>
    <col min="257" max="258" width="8.42578125" style="504" customWidth="1"/>
    <col min="259" max="260" width="7.85546875" style="504" customWidth="1"/>
    <col min="261" max="507" width="9.140625" style="504"/>
    <col min="508" max="508" width="35.42578125" style="504" customWidth="1"/>
    <col min="509" max="510" width="7.85546875" style="504" customWidth="1"/>
    <col min="511" max="512" width="8.140625" style="504" bestFit="1" customWidth="1"/>
    <col min="513" max="514" width="8.42578125" style="504" customWidth="1"/>
    <col min="515" max="516" width="7.85546875" style="504" customWidth="1"/>
    <col min="517" max="763" width="9.140625" style="504"/>
    <col min="764" max="764" width="35.42578125" style="504" customWidth="1"/>
    <col min="765" max="766" width="7.85546875" style="504" customWidth="1"/>
    <col min="767" max="768" width="8.140625" style="504" bestFit="1" customWidth="1"/>
    <col min="769" max="770" width="8.42578125" style="504" customWidth="1"/>
    <col min="771" max="772" width="7.85546875" style="504" customWidth="1"/>
    <col min="773" max="1019" width="9.140625" style="504"/>
    <col min="1020" max="1020" width="35.42578125" style="504" customWidth="1"/>
    <col min="1021" max="1022" width="7.85546875" style="504" customWidth="1"/>
    <col min="1023" max="1024" width="8.140625" style="504" bestFit="1" customWidth="1"/>
    <col min="1025" max="1026" width="8.42578125" style="504" customWidth="1"/>
    <col min="1027" max="1028" width="7.85546875" style="504" customWidth="1"/>
    <col min="1029" max="1275" width="9.140625" style="504"/>
    <col min="1276" max="1276" width="35.42578125" style="504" customWidth="1"/>
    <col min="1277" max="1278" width="7.85546875" style="504" customWidth="1"/>
    <col min="1279" max="1280" width="8.140625" style="504" bestFit="1" customWidth="1"/>
    <col min="1281" max="1282" width="8.42578125" style="504" customWidth="1"/>
    <col min="1283" max="1284" width="7.85546875" style="504" customWidth="1"/>
    <col min="1285" max="1531" width="9.140625" style="504"/>
    <col min="1532" max="1532" width="35.42578125" style="504" customWidth="1"/>
    <col min="1533" max="1534" width="7.85546875" style="504" customWidth="1"/>
    <col min="1535" max="1536" width="8.140625" style="504" bestFit="1" customWidth="1"/>
    <col min="1537" max="1538" width="8.42578125" style="504" customWidth="1"/>
    <col min="1539" max="1540" width="7.85546875" style="504" customWidth="1"/>
    <col min="1541" max="1787" width="9.140625" style="504"/>
    <col min="1788" max="1788" width="35.42578125" style="504" customWidth="1"/>
    <col min="1789" max="1790" width="7.85546875" style="504" customWidth="1"/>
    <col min="1791" max="1792" width="8.140625" style="504" bestFit="1" customWidth="1"/>
    <col min="1793" max="1794" width="8.42578125" style="504" customWidth="1"/>
    <col min="1795" max="1796" width="7.85546875" style="504" customWidth="1"/>
    <col min="1797" max="2043" width="9.140625" style="504"/>
    <col min="2044" max="2044" width="35.42578125" style="504" customWidth="1"/>
    <col min="2045" max="2046" width="7.85546875" style="504" customWidth="1"/>
    <col min="2047" max="2048" width="8.140625" style="504" bestFit="1" customWidth="1"/>
    <col min="2049" max="2050" width="8.42578125" style="504" customWidth="1"/>
    <col min="2051" max="2052" width="7.85546875" style="504" customWidth="1"/>
    <col min="2053" max="2299" width="9.140625" style="504"/>
    <col min="2300" max="2300" width="35.42578125" style="504" customWidth="1"/>
    <col min="2301" max="2302" width="7.85546875" style="504" customWidth="1"/>
    <col min="2303" max="2304" width="8.140625" style="504" bestFit="1" customWidth="1"/>
    <col min="2305" max="2306" width="8.42578125" style="504" customWidth="1"/>
    <col min="2307" max="2308" width="7.85546875" style="504" customWidth="1"/>
    <col min="2309" max="2555" width="9.140625" style="504"/>
    <col min="2556" max="2556" width="35.42578125" style="504" customWidth="1"/>
    <col min="2557" max="2558" width="7.85546875" style="504" customWidth="1"/>
    <col min="2559" max="2560" width="8.140625" style="504" bestFit="1" customWidth="1"/>
    <col min="2561" max="2562" width="8.42578125" style="504" customWidth="1"/>
    <col min="2563" max="2564" width="7.85546875" style="504" customWidth="1"/>
    <col min="2565" max="2811" width="9.140625" style="504"/>
    <col min="2812" max="2812" width="35.42578125" style="504" customWidth="1"/>
    <col min="2813" max="2814" width="7.85546875" style="504" customWidth="1"/>
    <col min="2815" max="2816" width="8.140625" style="504" bestFit="1" customWidth="1"/>
    <col min="2817" max="2818" width="8.42578125" style="504" customWidth="1"/>
    <col min="2819" max="2820" width="7.85546875" style="504" customWidth="1"/>
    <col min="2821" max="3067" width="9.140625" style="504"/>
    <col min="3068" max="3068" width="35.42578125" style="504" customWidth="1"/>
    <col min="3069" max="3070" width="7.85546875" style="504" customWidth="1"/>
    <col min="3071" max="3072" width="8.140625" style="504" bestFit="1" customWidth="1"/>
    <col min="3073" max="3074" width="8.42578125" style="504" customWidth="1"/>
    <col min="3075" max="3076" width="7.85546875" style="504" customWidth="1"/>
    <col min="3077" max="3323" width="9.140625" style="504"/>
    <col min="3324" max="3324" width="35.42578125" style="504" customWidth="1"/>
    <col min="3325" max="3326" width="7.85546875" style="504" customWidth="1"/>
    <col min="3327" max="3328" width="8.140625" style="504" bestFit="1" customWidth="1"/>
    <col min="3329" max="3330" width="8.42578125" style="504" customWidth="1"/>
    <col min="3331" max="3332" width="7.85546875" style="504" customWidth="1"/>
    <col min="3333" max="3579" width="9.140625" style="504"/>
    <col min="3580" max="3580" width="35.42578125" style="504" customWidth="1"/>
    <col min="3581" max="3582" width="7.85546875" style="504" customWidth="1"/>
    <col min="3583" max="3584" width="8.140625" style="504" bestFit="1" customWidth="1"/>
    <col min="3585" max="3586" width="8.42578125" style="504" customWidth="1"/>
    <col min="3587" max="3588" width="7.85546875" style="504" customWidth="1"/>
    <col min="3589" max="3835" width="9.140625" style="504"/>
    <col min="3836" max="3836" width="35.42578125" style="504" customWidth="1"/>
    <col min="3837" max="3838" width="7.85546875" style="504" customWidth="1"/>
    <col min="3839" max="3840" width="8.140625" style="504" bestFit="1" customWidth="1"/>
    <col min="3841" max="3842" width="8.42578125" style="504" customWidth="1"/>
    <col min="3843" max="3844" width="7.85546875" style="504" customWidth="1"/>
    <col min="3845" max="4091" width="9.140625" style="504"/>
    <col min="4092" max="4092" width="35.42578125" style="504" customWidth="1"/>
    <col min="4093" max="4094" width="7.85546875" style="504" customWidth="1"/>
    <col min="4095" max="4096" width="8.140625" style="504" bestFit="1" customWidth="1"/>
    <col min="4097" max="4098" width="8.42578125" style="504" customWidth="1"/>
    <col min="4099" max="4100" width="7.85546875" style="504" customWidth="1"/>
    <col min="4101" max="4347" width="9.140625" style="504"/>
    <col min="4348" max="4348" width="35.42578125" style="504" customWidth="1"/>
    <col min="4349" max="4350" width="7.85546875" style="504" customWidth="1"/>
    <col min="4351" max="4352" width="8.140625" style="504" bestFit="1" customWidth="1"/>
    <col min="4353" max="4354" width="8.42578125" style="504" customWidth="1"/>
    <col min="4355" max="4356" width="7.85546875" style="504" customWidth="1"/>
    <col min="4357" max="4603" width="9.140625" style="504"/>
    <col min="4604" max="4604" width="35.42578125" style="504" customWidth="1"/>
    <col min="4605" max="4606" width="7.85546875" style="504" customWidth="1"/>
    <col min="4607" max="4608" width="8.140625" style="504" bestFit="1" customWidth="1"/>
    <col min="4609" max="4610" width="8.42578125" style="504" customWidth="1"/>
    <col min="4611" max="4612" width="7.85546875" style="504" customWidth="1"/>
    <col min="4613" max="4859" width="9.140625" style="504"/>
    <col min="4860" max="4860" width="35.42578125" style="504" customWidth="1"/>
    <col min="4861" max="4862" width="7.85546875" style="504" customWidth="1"/>
    <col min="4863" max="4864" width="8.140625" style="504" bestFit="1" customWidth="1"/>
    <col min="4865" max="4866" width="8.42578125" style="504" customWidth="1"/>
    <col min="4867" max="4868" width="7.85546875" style="504" customWidth="1"/>
    <col min="4869" max="5115" width="9.140625" style="504"/>
    <col min="5116" max="5116" width="35.42578125" style="504" customWidth="1"/>
    <col min="5117" max="5118" width="7.85546875" style="504" customWidth="1"/>
    <col min="5119" max="5120" width="8.140625" style="504" bestFit="1" customWidth="1"/>
    <col min="5121" max="5122" width="8.42578125" style="504" customWidth="1"/>
    <col min="5123" max="5124" width="7.85546875" style="504" customWidth="1"/>
    <col min="5125" max="5371" width="9.140625" style="504"/>
    <col min="5372" max="5372" width="35.42578125" style="504" customWidth="1"/>
    <col min="5373" max="5374" width="7.85546875" style="504" customWidth="1"/>
    <col min="5375" max="5376" width="8.140625" style="504" bestFit="1" customWidth="1"/>
    <col min="5377" max="5378" width="8.42578125" style="504" customWidth="1"/>
    <col min="5379" max="5380" width="7.85546875" style="504" customWidth="1"/>
    <col min="5381" max="5627" width="9.140625" style="504"/>
    <col min="5628" max="5628" width="35.42578125" style="504" customWidth="1"/>
    <col min="5629" max="5630" width="7.85546875" style="504" customWidth="1"/>
    <col min="5631" max="5632" width="8.140625" style="504" bestFit="1" customWidth="1"/>
    <col min="5633" max="5634" width="8.42578125" style="504" customWidth="1"/>
    <col min="5635" max="5636" width="7.85546875" style="504" customWidth="1"/>
    <col min="5637" max="5883" width="9.140625" style="504"/>
    <col min="5884" max="5884" width="35.42578125" style="504" customWidth="1"/>
    <col min="5885" max="5886" width="7.85546875" style="504" customWidth="1"/>
    <col min="5887" max="5888" width="8.140625" style="504" bestFit="1" customWidth="1"/>
    <col min="5889" max="5890" width="8.42578125" style="504" customWidth="1"/>
    <col min="5891" max="5892" width="7.85546875" style="504" customWidth="1"/>
    <col min="5893" max="6139" width="9.140625" style="504"/>
    <col min="6140" max="6140" width="35.42578125" style="504" customWidth="1"/>
    <col min="6141" max="6142" width="7.85546875" style="504" customWidth="1"/>
    <col min="6143" max="6144" width="8.140625" style="504" bestFit="1" customWidth="1"/>
    <col min="6145" max="6146" width="8.42578125" style="504" customWidth="1"/>
    <col min="6147" max="6148" width="7.85546875" style="504" customWidth="1"/>
    <col min="6149" max="6395" width="9.140625" style="504"/>
    <col min="6396" max="6396" width="35.42578125" style="504" customWidth="1"/>
    <col min="6397" max="6398" width="7.85546875" style="504" customWidth="1"/>
    <col min="6399" max="6400" width="8.140625" style="504" bestFit="1" customWidth="1"/>
    <col min="6401" max="6402" width="8.42578125" style="504" customWidth="1"/>
    <col min="6403" max="6404" width="7.85546875" style="504" customWidth="1"/>
    <col min="6405" max="6651" width="9.140625" style="504"/>
    <col min="6652" max="6652" width="35.42578125" style="504" customWidth="1"/>
    <col min="6653" max="6654" width="7.85546875" style="504" customWidth="1"/>
    <col min="6655" max="6656" width="8.140625" style="504" bestFit="1" customWidth="1"/>
    <col min="6657" max="6658" width="8.42578125" style="504" customWidth="1"/>
    <col min="6659" max="6660" width="7.85546875" style="504" customWidth="1"/>
    <col min="6661" max="6907" width="9.140625" style="504"/>
    <col min="6908" max="6908" width="35.42578125" style="504" customWidth="1"/>
    <col min="6909" max="6910" width="7.85546875" style="504" customWidth="1"/>
    <col min="6911" max="6912" width="8.140625" style="504" bestFit="1" customWidth="1"/>
    <col min="6913" max="6914" width="8.42578125" style="504" customWidth="1"/>
    <col min="6915" max="6916" width="7.85546875" style="504" customWidth="1"/>
    <col min="6917" max="7163" width="9.140625" style="504"/>
    <col min="7164" max="7164" width="35.42578125" style="504" customWidth="1"/>
    <col min="7165" max="7166" width="7.85546875" style="504" customWidth="1"/>
    <col min="7167" max="7168" width="8.140625" style="504" bestFit="1" customWidth="1"/>
    <col min="7169" max="7170" width="8.42578125" style="504" customWidth="1"/>
    <col min="7171" max="7172" width="7.85546875" style="504" customWidth="1"/>
    <col min="7173" max="7419" width="9.140625" style="504"/>
    <col min="7420" max="7420" width="35.42578125" style="504" customWidth="1"/>
    <col min="7421" max="7422" width="7.85546875" style="504" customWidth="1"/>
    <col min="7423" max="7424" width="8.140625" style="504" bestFit="1" customWidth="1"/>
    <col min="7425" max="7426" width="8.42578125" style="504" customWidth="1"/>
    <col min="7427" max="7428" width="7.85546875" style="504" customWidth="1"/>
    <col min="7429" max="7675" width="9.140625" style="504"/>
    <col min="7676" max="7676" width="35.42578125" style="504" customWidth="1"/>
    <col min="7677" max="7678" width="7.85546875" style="504" customWidth="1"/>
    <col min="7679" max="7680" width="8.140625" style="504" bestFit="1" customWidth="1"/>
    <col min="7681" max="7682" width="8.42578125" style="504" customWidth="1"/>
    <col min="7683" max="7684" width="7.85546875" style="504" customWidth="1"/>
    <col min="7685" max="7931" width="9.140625" style="504"/>
    <col min="7932" max="7932" width="35.42578125" style="504" customWidth="1"/>
    <col min="7933" max="7934" width="7.85546875" style="504" customWidth="1"/>
    <col min="7935" max="7936" width="8.140625" style="504" bestFit="1" customWidth="1"/>
    <col min="7937" max="7938" width="8.42578125" style="504" customWidth="1"/>
    <col min="7939" max="7940" width="7.85546875" style="504" customWidth="1"/>
    <col min="7941" max="8187" width="9.140625" style="504"/>
    <col min="8188" max="8188" width="35.42578125" style="504" customWidth="1"/>
    <col min="8189" max="8190" width="7.85546875" style="504" customWidth="1"/>
    <col min="8191" max="8192" width="8.140625" style="504" bestFit="1" customWidth="1"/>
    <col min="8193" max="8194" width="8.42578125" style="504" customWidth="1"/>
    <col min="8195" max="8196" width="7.85546875" style="504" customWidth="1"/>
    <col min="8197" max="8443" width="9.140625" style="504"/>
    <col min="8444" max="8444" width="35.42578125" style="504" customWidth="1"/>
    <col min="8445" max="8446" width="7.85546875" style="504" customWidth="1"/>
    <col min="8447" max="8448" width="8.140625" style="504" bestFit="1" customWidth="1"/>
    <col min="8449" max="8450" width="8.42578125" style="504" customWidth="1"/>
    <col min="8451" max="8452" width="7.85546875" style="504" customWidth="1"/>
    <col min="8453" max="8699" width="9.140625" style="504"/>
    <col min="8700" max="8700" width="35.42578125" style="504" customWidth="1"/>
    <col min="8701" max="8702" width="7.85546875" style="504" customWidth="1"/>
    <col min="8703" max="8704" width="8.140625" style="504" bestFit="1" customWidth="1"/>
    <col min="8705" max="8706" width="8.42578125" style="504" customWidth="1"/>
    <col min="8707" max="8708" width="7.85546875" style="504" customWidth="1"/>
    <col min="8709" max="8955" width="9.140625" style="504"/>
    <col min="8956" max="8956" width="35.42578125" style="504" customWidth="1"/>
    <col min="8957" max="8958" width="7.85546875" style="504" customWidth="1"/>
    <col min="8959" max="8960" width="8.140625" style="504" bestFit="1" customWidth="1"/>
    <col min="8961" max="8962" width="8.42578125" style="504" customWidth="1"/>
    <col min="8963" max="8964" width="7.85546875" style="504" customWidth="1"/>
    <col min="8965" max="9211" width="9.140625" style="504"/>
    <col min="9212" max="9212" width="35.42578125" style="504" customWidth="1"/>
    <col min="9213" max="9214" width="7.85546875" style="504" customWidth="1"/>
    <col min="9215" max="9216" width="8.140625" style="504" bestFit="1" customWidth="1"/>
    <col min="9217" max="9218" width="8.42578125" style="504" customWidth="1"/>
    <col min="9219" max="9220" width="7.85546875" style="504" customWidth="1"/>
    <col min="9221" max="9467" width="9.140625" style="504"/>
    <col min="9468" max="9468" width="35.42578125" style="504" customWidth="1"/>
    <col min="9469" max="9470" width="7.85546875" style="504" customWidth="1"/>
    <col min="9471" max="9472" width="8.140625" style="504" bestFit="1" customWidth="1"/>
    <col min="9473" max="9474" width="8.42578125" style="504" customWidth="1"/>
    <col min="9475" max="9476" width="7.85546875" style="504" customWidth="1"/>
    <col min="9477" max="9723" width="9.140625" style="504"/>
    <col min="9724" max="9724" width="35.42578125" style="504" customWidth="1"/>
    <col min="9725" max="9726" width="7.85546875" style="504" customWidth="1"/>
    <col min="9727" max="9728" width="8.140625" style="504" bestFit="1" customWidth="1"/>
    <col min="9729" max="9730" width="8.42578125" style="504" customWidth="1"/>
    <col min="9731" max="9732" width="7.85546875" style="504" customWidth="1"/>
    <col min="9733" max="9979" width="9.140625" style="504"/>
    <col min="9980" max="9980" width="35.42578125" style="504" customWidth="1"/>
    <col min="9981" max="9982" width="7.85546875" style="504" customWidth="1"/>
    <col min="9983" max="9984" width="8.140625" style="504" bestFit="1" customWidth="1"/>
    <col min="9985" max="9986" width="8.42578125" style="504" customWidth="1"/>
    <col min="9987" max="9988" width="7.85546875" style="504" customWidth="1"/>
    <col min="9989" max="10235" width="9.140625" style="504"/>
    <col min="10236" max="10236" width="35.42578125" style="504" customWidth="1"/>
    <col min="10237" max="10238" width="7.85546875" style="504" customWidth="1"/>
    <col min="10239" max="10240" width="8.140625" style="504" bestFit="1" customWidth="1"/>
    <col min="10241" max="10242" width="8.42578125" style="504" customWidth="1"/>
    <col min="10243" max="10244" width="7.85546875" style="504" customWidth="1"/>
    <col min="10245" max="10491" width="9.140625" style="504"/>
    <col min="10492" max="10492" width="35.42578125" style="504" customWidth="1"/>
    <col min="10493" max="10494" width="7.85546875" style="504" customWidth="1"/>
    <col min="10495" max="10496" width="8.140625" style="504" bestFit="1" customWidth="1"/>
    <col min="10497" max="10498" width="8.42578125" style="504" customWidth="1"/>
    <col min="10499" max="10500" width="7.85546875" style="504" customWidth="1"/>
    <col min="10501" max="10747" width="9.140625" style="504"/>
    <col min="10748" max="10748" width="35.42578125" style="504" customWidth="1"/>
    <col min="10749" max="10750" width="7.85546875" style="504" customWidth="1"/>
    <col min="10751" max="10752" width="8.140625" style="504" bestFit="1" customWidth="1"/>
    <col min="10753" max="10754" width="8.42578125" style="504" customWidth="1"/>
    <col min="10755" max="10756" width="7.85546875" style="504" customWidth="1"/>
    <col min="10757" max="11003" width="9.140625" style="504"/>
    <col min="11004" max="11004" width="35.42578125" style="504" customWidth="1"/>
    <col min="11005" max="11006" width="7.85546875" style="504" customWidth="1"/>
    <col min="11007" max="11008" width="8.140625" style="504" bestFit="1" customWidth="1"/>
    <col min="11009" max="11010" width="8.42578125" style="504" customWidth="1"/>
    <col min="11011" max="11012" width="7.85546875" style="504" customWidth="1"/>
    <col min="11013" max="11259" width="9.140625" style="504"/>
    <col min="11260" max="11260" width="35.42578125" style="504" customWidth="1"/>
    <col min="11261" max="11262" width="7.85546875" style="504" customWidth="1"/>
    <col min="11263" max="11264" width="8.140625" style="504" bestFit="1" customWidth="1"/>
    <col min="11265" max="11266" width="8.42578125" style="504" customWidth="1"/>
    <col min="11267" max="11268" width="7.85546875" style="504" customWidth="1"/>
    <col min="11269" max="11515" width="9.140625" style="504"/>
    <col min="11516" max="11516" width="35.42578125" style="504" customWidth="1"/>
    <col min="11517" max="11518" width="7.85546875" style="504" customWidth="1"/>
    <col min="11519" max="11520" width="8.140625" style="504" bestFit="1" customWidth="1"/>
    <col min="11521" max="11522" width="8.42578125" style="504" customWidth="1"/>
    <col min="11523" max="11524" width="7.85546875" style="504" customWidth="1"/>
    <col min="11525" max="11771" width="9.140625" style="504"/>
    <col min="11772" max="11772" width="35.42578125" style="504" customWidth="1"/>
    <col min="11773" max="11774" width="7.85546875" style="504" customWidth="1"/>
    <col min="11775" max="11776" width="8.140625" style="504" bestFit="1" customWidth="1"/>
    <col min="11777" max="11778" width="8.42578125" style="504" customWidth="1"/>
    <col min="11779" max="11780" width="7.85546875" style="504" customWidth="1"/>
    <col min="11781" max="12027" width="9.140625" style="504"/>
    <col min="12028" max="12028" width="35.42578125" style="504" customWidth="1"/>
    <col min="12029" max="12030" width="7.85546875" style="504" customWidth="1"/>
    <col min="12031" max="12032" width="8.140625" style="504" bestFit="1" customWidth="1"/>
    <col min="12033" max="12034" width="8.42578125" style="504" customWidth="1"/>
    <col min="12035" max="12036" width="7.85546875" style="504" customWidth="1"/>
    <col min="12037" max="12283" width="9.140625" style="504"/>
    <col min="12284" max="12284" width="35.42578125" style="504" customWidth="1"/>
    <col min="12285" max="12286" width="7.85546875" style="504" customWidth="1"/>
    <col min="12287" max="12288" width="8.140625" style="504" bestFit="1" customWidth="1"/>
    <col min="12289" max="12290" width="8.42578125" style="504" customWidth="1"/>
    <col min="12291" max="12292" width="7.85546875" style="504" customWidth="1"/>
    <col min="12293" max="12539" width="9.140625" style="504"/>
    <col min="12540" max="12540" width="35.42578125" style="504" customWidth="1"/>
    <col min="12541" max="12542" width="7.85546875" style="504" customWidth="1"/>
    <col min="12543" max="12544" width="8.140625" style="504" bestFit="1" customWidth="1"/>
    <col min="12545" max="12546" width="8.42578125" style="504" customWidth="1"/>
    <col min="12547" max="12548" width="7.85546875" style="504" customWidth="1"/>
    <col min="12549" max="12795" width="9.140625" style="504"/>
    <col min="12796" max="12796" width="35.42578125" style="504" customWidth="1"/>
    <col min="12797" max="12798" width="7.85546875" style="504" customWidth="1"/>
    <col min="12799" max="12800" width="8.140625" style="504" bestFit="1" customWidth="1"/>
    <col min="12801" max="12802" width="8.42578125" style="504" customWidth="1"/>
    <col min="12803" max="12804" width="7.85546875" style="504" customWidth="1"/>
    <col min="12805" max="13051" width="9.140625" style="504"/>
    <col min="13052" max="13052" width="35.42578125" style="504" customWidth="1"/>
    <col min="13053" max="13054" width="7.85546875" style="504" customWidth="1"/>
    <col min="13055" max="13056" width="8.140625" style="504" bestFit="1" customWidth="1"/>
    <col min="13057" max="13058" width="8.42578125" style="504" customWidth="1"/>
    <col min="13059" max="13060" width="7.85546875" style="504" customWidth="1"/>
    <col min="13061" max="13307" width="9.140625" style="504"/>
    <col min="13308" max="13308" width="35.42578125" style="504" customWidth="1"/>
    <col min="13309" max="13310" width="7.85546875" style="504" customWidth="1"/>
    <col min="13311" max="13312" width="8.140625" style="504" bestFit="1" customWidth="1"/>
    <col min="13313" max="13314" width="8.42578125" style="504" customWidth="1"/>
    <col min="13315" max="13316" width="7.85546875" style="504" customWidth="1"/>
    <col min="13317" max="13563" width="9.140625" style="504"/>
    <col min="13564" max="13564" width="35.42578125" style="504" customWidth="1"/>
    <col min="13565" max="13566" width="7.85546875" style="504" customWidth="1"/>
    <col min="13567" max="13568" width="8.140625" style="504" bestFit="1" customWidth="1"/>
    <col min="13569" max="13570" width="8.42578125" style="504" customWidth="1"/>
    <col min="13571" max="13572" width="7.85546875" style="504" customWidth="1"/>
    <col min="13573" max="13819" width="9.140625" style="504"/>
    <col min="13820" max="13820" width="35.42578125" style="504" customWidth="1"/>
    <col min="13821" max="13822" width="7.85546875" style="504" customWidth="1"/>
    <col min="13823" max="13824" width="8.140625" style="504" bestFit="1" customWidth="1"/>
    <col min="13825" max="13826" width="8.42578125" style="504" customWidth="1"/>
    <col min="13827" max="13828" width="7.85546875" style="504" customWidth="1"/>
    <col min="13829" max="14075" width="9.140625" style="504"/>
    <col min="14076" max="14076" width="35.42578125" style="504" customWidth="1"/>
    <col min="14077" max="14078" width="7.85546875" style="504" customWidth="1"/>
    <col min="14079" max="14080" width="8.140625" style="504" bestFit="1" customWidth="1"/>
    <col min="14081" max="14082" width="8.42578125" style="504" customWidth="1"/>
    <col min="14083" max="14084" width="7.85546875" style="504" customWidth="1"/>
    <col min="14085" max="14331" width="9.140625" style="504"/>
    <col min="14332" max="14332" width="35.42578125" style="504" customWidth="1"/>
    <col min="14333" max="14334" width="7.85546875" style="504" customWidth="1"/>
    <col min="14335" max="14336" width="8.140625" style="504" bestFit="1" customWidth="1"/>
    <col min="14337" max="14338" width="8.42578125" style="504" customWidth="1"/>
    <col min="14339" max="14340" width="7.85546875" style="504" customWidth="1"/>
    <col min="14341" max="14587" width="9.140625" style="504"/>
    <col min="14588" max="14588" width="35.42578125" style="504" customWidth="1"/>
    <col min="14589" max="14590" width="7.85546875" style="504" customWidth="1"/>
    <col min="14591" max="14592" width="8.140625" style="504" bestFit="1" customWidth="1"/>
    <col min="14593" max="14594" width="8.42578125" style="504" customWidth="1"/>
    <col min="14595" max="14596" width="7.85546875" style="504" customWidth="1"/>
    <col min="14597" max="14843" width="9.140625" style="504"/>
    <col min="14844" max="14844" width="35.42578125" style="504" customWidth="1"/>
    <col min="14845" max="14846" width="7.85546875" style="504" customWidth="1"/>
    <col min="14847" max="14848" width="8.140625" style="504" bestFit="1" customWidth="1"/>
    <col min="14849" max="14850" width="8.42578125" style="504" customWidth="1"/>
    <col min="14851" max="14852" width="7.85546875" style="504" customWidth="1"/>
    <col min="14853" max="15099" width="9.140625" style="504"/>
    <col min="15100" max="15100" width="35.42578125" style="504" customWidth="1"/>
    <col min="15101" max="15102" width="7.85546875" style="504" customWidth="1"/>
    <col min="15103" max="15104" width="8.140625" style="504" bestFit="1" customWidth="1"/>
    <col min="15105" max="15106" width="8.42578125" style="504" customWidth="1"/>
    <col min="15107" max="15108" width="7.85546875" style="504" customWidth="1"/>
    <col min="15109" max="15355" width="9.140625" style="504"/>
    <col min="15356" max="15356" width="35.42578125" style="504" customWidth="1"/>
    <col min="15357" max="15358" width="7.85546875" style="504" customWidth="1"/>
    <col min="15359" max="15360" width="8.140625" style="504" bestFit="1" customWidth="1"/>
    <col min="15361" max="15362" width="8.42578125" style="504" customWidth="1"/>
    <col min="15363" max="15364" width="7.85546875" style="504" customWidth="1"/>
    <col min="15365" max="15611" width="9.140625" style="504"/>
    <col min="15612" max="15612" width="35.42578125" style="504" customWidth="1"/>
    <col min="15613" max="15614" width="7.85546875" style="504" customWidth="1"/>
    <col min="15615" max="15616" width="8.140625" style="504" bestFit="1" customWidth="1"/>
    <col min="15617" max="15618" width="8.42578125" style="504" customWidth="1"/>
    <col min="15619" max="15620" width="7.85546875" style="504" customWidth="1"/>
    <col min="15621" max="15867" width="9.140625" style="504"/>
    <col min="15868" max="15868" width="35.42578125" style="504" customWidth="1"/>
    <col min="15869" max="15870" width="7.85546875" style="504" customWidth="1"/>
    <col min="15871" max="15872" width="8.140625" style="504" bestFit="1" customWidth="1"/>
    <col min="15873" max="15874" width="8.42578125" style="504" customWidth="1"/>
    <col min="15875" max="15876" width="7.85546875" style="504" customWidth="1"/>
    <col min="15877" max="16123" width="9.140625" style="504"/>
    <col min="16124" max="16124" width="35.42578125" style="504" customWidth="1"/>
    <col min="16125" max="16126" width="7.85546875" style="504" customWidth="1"/>
    <col min="16127" max="16128" width="8.140625" style="504" bestFit="1" customWidth="1"/>
    <col min="16129" max="16130" width="8.42578125" style="504" customWidth="1"/>
    <col min="16131" max="16132" width="7.85546875" style="504" customWidth="1"/>
    <col min="16133" max="16384" width="9.140625" style="504"/>
  </cols>
  <sheetData>
    <row r="1" spans="2:18" x14ac:dyDescent="0.2">
      <c r="C1" s="1379"/>
      <c r="D1" s="1379"/>
      <c r="E1" s="1363" t="s">
        <v>258</v>
      </c>
      <c r="F1" s="1363"/>
      <c r="K1" s="586"/>
      <c r="L1" s="586"/>
      <c r="M1" s="586"/>
      <c r="N1" s="586"/>
      <c r="O1" s="586"/>
      <c r="P1" s="586"/>
      <c r="Q1" s="586"/>
      <c r="R1" s="586"/>
    </row>
    <row r="3" spans="2:18" ht="33.75" customHeight="1" x14ac:dyDescent="0.2">
      <c r="B3" s="1364" t="s">
        <v>254</v>
      </c>
      <c r="C3" s="1364"/>
      <c r="D3" s="1364"/>
      <c r="E3" s="1364"/>
      <c r="F3" s="1364"/>
    </row>
    <row r="4" spans="2:18" ht="15" thickBot="1" x14ac:dyDescent="0.25"/>
    <row r="5" spans="2:18" s="508" customFormat="1" ht="42.75" customHeight="1" x14ac:dyDescent="0.2">
      <c r="B5" s="1365" t="s">
        <v>195</v>
      </c>
      <c r="C5" s="1375" t="s">
        <v>255</v>
      </c>
      <c r="D5" s="1374"/>
      <c r="E5" s="1375" t="s">
        <v>256</v>
      </c>
      <c r="F5" s="1374"/>
      <c r="H5" s="504"/>
    </row>
    <row r="6" spans="2:18" s="515" customFormat="1" ht="15" thickBot="1" x14ac:dyDescent="0.25">
      <c r="B6" s="1366"/>
      <c r="C6" s="587" t="s">
        <v>1</v>
      </c>
      <c r="D6" s="588" t="s">
        <v>0</v>
      </c>
      <c r="E6" s="589" t="s">
        <v>1</v>
      </c>
      <c r="F6" s="588" t="s">
        <v>0</v>
      </c>
      <c r="H6" s="504"/>
      <c r="J6" s="508"/>
    </row>
    <row r="7" spans="2:18" s="515" customFormat="1" ht="13.5" thickBot="1" x14ac:dyDescent="0.3">
      <c r="B7" s="644" t="s">
        <v>257</v>
      </c>
      <c r="C7" s="568">
        <v>17890</v>
      </c>
      <c r="D7" s="567">
        <v>18758</v>
      </c>
      <c r="E7" s="568">
        <v>34767</v>
      </c>
      <c r="F7" s="567">
        <v>34688</v>
      </c>
    </row>
    <row r="8" spans="2:18" s="536" customFormat="1" ht="13.5" thickBot="1" x14ac:dyDescent="0.25">
      <c r="B8" s="1371" t="s">
        <v>201</v>
      </c>
      <c r="C8" s="1371"/>
      <c r="D8" s="1371"/>
      <c r="E8" s="1371"/>
      <c r="F8" s="1371"/>
    </row>
    <row r="9" spans="2:18" s="536" customFormat="1" ht="12.75" x14ac:dyDescent="0.2">
      <c r="B9" s="537" t="s">
        <v>202</v>
      </c>
      <c r="C9" s="525">
        <v>0.50319999999999998</v>
      </c>
      <c r="D9" s="528">
        <v>50.73</v>
      </c>
      <c r="E9" s="645">
        <v>0.44932483970887255</v>
      </c>
      <c r="F9" s="639">
        <v>0.4520826980771358</v>
      </c>
      <c r="G9" s="561"/>
    </row>
    <row r="10" spans="2:18" s="536" customFormat="1" ht="12.75" x14ac:dyDescent="0.2">
      <c r="B10" s="547" t="s">
        <v>203</v>
      </c>
      <c r="C10" s="603">
        <v>1.01</v>
      </c>
      <c r="D10" s="605">
        <v>1.03</v>
      </c>
      <c r="E10" s="646">
        <v>0.81595261981914402</v>
      </c>
      <c r="F10" s="540">
        <v>0.82509294101608788</v>
      </c>
      <c r="G10" s="561"/>
      <c r="H10" s="561"/>
      <c r="I10" s="561"/>
      <c r="J10" s="561"/>
      <c r="K10" s="561"/>
      <c r="L10" s="561"/>
      <c r="M10" s="561"/>
    </row>
    <row r="11" spans="2:18" s="536" customFormat="1" ht="12.75" x14ac:dyDescent="0.2">
      <c r="B11" s="538" t="s">
        <v>204</v>
      </c>
      <c r="C11" s="608">
        <v>0.21859999999999999</v>
      </c>
      <c r="D11" s="610">
        <v>22.96</v>
      </c>
      <c r="E11" s="647">
        <v>0.15542730236857571</v>
      </c>
      <c r="F11" s="572">
        <v>0.14565457597830092</v>
      </c>
      <c r="G11" s="561"/>
    </row>
    <row r="12" spans="2:18" s="536" customFormat="1" ht="12.75" x14ac:dyDescent="0.2">
      <c r="B12" s="538" t="s">
        <v>205</v>
      </c>
      <c r="C12" s="603">
        <v>2.0099999999999998</v>
      </c>
      <c r="D12" s="605">
        <v>2.0299999999999998</v>
      </c>
      <c r="E12" s="646">
        <v>1.815952619819144</v>
      </c>
      <c r="F12" s="605">
        <v>1.8250929410160879</v>
      </c>
      <c r="G12" s="561"/>
    </row>
    <row r="13" spans="2:18" s="536" customFormat="1" ht="12.75" x14ac:dyDescent="0.2">
      <c r="B13" s="550" t="s">
        <v>206</v>
      </c>
      <c r="C13" s="603">
        <v>0.45</v>
      </c>
      <c r="D13" s="602">
        <v>0.45</v>
      </c>
      <c r="E13" s="646">
        <v>0.30346868474016658</v>
      </c>
      <c r="F13" s="605">
        <v>0.30616262014601286</v>
      </c>
      <c r="G13" s="561"/>
    </row>
    <row r="14" spans="2:18" s="536" customFormat="1" ht="12.75" x14ac:dyDescent="0.2">
      <c r="B14" s="550" t="s">
        <v>207</v>
      </c>
      <c r="C14" s="608">
        <v>0.20669000000000001</v>
      </c>
      <c r="D14" s="610">
        <v>0.21432999999999999</v>
      </c>
      <c r="E14" s="646">
        <v>0.13527091644617964</v>
      </c>
      <c r="F14" s="648">
        <v>0.13047540204639047</v>
      </c>
      <c r="G14" s="561"/>
    </row>
    <row r="15" spans="2:18" s="536" customFormat="1" ht="12.75" x14ac:dyDescent="0.2">
      <c r="B15" s="550" t="s">
        <v>208</v>
      </c>
      <c r="C15" s="603">
        <v>2.52</v>
      </c>
      <c r="D15" s="602">
        <v>3.5</v>
      </c>
      <c r="E15" s="646">
        <v>5.8794574126009191</v>
      </c>
      <c r="F15" s="540">
        <v>3.2304688778800932</v>
      </c>
    </row>
    <row r="16" spans="2:18" s="536" customFormat="1" ht="13.5" thickBot="1" x14ac:dyDescent="0.25">
      <c r="B16" s="550" t="s">
        <v>209</v>
      </c>
      <c r="C16" s="611">
        <v>4.46</v>
      </c>
      <c r="D16" s="612">
        <v>5.77</v>
      </c>
      <c r="E16" s="649">
        <v>9.5866858730460329</v>
      </c>
      <c r="F16" s="650">
        <v>5.3985571456922354</v>
      </c>
      <c r="H16" s="615"/>
    </row>
    <row r="17" spans="2:8" s="536" customFormat="1" ht="13.5" thickBot="1" x14ac:dyDescent="0.25">
      <c r="B17" s="1371" t="s">
        <v>251</v>
      </c>
      <c r="C17" s="1371"/>
      <c r="D17" s="1371"/>
      <c r="E17" s="1371"/>
      <c r="F17" s="1371"/>
    </row>
    <row r="18" spans="2:8" s="536" customFormat="1" ht="12.75" x14ac:dyDescent="0.2">
      <c r="B18" s="537" t="s">
        <v>211</v>
      </c>
      <c r="C18" s="603">
        <v>1.25</v>
      </c>
      <c r="D18" s="602">
        <v>1.28</v>
      </c>
      <c r="E18" s="651">
        <v>1.2868918946740342</v>
      </c>
      <c r="F18" s="652">
        <v>1.234579945670526</v>
      </c>
      <c r="G18" s="561"/>
      <c r="H18" s="560"/>
    </row>
    <row r="19" spans="2:8" s="536" customFormat="1" ht="12.75" x14ac:dyDescent="0.2">
      <c r="B19" s="538" t="s">
        <v>212</v>
      </c>
      <c r="C19" s="616">
        <v>0.88</v>
      </c>
      <c r="D19" s="605">
        <v>0.89</v>
      </c>
      <c r="E19" s="653">
        <v>0.93486104632640343</v>
      </c>
      <c r="F19" s="654">
        <v>0.90986536409607155</v>
      </c>
      <c r="G19" s="561"/>
      <c r="H19" s="560"/>
    </row>
    <row r="20" spans="2:8" s="536" customFormat="1" ht="12.75" x14ac:dyDescent="0.2">
      <c r="B20" s="538" t="s">
        <v>213</v>
      </c>
      <c r="C20" s="616">
        <v>0.19</v>
      </c>
      <c r="D20" s="605">
        <v>0.21</v>
      </c>
      <c r="E20" s="655">
        <v>0.26317047431443386</v>
      </c>
      <c r="F20" s="656">
        <v>0.25819843299705658</v>
      </c>
      <c r="G20" s="561"/>
      <c r="H20" s="560"/>
    </row>
    <row r="21" spans="2:8" s="536" customFormat="1" ht="13.5" thickBot="1" x14ac:dyDescent="0.25">
      <c r="B21" s="550" t="s">
        <v>214</v>
      </c>
      <c r="C21" s="594">
        <v>131848.45181999999</v>
      </c>
      <c r="D21" s="593">
        <v>149254.402435</v>
      </c>
      <c r="E21" s="657">
        <v>33385.036002000001</v>
      </c>
      <c r="F21" s="658">
        <v>29544.709374999999</v>
      </c>
      <c r="G21" s="561"/>
      <c r="H21" s="560"/>
    </row>
    <row r="22" spans="2:8" s="536" customFormat="1" ht="13.5" thickBot="1" x14ac:dyDescent="0.25">
      <c r="B22" s="1371" t="s">
        <v>215</v>
      </c>
      <c r="C22" s="1371"/>
      <c r="D22" s="1371"/>
      <c r="E22" s="1371"/>
      <c r="F22" s="1371"/>
    </row>
    <row r="23" spans="2:8" s="536" customFormat="1" ht="12.75" x14ac:dyDescent="0.2">
      <c r="B23" s="537" t="s">
        <v>216</v>
      </c>
      <c r="C23" s="594">
        <v>118.71</v>
      </c>
      <c r="D23" s="593">
        <v>111.04</v>
      </c>
      <c r="E23" s="659">
        <v>128.918991417195</v>
      </c>
      <c r="F23" s="660">
        <v>142.81394198124337</v>
      </c>
    </row>
    <row r="24" spans="2:8" s="536" customFormat="1" ht="12.75" x14ac:dyDescent="0.2">
      <c r="B24" s="538" t="s">
        <v>218</v>
      </c>
      <c r="C24" s="594">
        <v>62.13</v>
      </c>
      <c r="D24" s="593">
        <v>62.69</v>
      </c>
      <c r="E24" s="661">
        <v>66.688616187578461</v>
      </c>
      <c r="F24" s="662">
        <v>69.848374791913912</v>
      </c>
    </row>
    <row r="25" spans="2:8" s="536" customFormat="1" ht="12.75" x14ac:dyDescent="0.2">
      <c r="B25" s="538" t="s">
        <v>219</v>
      </c>
      <c r="C25" s="594">
        <v>169.84</v>
      </c>
      <c r="D25" s="593">
        <v>161.72</v>
      </c>
      <c r="E25" s="663">
        <v>197.63069532175885</v>
      </c>
      <c r="F25" s="664">
        <v>212.78694518423666</v>
      </c>
    </row>
    <row r="26" spans="2:8" s="536" customFormat="1" ht="12.75" x14ac:dyDescent="0.2">
      <c r="B26" s="538" t="s">
        <v>220</v>
      </c>
      <c r="C26" s="603">
        <v>0.79</v>
      </c>
      <c r="D26" s="602">
        <v>0.81</v>
      </c>
      <c r="E26" s="665">
        <v>0.6755752290587298</v>
      </c>
      <c r="F26" s="666">
        <v>0.61107239090091869</v>
      </c>
    </row>
    <row r="27" spans="2:8" s="536" customFormat="1" ht="12.75" x14ac:dyDescent="0.2">
      <c r="B27" s="550" t="s">
        <v>221</v>
      </c>
      <c r="C27" s="603">
        <v>5.87</v>
      </c>
      <c r="D27" s="602">
        <v>5.82</v>
      </c>
      <c r="E27" s="667">
        <v>5.4731979888943254</v>
      </c>
      <c r="F27" s="668">
        <v>5.2256047629937799</v>
      </c>
    </row>
    <row r="28" spans="2:8" s="536" customFormat="1" ht="12.75" x14ac:dyDescent="0.2">
      <c r="B28" s="550" t="s">
        <v>222</v>
      </c>
      <c r="C28" s="603">
        <v>3.07</v>
      </c>
      <c r="D28" s="602">
        <v>3.29</v>
      </c>
      <c r="E28" s="669">
        <v>2.8312353051136028</v>
      </c>
      <c r="F28" s="670">
        <v>2.5557728813895331</v>
      </c>
    </row>
    <row r="29" spans="2:8" s="536" customFormat="1" ht="12.75" x14ac:dyDescent="0.2">
      <c r="B29" s="550" t="s">
        <v>223</v>
      </c>
      <c r="C29" s="603">
        <v>3.13</v>
      </c>
      <c r="D29" s="602">
        <v>3.31</v>
      </c>
      <c r="E29" s="669">
        <v>2.8593498472295349</v>
      </c>
      <c r="F29" s="671">
        <v>2.6283285292627401</v>
      </c>
    </row>
    <row r="30" spans="2:8" s="536" customFormat="1" ht="12.75" x14ac:dyDescent="0.2">
      <c r="B30" s="550" t="s">
        <v>224</v>
      </c>
      <c r="C30" s="603">
        <v>1.72</v>
      </c>
      <c r="D30" s="602">
        <v>1.78</v>
      </c>
      <c r="E30" s="672">
        <v>1.42066775040833</v>
      </c>
      <c r="F30" s="673">
        <v>1.2172438271519219</v>
      </c>
    </row>
    <row r="31" spans="2:8" s="536" customFormat="1" ht="12.75" x14ac:dyDescent="0.2">
      <c r="B31" s="550" t="s">
        <v>225</v>
      </c>
      <c r="C31" s="603">
        <v>7.31</v>
      </c>
      <c r="D31" s="602">
        <v>6.9</v>
      </c>
      <c r="E31" s="674">
        <v>5.6646430293346022</v>
      </c>
      <c r="F31" s="675">
        <v>6.2017831376968662</v>
      </c>
    </row>
    <row r="32" spans="2:8" s="536" customFormat="1" ht="12.75" x14ac:dyDescent="0.2">
      <c r="B32" s="550" t="s">
        <v>226</v>
      </c>
      <c r="C32" s="603">
        <v>1.58</v>
      </c>
      <c r="D32" s="602">
        <v>1.63</v>
      </c>
      <c r="E32" s="674">
        <v>1.19131199168457</v>
      </c>
      <c r="F32" s="675">
        <v>1.0976806264554153</v>
      </c>
    </row>
    <row r="33" spans="2:10" s="536" customFormat="1" ht="25.5" x14ac:dyDescent="0.2">
      <c r="B33" s="550" t="s">
        <v>227</v>
      </c>
      <c r="C33" s="603">
        <v>1.32</v>
      </c>
      <c r="D33" s="602">
        <v>1.36</v>
      </c>
      <c r="E33" s="676">
        <v>1.3908864253134638</v>
      </c>
      <c r="F33" s="677">
        <v>1.2578886028988152</v>
      </c>
    </row>
    <row r="34" spans="2:10" s="536" customFormat="1" ht="13.5" thickBot="1" x14ac:dyDescent="0.25">
      <c r="B34" s="570" t="s">
        <v>228</v>
      </c>
      <c r="C34" s="619">
        <v>0.48033430920886289</v>
      </c>
      <c r="D34" s="620">
        <v>0.47092475617634405</v>
      </c>
      <c r="E34" s="678">
        <v>0.46877752352428931</v>
      </c>
      <c r="F34" s="679">
        <v>0.50984637377765185</v>
      </c>
    </row>
    <row r="35" spans="2:10" s="536" customFormat="1" ht="13.5" thickBot="1" x14ac:dyDescent="0.25">
      <c r="B35" s="1371" t="s">
        <v>229</v>
      </c>
      <c r="C35" s="1371"/>
      <c r="D35" s="1371"/>
      <c r="E35" s="1371"/>
      <c r="F35" s="1371"/>
    </row>
    <row r="36" spans="2:10" s="536" customFormat="1" ht="12.75" x14ac:dyDescent="0.2">
      <c r="B36" s="537" t="s">
        <v>230</v>
      </c>
      <c r="C36" s="623">
        <v>3.3430000000000001E-2</v>
      </c>
      <c r="D36" s="624">
        <v>4.2320000000000003E-2</v>
      </c>
      <c r="E36" s="680">
        <v>3.1134250431049462E-2</v>
      </c>
      <c r="F36" s="681">
        <v>1.5366622581631814E-2</v>
      </c>
      <c r="G36" s="575"/>
      <c r="H36" s="575"/>
    </row>
    <row r="37" spans="2:10" s="536" customFormat="1" ht="12.75" x14ac:dyDescent="0.2">
      <c r="B37" s="538" t="s">
        <v>231</v>
      </c>
      <c r="C37" s="525">
        <v>6.7140000000000005E-2</v>
      </c>
      <c r="D37" s="528">
        <v>8.5419999999999996E-2</v>
      </c>
      <c r="E37" s="682">
        <v>5.4902258542394423E-2</v>
      </c>
      <c r="F37" s="683">
        <v>2.7603348069843527E-2</v>
      </c>
      <c r="G37" s="575"/>
      <c r="H37" s="575"/>
    </row>
    <row r="38" spans="2:10" s="536" customFormat="1" ht="12.75" x14ac:dyDescent="0.2">
      <c r="B38" s="538" t="s">
        <v>232</v>
      </c>
      <c r="C38" s="525">
        <v>4.2500000000000003E-2</v>
      </c>
      <c r="D38" s="528">
        <v>5.2499999999999998E-2</v>
      </c>
      <c r="E38" s="682">
        <v>4.6085541760357923E-2</v>
      </c>
      <c r="F38" s="683">
        <v>2.5146975727338025E-2</v>
      </c>
      <c r="G38" s="575"/>
      <c r="H38" s="575"/>
    </row>
    <row r="39" spans="2:10" s="536" customFormat="1" ht="12.75" x14ac:dyDescent="0.2">
      <c r="B39" s="538" t="s">
        <v>233</v>
      </c>
      <c r="C39" s="525">
        <v>8.1229999999999997E-2</v>
      </c>
      <c r="D39" s="528">
        <v>9.1630000000000003E-2</v>
      </c>
      <c r="E39" s="682">
        <v>5.2426979031708058E-2</v>
      </c>
      <c r="F39" s="683">
        <v>3.2271792266817242E-2</v>
      </c>
      <c r="G39" s="575"/>
      <c r="H39" s="575"/>
    </row>
    <row r="40" spans="2:10" s="536" customFormat="1" ht="12.75" x14ac:dyDescent="0.2">
      <c r="B40" s="550" t="s">
        <v>234</v>
      </c>
      <c r="C40" s="627">
        <v>4.088E-2</v>
      </c>
      <c r="D40" s="628">
        <v>4.5890000000000007E-2</v>
      </c>
      <c r="E40" s="682">
        <v>2.3329529659955744E-2</v>
      </c>
      <c r="F40" s="683">
        <v>1.4083285519623774E-2</v>
      </c>
      <c r="G40" s="575"/>
      <c r="H40" s="575"/>
    </row>
    <row r="41" spans="2:10" s="536" customFormat="1" ht="13.5" thickBot="1" x14ac:dyDescent="0.25">
      <c r="B41" s="570" t="s">
        <v>235</v>
      </c>
      <c r="C41" s="619">
        <v>5.2000000000000005E-2</v>
      </c>
      <c r="D41" s="620">
        <v>5.7000000000000002E-2</v>
      </c>
      <c r="E41" s="684">
        <v>4.6085541760357923E-2</v>
      </c>
      <c r="F41" s="685">
        <v>3.4110460554562787E-2</v>
      </c>
    </row>
    <row r="43" spans="2:10" ht="40.5" customHeight="1" x14ac:dyDescent="0.2">
      <c r="B43" s="1380" t="s">
        <v>252</v>
      </c>
      <c r="C43" s="1380"/>
      <c r="D43" s="1380"/>
      <c r="E43" s="1380"/>
      <c r="F43" s="1380"/>
      <c r="G43" s="686"/>
      <c r="H43" s="686"/>
      <c r="I43" s="686"/>
      <c r="J43" s="686"/>
    </row>
    <row r="44" spans="2:10" ht="40.5" customHeight="1" x14ac:dyDescent="0.2">
      <c r="B44" s="1380"/>
      <c r="C44" s="1380"/>
      <c r="D44" s="1380"/>
      <c r="E44" s="1380"/>
      <c r="F44" s="1380"/>
    </row>
  </sheetData>
  <mergeCells count="11">
    <mergeCell ref="B8:F8"/>
    <mergeCell ref="B17:F17"/>
    <mergeCell ref="B22:F22"/>
    <mergeCell ref="B35:F35"/>
    <mergeCell ref="B43:F44"/>
    <mergeCell ref="C1:D1"/>
    <mergeCell ref="E1:F1"/>
    <mergeCell ref="B3:F3"/>
    <mergeCell ref="B5:B6"/>
    <mergeCell ref="C5:D5"/>
    <mergeCell ref="E5:F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workbookViewId="0"/>
  </sheetViews>
  <sheetFormatPr defaultColWidth="9.140625" defaultRowHeight="14.25" x14ac:dyDescent="0.2"/>
  <cols>
    <col min="1" max="1" width="50.42578125" style="742" customWidth="1"/>
    <col min="2" max="2" width="81.140625" style="742" customWidth="1"/>
    <col min="3" max="3" width="46.5703125" style="742" customWidth="1"/>
    <col min="4" max="4" width="72.5703125" style="742" customWidth="1"/>
    <col min="5" max="16384" width="9.140625" style="742"/>
  </cols>
  <sheetData>
    <row r="1" spans="1:2" x14ac:dyDescent="0.2">
      <c r="B1" s="743" t="s">
        <v>341</v>
      </c>
    </row>
    <row r="4" spans="1:2" x14ac:dyDescent="0.2">
      <c r="A4" s="1381" t="s">
        <v>292</v>
      </c>
      <c r="B4" s="1381"/>
    </row>
    <row r="7" spans="1:2" x14ac:dyDescent="0.2">
      <c r="A7" s="744" t="s">
        <v>195</v>
      </c>
      <c r="B7" s="744" t="s">
        <v>293</v>
      </c>
    </row>
    <row r="8" spans="1:2" x14ac:dyDescent="0.2">
      <c r="A8" s="745" t="s">
        <v>294</v>
      </c>
      <c r="B8" s="746"/>
    </row>
    <row r="9" spans="1:2" x14ac:dyDescent="0.2">
      <c r="A9" s="747" t="s">
        <v>202</v>
      </c>
      <c r="B9" s="748" t="s">
        <v>295</v>
      </c>
    </row>
    <row r="10" spans="1:2" x14ac:dyDescent="0.2">
      <c r="A10" s="747" t="s">
        <v>203</v>
      </c>
      <c r="B10" s="748" t="s">
        <v>296</v>
      </c>
    </row>
    <row r="11" spans="1:2" ht="25.5" x14ac:dyDescent="0.2">
      <c r="A11" s="747" t="s">
        <v>297</v>
      </c>
      <c r="B11" s="748" t="s">
        <v>298</v>
      </c>
    </row>
    <row r="12" spans="1:2" x14ac:dyDescent="0.2">
      <c r="A12" s="747" t="s">
        <v>205</v>
      </c>
      <c r="B12" s="748" t="s">
        <v>299</v>
      </c>
    </row>
    <row r="13" spans="1:2" ht="25.5" x14ac:dyDescent="0.2">
      <c r="A13" s="747" t="s">
        <v>206</v>
      </c>
      <c r="B13" s="749" t="s">
        <v>300</v>
      </c>
    </row>
    <row r="14" spans="1:2" ht="51" x14ac:dyDescent="0.2">
      <c r="A14" s="747" t="s">
        <v>207</v>
      </c>
      <c r="B14" s="749" t="s">
        <v>301</v>
      </c>
    </row>
    <row r="15" spans="1:2" x14ac:dyDescent="0.2">
      <c r="A15" s="747" t="s">
        <v>208</v>
      </c>
      <c r="B15" s="750" t="s">
        <v>302</v>
      </c>
    </row>
    <row r="16" spans="1:2" x14ac:dyDescent="0.2">
      <c r="A16" s="747" t="s">
        <v>209</v>
      </c>
      <c r="B16" s="750" t="s">
        <v>303</v>
      </c>
    </row>
    <row r="17" spans="1:2" x14ac:dyDescent="0.2">
      <c r="A17" s="747" t="s">
        <v>304</v>
      </c>
      <c r="B17" s="748" t="s">
        <v>305</v>
      </c>
    </row>
    <row r="18" spans="1:2" x14ac:dyDescent="0.2">
      <c r="A18" s="745" t="s">
        <v>306</v>
      </c>
      <c r="B18" s="751"/>
    </row>
    <row r="19" spans="1:2" x14ac:dyDescent="0.2">
      <c r="A19" s="747" t="s">
        <v>211</v>
      </c>
      <c r="B19" s="748" t="s">
        <v>307</v>
      </c>
    </row>
    <row r="20" spans="1:2" ht="25.5" x14ac:dyDescent="0.2">
      <c r="A20" s="747" t="s">
        <v>212</v>
      </c>
      <c r="B20" s="748" t="s">
        <v>308</v>
      </c>
    </row>
    <row r="21" spans="1:2" ht="25.5" x14ac:dyDescent="0.2">
      <c r="A21" s="747" t="s">
        <v>213</v>
      </c>
      <c r="B21" s="748" t="s">
        <v>309</v>
      </c>
    </row>
    <row r="22" spans="1:2" x14ac:dyDescent="0.2">
      <c r="A22" s="742" t="s">
        <v>310</v>
      </c>
      <c r="B22" s="742" t="s">
        <v>311</v>
      </c>
    </row>
    <row r="23" spans="1:2" x14ac:dyDescent="0.2">
      <c r="A23" s="745" t="s">
        <v>312</v>
      </c>
      <c r="B23" s="751"/>
    </row>
    <row r="24" spans="1:2" x14ac:dyDescent="0.2">
      <c r="A24" s="747" t="s">
        <v>216</v>
      </c>
      <c r="B24" s="748" t="s">
        <v>313</v>
      </c>
    </row>
    <row r="25" spans="1:2" x14ac:dyDescent="0.2">
      <c r="A25" s="747" t="s">
        <v>314</v>
      </c>
      <c r="B25" s="748" t="s">
        <v>315</v>
      </c>
    </row>
    <row r="26" spans="1:2" ht="25.5" x14ac:dyDescent="0.2">
      <c r="A26" s="747" t="s">
        <v>316</v>
      </c>
      <c r="B26" s="748" t="s">
        <v>317</v>
      </c>
    </row>
    <row r="27" spans="1:2" x14ac:dyDescent="0.2">
      <c r="A27" s="747" t="s">
        <v>220</v>
      </c>
      <c r="B27" s="748" t="s">
        <v>318</v>
      </c>
    </row>
    <row r="28" spans="1:2" x14ac:dyDescent="0.2">
      <c r="A28" s="747" t="s">
        <v>221</v>
      </c>
      <c r="B28" s="748" t="s">
        <v>319</v>
      </c>
    </row>
    <row r="29" spans="1:2" x14ac:dyDescent="0.2">
      <c r="A29" s="747" t="s">
        <v>222</v>
      </c>
      <c r="B29" s="748" t="s">
        <v>320</v>
      </c>
    </row>
    <row r="30" spans="1:2" x14ac:dyDescent="0.2">
      <c r="A30" s="747" t="s">
        <v>321</v>
      </c>
      <c r="B30" s="748" t="s">
        <v>322</v>
      </c>
    </row>
    <row r="31" spans="1:2" ht="25.5" x14ac:dyDescent="0.2">
      <c r="A31" s="747" t="s">
        <v>224</v>
      </c>
      <c r="B31" s="748" t="s">
        <v>323</v>
      </c>
    </row>
    <row r="32" spans="1:2" x14ac:dyDescent="0.2">
      <c r="A32" s="747" t="s">
        <v>225</v>
      </c>
      <c r="B32" s="748" t="s">
        <v>324</v>
      </c>
    </row>
    <row r="33" spans="1:2" x14ac:dyDescent="0.2">
      <c r="A33" s="747" t="s">
        <v>325</v>
      </c>
      <c r="B33" s="748" t="s">
        <v>326</v>
      </c>
    </row>
    <row r="34" spans="1:2" ht="25.5" x14ac:dyDescent="0.2">
      <c r="A34" s="752" t="s">
        <v>227</v>
      </c>
      <c r="B34" s="748" t="s">
        <v>327</v>
      </c>
    </row>
    <row r="35" spans="1:2" x14ac:dyDescent="0.2">
      <c r="A35" s="747" t="s">
        <v>328</v>
      </c>
      <c r="B35" s="748" t="s">
        <v>329</v>
      </c>
    </row>
    <row r="36" spans="1:2" x14ac:dyDescent="0.2">
      <c r="A36" s="745" t="s">
        <v>330</v>
      </c>
      <c r="B36" s="751"/>
    </row>
    <row r="37" spans="1:2" x14ac:dyDescent="0.2">
      <c r="A37" s="747" t="s">
        <v>230</v>
      </c>
      <c r="B37" s="748" t="s">
        <v>331</v>
      </c>
    </row>
    <row r="38" spans="1:2" x14ac:dyDescent="0.2">
      <c r="A38" s="747" t="s">
        <v>231</v>
      </c>
      <c r="B38" s="748" t="s">
        <v>332</v>
      </c>
    </row>
    <row r="39" spans="1:2" x14ac:dyDescent="0.2">
      <c r="A39" s="747" t="s">
        <v>232</v>
      </c>
      <c r="B39" s="748" t="s">
        <v>333</v>
      </c>
    </row>
    <row r="40" spans="1:2" ht="25.5" x14ac:dyDescent="0.2">
      <c r="A40" s="747" t="s">
        <v>334</v>
      </c>
      <c r="B40" s="748" t="s">
        <v>335</v>
      </c>
    </row>
    <row r="41" spans="1:2" x14ac:dyDescent="0.2">
      <c r="A41" s="747" t="s">
        <v>234</v>
      </c>
      <c r="B41" s="748" t="s">
        <v>336</v>
      </c>
    </row>
    <row r="42" spans="1:2" x14ac:dyDescent="0.2">
      <c r="A42" s="747" t="s">
        <v>235</v>
      </c>
      <c r="B42" s="748" t="s">
        <v>337</v>
      </c>
    </row>
    <row r="43" spans="1:2" ht="25.5" x14ac:dyDescent="0.2">
      <c r="A43" s="753" t="s">
        <v>236</v>
      </c>
      <c r="B43" s="754" t="s">
        <v>338</v>
      </c>
    </row>
    <row r="44" spans="1:2" ht="25.5" x14ac:dyDescent="0.2">
      <c r="A44" s="753" t="s">
        <v>339</v>
      </c>
      <c r="B44" s="754" t="s">
        <v>340</v>
      </c>
    </row>
  </sheetData>
  <mergeCells count="1">
    <mergeCell ref="A4:B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5"/>
  <sheetViews>
    <sheetView workbookViewId="0"/>
  </sheetViews>
  <sheetFormatPr defaultColWidth="8.85546875" defaultRowHeight="14.25" x14ac:dyDescent="0.2"/>
  <cols>
    <col min="1" max="1" width="6.7109375" style="446" customWidth="1"/>
    <col min="2" max="2" width="36" style="446" customWidth="1"/>
    <col min="3" max="6" width="13.28515625" style="446" customWidth="1"/>
    <col min="7" max="10" width="14.42578125" style="446" customWidth="1"/>
    <col min="11" max="16384" width="8.85546875" style="446"/>
  </cols>
  <sheetData>
    <row r="1" spans="2:10" x14ac:dyDescent="0.2">
      <c r="I1" s="1363" t="s">
        <v>267</v>
      </c>
      <c r="J1" s="1363"/>
    </row>
    <row r="3" spans="2:10" x14ac:dyDescent="0.2">
      <c r="B3" s="1383" t="s">
        <v>259</v>
      </c>
      <c r="C3" s="1383"/>
      <c r="D3" s="1383"/>
      <c r="E3" s="1383"/>
      <c r="F3" s="1383"/>
      <c r="G3" s="1383"/>
      <c r="H3" s="1383"/>
      <c r="I3" s="1383"/>
      <c r="J3" s="1383"/>
    </row>
    <row r="4" spans="2:10" ht="15" thickBot="1" x14ac:dyDescent="0.25"/>
    <row r="5" spans="2:10" x14ac:dyDescent="0.2">
      <c r="B5" s="1356" t="s">
        <v>170</v>
      </c>
      <c r="C5" s="1358" t="s">
        <v>260</v>
      </c>
      <c r="D5" s="1358"/>
      <c r="E5" s="1384" t="s">
        <v>261</v>
      </c>
      <c r="F5" s="1385"/>
      <c r="G5" s="1384" t="s">
        <v>262</v>
      </c>
      <c r="H5" s="1385"/>
      <c r="I5" s="1358" t="s">
        <v>263</v>
      </c>
      <c r="J5" s="1358"/>
    </row>
    <row r="6" spans="2:10" ht="15" thickBot="1" x14ac:dyDescent="0.25">
      <c r="B6" s="1357"/>
      <c r="C6" s="447">
        <v>2015</v>
      </c>
      <c r="D6" s="448" t="s">
        <v>264</v>
      </c>
      <c r="E6" s="447">
        <v>2015</v>
      </c>
      <c r="F6" s="448">
        <v>2016</v>
      </c>
      <c r="G6" s="447">
        <v>2015</v>
      </c>
      <c r="H6" s="448">
        <v>2016</v>
      </c>
      <c r="I6" s="447">
        <v>2015</v>
      </c>
      <c r="J6" s="448">
        <v>2016</v>
      </c>
    </row>
    <row r="7" spans="2:10" x14ac:dyDescent="0.2">
      <c r="B7" s="687" t="s">
        <v>176</v>
      </c>
      <c r="C7" s="688">
        <v>4828.1570000000002</v>
      </c>
      <c r="D7" s="688">
        <v>4694.7759999999998</v>
      </c>
      <c r="E7" s="689">
        <v>3.1338015427629116</v>
      </c>
      <c r="F7" s="690">
        <v>3.1868638089287118</v>
      </c>
      <c r="G7" s="688">
        <v>-90.647999999999996</v>
      </c>
      <c r="H7" s="688">
        <v>-133.38100000000031</v>
      </c>
      <c r="I7" s="689">
        <v>-1.8428866360833578</v>
      </c>
      <c r="J7" s="690">
        <v>-2.7625655089509373</v>
      </c>
    </row>
    <row r="8" spans="2:10" x14ac:dyDescent="0.2">
      <c r="B8" s="691" t="s">
        <v>177</v>
      </c>
      <c r="C8" s="692">
        <v>53869.794000000002</v>
      </c>
      <c r="D8" s="692">
        <v>49128.635000000002</v>
      </c>
      <c r="E8" s="693">
        <v>34.965152033274862</v>
      </c>
      <c r="F8" s="694">
        <v>33.349039200926399</v>
      </c>
      <c r="G8" s="692">
        <v>1436.973</v>
      </c>
      <c r="H8" s="692">
        <v>-4741.1589999999997</v>
      </c>
      <c r="I8" s="693">
        <v>2.740598298153746</v>
      </c>
      <c r="J8" s="694">
        <v>-8.8011455919062911</v>
      </c>
    </row>
    <row r="9" spans="2:10" x14ac:dyDescent="0.2">
      <c r="B9" s="691" t="s">
        <v>178</v>
      </c>
      <c r="C9" s="692">
        <v>16232.277</v>
      </c>
      <c r="D9" s="692">
        <v>16810.03</v>
      </c>
      <c r="E9" s="693">
        <v>10.535849332396383</v>
      </c>
      <c r="F9" s="694">
        <v>11.410826892274715</v>
      </c>
      <c r="G9" s="692">
        <v>1384.0909999999999</v>
      </c>
      <c r="H9" s="692">
        <v>577.75299999999879</v>
      </c>
      <c r="I9" s="693">
        <v>9.3216167954792599</v>
      </c>
      <c r="J9" s="694">
        <v>3.5592849974159435</v>
      </c>
    </row>
    <row r="10" spans="2:10" x14ac:dyDescent="0.2">
      <c r="B10" s="691" t="s">
        <v>265</v>
      </c>
      <c r="C10" s="692">
        <v>65553.077999999994</v>
      </c>
      <c r="D10" s="692">
        <v>64531.497000000003</v>
      </c>
      <c r="E10" s="693">
        <v>42.548396203615056</v>
      </c>
      <c r="F10" s="694">
        <v>43.804665510195115</v>
      </c>
      <c r="G10" s="692">
        <v>5590.9740000000002</v>
      </c>
      <c r="H10" s="692">
        <v>-1021.580999999991</v>
      </c>
      <c r="I10" s="693">
        <v>9.3241791515521193</v>
      </c>
      <c r="J10" s="694">
        <v>-1.5584027953652932</v>
      </c>
    </row>
    <row r="11" spans="2:10" x14ac:dyDescent="0.2">
      <c r="B11" s="691" t="s">
        <v>180</v>
      </c>
      <c r="C11" s="692">
        <v>2293.9740000000002</v>
      </c>
      <c r="D11" s="692">
        <v>2023.1079999999999</v>
      </c>
      <c r="E11" s="693">
        <v>1.4889448003157331</v>
      </c>
      <c r="F11" s="694">
        <v>1.3733071964997157</v>
      </c>
      <c r="G11" s="692">
        <v>172.047</v>
      </c>
      <c r="H11" s="692">
        <v>-270.86600000000021</v>
      </c>
      <c r="I11" s="693">
        <v>8.1080546126233379</v>
      </c>
      <c r="J11" s="694">
        <v>-11.807718832035594</v>
      </c>
    </row>
    <row r="12" spans="2:10" ht="39" thickBot="1" x14ac:dyDescent="0.25">
      <c r="B12" s="695" t="s">
        <v>266</v>
      </c>
      <c r="C12" s="696">
        <v>11289.815000000001</v>
      </c>
      <c r="D12" s="696">
        <v>10128.447</v>
      </c>
      <c r="E12" s="697">
        <v>7.3278560876350678</v>
      </c>
      <c r="F12" s="698">
        <v>6.8752973911753372</v>
      </c>
      <c r="G12" s="696">
        <v>1035.248</v>
      </c>
      <c r="H12" s="696">
        <v>-1161.3680000000004</v>
      </c>
      <c r="I12" s="697">
        <v>10.095482334846514</v>
      </c>
      <c r="J12" s="698">
        <v>-10.286864753762575</v>
      </c>
    </row>
    <row r="13" spans="2:10" ht="15" thickBot="1" x14ac:dyDescent="0.25">
      <c r="B13" s="699" t="s">
        <v>197</v>
      </c>
      <c r="C13" s="700">
        <v>154067.09499999997</v>
      </c>
      <c r="D13" s="700">
        <v>147316.49300000002</v>
      </c>
      <c r="E13" s="701">
        <v>100.00000000000001</v>
      </c>
      <c r="F13" s="702">
        <v>99.999999999999986</v>
      </c>
      <c r="G13" s="700">
        <v>9528.6849999999995</v>
      </c>
      <c r="H13" s="700">
        <v>-6750.6019999999553</v>
      </c>
      <c r="I13" s="701">
        <v>6.5924933033371547</v>
      </c>
      <c r="J13" s="702">
        <v>-4.3815988092719973</v>
      </c>
    </row>
    <row r="15" spans="2:10" ht="49.5" customHeight="1" x14ac:dyDescent="0.2">
      <c r="B15" s="1382" t="s">
        <v>268</v>
      </c>
      <c r="C15" s="1382"/>
      <c r="D15" s="1382"/>
      <c r="E15" s="1382"/>
      <c r="F15" s="1382"/>
      <c r="G15" s="1382"/>
      <c r="H15" s="1382"/>
      <c r="I15" s="1382"/>
      <c r="J15" s="1382"/>
    </row>
  </sheetData>
  <mergeCells count="8">
    <mergeCell ref="B15:J15"/>
    <mergeCell ref="I1:J1"/>
    <mergeCell ref="B3:J3"/>
    <mergeCell ref="B5:B6"/>
    <mergeCell ref="C5:D5"/>
    <mergeCell ref="E5:F5"/>
    <mergeCell ref="G5:H5"/>
    <mergeCell ref="I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26</vt:lpstr>
      <vt:lpstr>Annex 27</vt:lpstr>
      <vt:lpstr>Annex 28</vt:lpstr>
      <vt:lpstr>Annex 29</vt:lpstr>
      <vt:lpstr>Annex 30</vt:lpstr>
      <vt:lpstr>Annex 31</vt:lpstr>
      <vt:lpstr>Annex 32</vt:lpstr>
      <vt:lpstr>Annex 33</vt:lpstr>
      <vt:lpstr>Annex 34</vt:lpstr>
      <vt:lpstr>Annex 35</vt:lpstr>
      <vt:lpstr>Annex 36</vt:lpstr>
      <vt:lpstr>Annex 37</vt:lpstr>
      <vt:lpstr>Annex 38</vt:lpstr>
      <vt:lpstr>Annex 39</vt:lpstr>
      <vt:lpstr>Annex 40</vt:lpstr>
      <vt:lpstr>Annex 41</vt:lpstr>
      <vt:lpstr>'Annex 35'!Print_Area</vt:lpstr>
    </vt:vector>
  </TitlesOfParts>
  <Company>NBRM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Maja Hristovska</dc:creator>
  <cp:lastModifiedBy>Mladen Georgievski</cp:lastModifiedBy>
  <dcterms:created xsi:type="dcterms:W3CDTF">2018-01-30T09:27:11Z</dcterms:created>
  <dcterms:modified xsi:type="dcterms:W3CDTF">2018-02-06T13:55:31Z</dcterms:modified>
</cp:coreProperties>
</file>